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Projects\y_irishsea\submittedFiles\ResubmissionScientificReports\ResubmissionFiles\"/>
    </mc:Choice>
  </mc:AlternateContent>
  <bookViews>
    <workbookView xWindow="0" yWindow="0" windowWidth="24195" windowHeight="12345" firstSheet="2" activeTab="3"/>
  </bookViews>
  <sheets>
    <sheet name="InputData2008" sheetId="8" r:id="rId1"/>
    <sheet name="CPRdata70s80s90s" sheetId="2" r:id="rId2"/>
    <sheet name="TemperatureData" sheetId="9" r:id="rId3"/>
    <sheet name="EnvironmentalData&amp;Herring" sheetId="3" r:id="rId4"/>
    <sheet name="JellyRawData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8" l="1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B125" i="8"/>
  <c r="B131" i="8" l="1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A133" i="8"/>
  <c r="A132" i="8"/>
  <c r="A131" i="8"/>
  <c r="W128" i="8"/>
  <c r="W129" i="8"/>
  <c r="V129" i="8"/>
  <c r="V128" i="8"/>
  <c r="U129" i="8"/>
  <c r="U128" i="8"/>
  <c r="T129" i="8"/>
  <c r="T128" i="8"/>
  <c r="P129" i="8"/>
  <c r="P128" i="8"/>
  <c r="I129" i="8"/>
  <c r="I128" i="8"/>
  <c r="I127" i="8"/>
  <c r="B129" i="8"/>
  <c r="B128" i="8"/>
  <c r="B127" i="8"/>
  <c r="C127" i="8"/>
  <c r="D127" i="8"/>
  <c r="E127" i="8"/>
  <c r="F127" i="8"/>
  <c r="G127" i="8"/>
  <c r="H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C128" i="8"/>
  <c r="D128" i="8"/>
  <c r="E128" i="8"/>
  <c r="F128" i="8"/>
  <c r="G128" i="8"/>
  <c r="H128" i="8"/>
  <c r="J128" i="8"/>
  <c r="K128" i="8"/>
  <c r="L128" i="8"/>
  <c r="M128" i="8"/>
  <c r="N128" i="8"/>
  <c r="O128" i="8"/>
  <c r="Q128" i="8"/>
  <c r="R128" i="8"/>
  <c r="S128" i="8"/>
  <c r="C129" i="8"/>
  <c r="D129" i="8"/>
  <c r="E129" i="8"/>
  <c r="F129" i="8"/>
  <c r="G129" i="8"/>
  <c r="H129" i="8"/>
  <c r="J129" i="8"/>
  <c r="K129" i="8"/>
  <c r="L129" i="8"/>
  <c r="M129" i="8"/>
  <c r="N129" i="8"/>
  <c r="O129" i="8"/>
  <c r="Q129" i="8"/>
  <c r="R129" i="8"/>
  <c r="S129" i="8"/>
  <c r="A128" i="8"/>
  <c r="A129" i="8"/>
  <c r="A127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Q126" i="8"/>
  <c r="R126" i="8"/>
  <c r="T126" i="8"/>
  <c r="U126" i="8"/>
  <c r="V126" i="8"/>
  <c r="W126" i="8"/>
  <c r="D8" i="6" l="1"/>
</calcChain>
</file>

<file path=xl/sharedStrings.xml><?xml version="1.0" encoding="utf-8"?>
<sst xmlns="http://schemas.openxmlformats.org/spreadsheetml/2006/main" count="261" uniqueCount="71">
  <si>
    <t>Appendicularia</t>
  </si>
  <si>
    <t>BrachuranDL</t>
  </si>
  <si>
    <t>CHAETOGNATHA</t>
  </si>
  <si>
    <t>Cnidaria</t>
  </si>
  <si>
    <t>CnidarianClytia</t>
  </si>
  <si>
    <t>CnidarianCorymorpha</t>
  </si>
  <si>
    <t>ColdTemperate</t>
  </si>
  <si>
    <t>CTENOPHORA</t>
  </si>
  <si>
    <t>DecapodLarvae</t>
  </si>
  <si>
    <t>EchnioDL</t>
  </si>
  <si>
    <t>Gammarid amphipods (2.15-7.4mm)</t>
  </si>
  <si>
    <t>GastoL</t>
  </si>
  <si>
    <t>Isais</t>
  </si>
  <si>
    <t>Phytoplankton</t>
  </si>
  <si>
    <t>PolychaeteLarvae</t>
  </si>
  <si>
    <t>PorcellaidDL</t>
  </si>
  <si>
    <t>SubArtic</t>
  </si>
  <si>
    <t>ShelfSea</t>
  </si>
  <si>
    <t>TemperateOceanic</t>
  </si>
  <si>
    <t>WarmTemperate</t>
  </si>
  <si>
    <t>WarmTemperateOceanic</t>
  </si>
  <si>
    <t>lat</t>
  </si>
  <si>
    <t>long</t>
  </si>
  <si>
    <t>SAMPLE_DATE</t>
  </si>
  <si>
    <t>month</t>
  </si>
  <si>
    <t>year</t>
  </si>
  <si>
    <t>day from start</t>
  </si>
  <si>
    <t>Pseudocalanus adult</t>
  </si>
  <si>
    <t>Para-pseudcalanus spp</t>
  </si>
  <si>
    <t>Temora longicornis</t>
  </si>
  <si>
    <t>Acartia spp.</t>
  </si>
  <si>
    <t>copepod nauplii</t>
  </si>
  <si>
    <t>calanus i-iv</t>
  </si>
  <si>
    <t>calanus finmarchicus</t>
  </si>
  <si>
    <t>calanus helgolandicus</t>
  </si>
  <si>
    <t>decapoda larvae</t>
  </si>
  <si>
    <t>podon spp</t>
  </si>
  <si>
    <t>evadne spp</t>
  </si>
  <si>
    <t>cirripede larvae</t>
  </si>
  <si>
    <t>Euphausiids</t>
  </si>
  <si>
    <t>isopoda</t>
  </si>
  <si>
    <t>larvacea</t>
  </si>
  <si>
    <t>echinoderm larvae</t>
  </si>
  <si>
    <t>polychaeta larvae</t>
  </si>
  <si>
    <t>tomopteris spp</t>
  </si>
  <si>
    <t>chaetognatha</t>
  </si>
  <si>
    <t>fish larvae</t>
  </si>
  <si>
    <t>limacina retroversa</t>
  </si>
  <si>
    <t>cyphonautes larvae</t>
  </si>
  <si>
    <t>lamellibranchia larvae</t>
  </si>
  <si>
    <t>PCI</t>
  </si>
  <si>
    <t>Chlorophyll.Levels</t>
  </si>
  <si>
    <t>NAO</t>
  </si>
  <si>
    <t>Sea.Surface.Temperature</t>
  </si>
  <si>
    <t>Year</t>
  </si>
  <si>
    <t>herring.data</t>
  </si>
  <si>
    <t>Station</t>
  </si>
  <si>
    <t>type</t>
  </si>
  <si>
    <t>Species</t>
  </si>
  <si>
    <t>Count</t>
  </si>
  <si>
    <t>otter</t>
  </si>
  <si>
    <t>A_aurita</t>
  </si>
  <si>
    <t>ringnet</t>
  </si>
  <si>
    <t>C_lamarckii</t>
  </si>
  <si>
    <t>Cosmetira_pilosella</t>
  </si>
  <si>
    <t>C_hysoscella</t>
  </si>
  <si>
    <t>C_capillata</t>
  </si>
  <si>
    <t>mik</t>
  </si>
  <si>
    <t>R_octopus</t>
  </si>
  <si>
    <t>Aurita jellyfish</t>
  </si>
  <si>
    <t>Other Jellyfish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</si>
</sst>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4" fontId="0" fillId="0" borderId="0" xfId="0" applyNumberFormat="1"/>
    <xf numFmtId="0" fontId="2" fillId="0" borderId="0" xfId="1"/>
    <xf numFmtId="0" fontId="4" fillId="0" borderId="0" xfId="0" applyFont="1"/>
    <xf numFmtId="0" fontId="5" fillId="0" borderId="0" xfId="0" applyFont="1"/>
    <xf numFmtId="0" fontId="2" fillId="0" borderId="0" xfId="1" applyFont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topLeftCell="B1" workbookViewId="0">
      <selection activeCell="B125" sqref="B125:W125"/>
    </sheetView>
  </sheetViews>
  <sheetFormatPr defaultRowHeight="15" x14ac:dyDescent="0.25"/>
  <cols>
    <col min="1" max="2" width="9.140625" style="8"/>
    <col min="3" max="8" width="9.140625" style="3" hidden="1" customWidth="1"/>
    <col min="9" max="9" width="9.140625" style="3"/>
    <col min="10" max="15" width="9.140625" style="3" hidden="1" customWidth="1"/>
    <col min="16" max="16" width="9.140625" style="3"/>
    <col min="17" max="18" width="9.140625" style="3" hidden="1" customWidth="1"/>
    <col min="19" max="29" width="9.140625" style="3"/>
    <col min="30" max="31" width="9.140625" style="8"/>
    <col min="32" max="16384" width="9.140625" style="3"/>
  </cols>
  <sheetData>
    <row r="1" spans="1:31" s="4" customFormat="1" x14ac:dyDescent="0.25">
      <c r="A1" s="6" t="s">
        <v>69</v>
      </c>
      <c r="B1" s="6" t="s">
        <v>70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AD1" s="6"/>
      <c r="AE1" s="6"/>
    </row>
    <row r="2" spans="1:31" x14ac:dyDescent="0.25">
      <c r="A2" s="5">
        <v>7</v>
      </c>
      <c r="B2" s="5">
        <v>0</v>
      </c>
      <c r="C2" s="3">
        <v>16</v>
      </c>
      <c r="D2" s="3">
        <v>4</v>
      </c>
      <c r="E2" s="3">
        <v>31</v>
      </c>
      <c r="F2" s="3">
        <v>3</v>
      </c>
      <c r="G2" s="3">
        <v>0</v>
      </c>
      <c r="H2" s="3">
        <v>0</v>
      </c>
      <c r="I2" s="3">
        <v>458</v>
      </c>
      <c r="J2" s="3">
        <v>5</v>
      </c>
      <c r="K2" s="3">
        <v>10</v>
      </c>
      <c r="L2" s="3">
        <v>0</v>
      </c>
      <c r="M2" s="3">
        <v>0</v>
      </c>
      <c r="N2" s="3">
        <v>24</v>
      </c>
      <c r="O2" s="3">
        <v>0</v>
      </c>
      <c r="P2" s="3">
        <v>0</v>
      </c>
      <c r="Q2" s="3">
        <v>2</v>
      </c>
      <c r="R2" s="3">
        <v>1</v>
      </c>
      <c r="S2" s="3">
        <v>0</v>
      </c>
      <c r="T2" s="3">
        <v>2589</v>
      </c>
      <c r="U2" s="3">
        <v>34</v>
      </c>
      <c r="V2" s="3">
        <v>112</v>
      </c>
      <c r="W2" s="3">
        <v>130</v>
      </c>
      <c r="AD2" s="5"/>
      <c r="AE2" s="5"/>
    </row>
    <row r="3" spans="1:31" x14ac:dyDescent="0.25">
      <c r="A3" s="7">
        <v>0</v>
      </c>
      <c r="B3" s="7">
        <v>1</v>
      </c>
      <c r="C3" s="3">
        <v>0</v>
      </c>
      <c r="D3" s="3">
        <v>6</v>
      </c>
      <c r="E3" s="3">
        <v>207</v>
      </c>
      <c r="F3" s="3">
        <v>2</v>
      </c>
      <c r="G3" s="3">
        <v>7</v>
      </c>
      <c r="H3" s="3">
        <v>0</v>
      </c>
      <c r="I3" s="3">
        <v>4200</v>
      </c>
      <c r="J3" s="3">
        <v>40</v>
      </c>
      <c r="K3" s="3">
        <v>57</v>
      </c>
      <c r="L3" s="3">
        <v>0</v>
      </c>
      <c r="M3" s="3">
        <v>0</v>
      </c>
      <c r="N3" s="3">
        <v>60</v>
      </c>
      <c r="O3" s="3">
        <v>0</v>
      </c>
      <c r="P3" s="3">
        <v>0</v>
      </c>
      <c r="Q3" s="3">
        <v>0</v>
      </c>
      <c r="R3" s="3">
        <v>3</v>
      </c>
      <c r="S3" s="3">
        <v>10</v>
      </c>
      <c r="T3" s="3">
        <v>8073</v>
      </c>
      <c r="U3" s="3">
        <v>120</v>
      </c>
      <c r="V3" s="3">
        <v>360</v>
      </c>
      <c r="W3" s="3">
        <v>3203</v>
      </c>
      <c r="Z3" s="6"/>
      <c r="AD3" s="7"/>
      <c r="AE3" s="7"/>
    </row>
    <row r="4" spans="1:31" x14ac:dyDescent="0.25">
      <c r="A4" s="7">
        <v>0</v>
      </c>
      <c r="B4" s="7">
        <v>0</v>
      </c>
      <c r="C4" s="3">
        <v>1980</v>
      </c>
      <c r="D4" s="3">
        <v>360</v>
      </c>
      <c r="E4" s="3">
        <v>336</v>
      </c>
      <c r="F4" s="3">
        <v>5</v>
      </c>
      <c r="G4" s="3">
        <v>52</v>
      </c>
      <c r="H4" s="3">
        <v>0</v>
      </c>
      <c r="I4" s="3">
        <v>2220</v>
      </c>
      <c r="J4" s="3">
        <v>32</v>
      </c>
      <c r="K4" s="3">
        <v>52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12</v>
      </c>
      <c r="S4" s="3">
        <v>3</v>
      </c>
      <c r="T4" s="3">
        <v>11348</v>
      </c>
      <c r="U4" s="3">
        <v>256</v>
      </c>
      <c r="V4" s="3">
        <v>900</v>
      </c>
      <c r="W4" s="3">
        <v>4152</v>
      </c>
      <c r="Z4" s="6"/>
      <c r="AD4" s="7"/>
      <c r="AE4" s="7"/>
    </row>
    <row r="5" spans="1:31" x14ac:dyDescent="0.25">
      <c r="A5" s="7">
        <v>0</v>
      </c>
      <c r="B5" s="7">
        <v>3</v>
      </c>
      <c r="C5" s="3">
        <v>840</v>
      </c>
      <c r="D5" s="3">
        <v>24</v>
      </c>
      <c r="E5" s="3">
        <v>6</v>
      </c>
      <c r="F5" s="3">
        <v>20</v>
      </c>
      <c r="G5" s="3">
        <v>44</v>
      </c>
      <c r="H5" s="3">
        <v>43</v>
      </c>
      <c r="I5" s="3">
        <v>23760</v>
      </c>
      <c r="J5" s="3">
        <v>162</v>
      </c>
      <c r="K5" s="3">
        <v>120</v>
      </c>
      <c r="L5" s="3">
        <v>15</v>
      </c>
      <c r="M5" s="3">
        <v>3</v>
      </c>
      <c r="N5" s="3">
        <v>360</v>
      </c>
      <c r="O5" s="3">
        <v>9</v>
      </c>
      <c r="P5" s="3">
        <v>0</v>
      </c>
      <c r="Q5" s="3">
        <v>240</v>
      </c>
      <c r="R5" s="3">
        <v>120</v>
      </c>
      <c r="S5" s="3">
        <v>0</v>
      </c>
      <c r="T5" s="3">
        <v>18518</v>
      </c>
      <c r="U5" s="3">
        <v>123</v>
      </c>
      <c r="V5" s="3">
        <v>1920</v>
      </c>
      <c r="W5" s="3">
        <v>2400</v>
      </c>
      <c r="Z5" s="4"/>
      <c r="AD5" s="7"/>
      <c r="AE5" s="7"/>
    </row>
    <row r="6" spans="1:31" x14ac:dyDescent="0.25">
      <c r="A6" s="7">
        <v>0</v>
      </c>
      <c r="B6" s="7">
        <v>35</v>
      </c>
      <c r="C6" s="3">
        <v>240</v>
      </c>
      <c r="D6" s="3">
        <v>44</v>
      </c>
      <c r="E6" s="3">
        <v>24</v>
      </c>
      <c r="F6" s="3">
        <v>12</v>
      </c>
      <c r="G6" s="3">
        <v>16</v>
      </c>
      <c r="H6" s="3">
        <v>304</v>
      </c>
      <c r="I6" s="3">
        <v>18600</v>
      </c>
      <c r="J6" s="3">
        <v>105</v>
      </c>
      <c r="K6" s="3">
        <v>72</v>
      </c>
      <c r="L6" s="3">
        <v>0</v>
      </c>
      <c r="M6" s="3">
        <v>1</v>
      </c>
      <c r="N6" s="3">
        <v>480</v>
      </c>
      <c r="O6" s="3">
        <v>0</v>
      </c>
      <c r="P6" s="3">
        <v>0</v>
      </c>
      <c r="Q6" s="3">
        <v>120</v>
      </c>
      <c r="R6" s="3">
        <v>600</v>
      </c>
      <c r="S6" s="3">
        <v>3</v>
      </c>
      <c r="T6" s="3">
        <v>57044</v>
      </c>
      <c r="U6" s="3">
        <v>8</v>
      </c>
      <c r="V6" s="3">
        <v>120</v>
      </c>
      <c r="W6" s="3">
        <v>8520</v>
      </c>
      <c r="Z6" s="4"/>
      <c r="AD6" s="7"/>
      <c r="AE6" s="7"/>
    </row>
    <row r="7" spans="1:31" x14ac:dyDescent="0.25">
      <c r="A7" s="7">
        <v>0</v>
      </c>
      <c r="B7" s="7">
        <v>95</v>
      </c>
      <c r="C7" s="3">
        <v>240</v>
      </c>
      <c r="D7" s="3">
        <v>13</v>
      </c>
      <c r="E7" s="3">
        <v>4</v>
      </c>
      <c r="F7" s="3">
        <v>1</v>
      </c>
      <c r="G7" s="3">
        <v>33</v>
      </c>
      <c r="H7" s="3">
        <v>111</v>
      </c>
      <c r="I7" s="3">
        <v>9720</v>
      </c>
      <c r="J7" s="3">
        <v>47</v>
      </c>
      <c r="K7" s="3">
        <v>10</v>
      </c>
      <c r="L7" s="3">
        <v>0</v>
      </c>
      <c r="M7" s="3">
        <v>0</v>
      </c>
      <c r="N7" s="3">
        <v>120</v>
      </c>
      <c r="O7" s="3">
        <v>360</v>
      </c>
      <c r="P7" s="3">
        <v>0</v>
      </c>
      <c r="Q7" s="3">
        <v>120</v>
      </c>
      <c r="R7" s="3">
        <v>66</v>
      </c>
      <c r="S7" s="3">
        <v>7</v>
      </c>
      <c r="T7" s="3">
        <v>30733</v>
      </c>
      <c r="U7" s="3">
        <v>3</v>
      </c>
      <c r="V7" s="3">
        <v>240</v>
      </c>
      <c r="W7" s="3">
        <v>6360</v>
      </c>
      <c r="Z7" s="4"/>
      <c r="AD7" s="7"/>
      <c r="AE7" s="7"/>
    </row>
    <row r="8" spans="1:31" x14ac:dyDescent="0.25">
      <c r="A8" s="7">
        <v>1</v>
      </c>
      <c r="B8" s="7">
        <v>3</v>
      </c>
      <c r="C8" s="3">
        <v>2880</v>
      </c>
      <c r="D8" s="3">
        <v>44</v>
      </c>
      <c r="E8" s="3">
        <v>16</v>
      </c>
      <c r="F8" s="3">
        <v>3</v>
      </c>
      <c r="G8" s="3">
        <v>6</v>
      </c>
      <c r="H8" s="3">
        <v>480</v>
      </c>
      <c r="I8" s="3">
        <v>8520</v>
      </c>
      <c r="J8" s="3">
        <v>9</v>
      </c>
      <c r="K8" s="3">
        <v>120</v>
      </c>
      <c r="L8" s="3">
        <v>0</v>
      </c>
      <c r="M8" s="3">
        <v>1</v>
      </c>
      <c r="N8" s="3">
        <v>120</v>
      </c>
      <c r="O8" s="3">
        <v>720</v>
      </c>
      <c r="P8" s="3">
        <v>0</v>
      </c>
      <c r="Q8" s="3">
        <v>120</v>
      </c>
      <c r="R8" s="3">
        <v>360</v>
      </c>
      <c r="S8" s="3">
        <v>0</v>
      </c>
      <c r="T8" s="3">
        <v>21864</v>
      </c>
      <c r="U8" s="3">
        <v>23</v>
      </c>
      <c r="V8" s="3">
        <v>240</v>
      </c>
      <c r="W8" s="3">
        <v>3847</v>
      </c>
      <c r="Z8" s="4"/>
      <c r="AD8" s="7"/>
      <c r="AE8" s="7"/>
    </row>
    <row r="9" spans="1:31" x14ac:dyDescent="0.25">
      <c r="A9" s="7">
        <v>0</v>
      </c>
      <c r="B9" s="7">
        <v>6</v>
      </c>
      <c r="C9" s="3">
        <v>5280</v>
      </c>
      <c r="D9" s="3">
        <v>48</v>
      </c>
      <c r="E9" s="3">
        <v>48</v>
      </c>
      <c r="F9" s="3">
        <v>7</v>
      </c>
      <c r="G9" s="3">
        <v>16</v>
      </c>
      <c r="H9" s="3">
        <v>392</v>
      </c>
      <c r="I9" s="3">
        <v>27608</v>
      </c>
      <c r="J9" s="3">
        <v>184</v>
      </c>
      <c r="K9" s="3">
        <v>40</v>
      </c>
      <c r="L9" s="3">
        <v>0</v>
      </c>
      <c r="M9" s="3">
        <v>8</v>
      </c>
      <c r="N9" s="3">
        <v>8</v>
      </c>
      <c r="O9" s="3">
        <v>1440</v>
      </c>
      <c r="P9" s="3">
        <v>0</v>
      </c>
      <c r="Q9" s="3">
        <v>0</v>
      </c>
      <c r="R9" s="3">
        <v>24</v>
      </c>
      <c r="S9" s="3">
        <v>0</v>
      </c>
      <c r="T9" s="3">
        <v>28904</v>
      </c>
      <c r="U9" s="3">
        <v>13</v>
      </c>
      <c r="V9" s="3">
        <v>0</v>
      </c>
      <c r="W9" s="3">
        <v>23056</v>
      </c>
      <c r="Z9" s="4"/>
      <c r="AD9" s="7"/>
      <c r="AE9" s="7"/>
    </row>
    <row r="10" spans="1:31" x14ac:dyDescent="0.25">
      <c r="A10" s="7">
        <v>1</v>
      </c>
      <c r="B10" s="7">
        <v>0</v>
      </c>
      <c r="C10" s="3">
        <v>3600</v>
      </c>
      <c r="D10" s="3">
        <v>1</v>
      </c>
      <c r="E10" s="3">
        <v>28</v>
      </c>
      <c r="F10" s="3">
        <v>50</v>
      </c>
      <c r="G10" s="3">
        <v>12</v>
      </c>
      <c r="H10" s="3">
        <v>480</v>
      </c>
      <c r="I10" s="3">
        <v>4800</v>
      </c>
      <c r="J10" s="3">
        <v>21</v>
      </c>
      <c r="K10" s="3">
        <v>14</v>
      </c>
      <c r="L10" s="3">
        <v>0</v>
      </c>
      <c r="M10" s="3">
        <v>0</v>
      </c>
      <c r="N10" s="3">
        <v>0</v>
      </c>
      <c r="O10" s="3">
        <v>480</v>
      </c>
      <c r="P10" s="3">
        <v>0</v>
      </c>
      <c r="Q10" s="3">
        <v>0</v>
      </c>
      <c r="R10" s="3">
        <v>0</v>
      </c>
      <c r="S10" s="3">
        <v>0</v>
      </c>
      <c r="T10" s="3">
        <v>25451</v>
      </c>
      <c r="U10" s="3">
        <v>11</v>
      </c>
      <c r="V10" s="3">
        <v>0</v>
      </c>
      <c r="W10" s="3">
        <v>3361</v>
      </c>
      <c r="Z10" s="4"/>
      <c r="AD10" s="7"/>
      <c r="AE10" s="7"/>
    </row>
    <row r="11" spans="1:31" x14ac:dyDescent="0.25">
      <c r="A11" s="7">
        <v>0</v>
      </c>
      <c r="B11" s="7">
        <v>10</v>
      </c>
      <c r="C11" s="3">
        <v>330</v>
      </c>
      <c r="D11" s="3">
        <v>4</v>
      </c>
      <c r="E11" s="3">
        <v>6</v>
      </c>
      <c r="F11" s="3">
        <v>62</v>
      </c>
      <c r="G11" s="3">
        <v>28</v>
      </c>
      <c r="H11" s="3">
        <v>226</v>
      </c>
      <c r="I11" s="3">
        <v>3870</v>
      </c>
      <c r="J11" s="3">
        <v>64</v>
      </c>
      <c r="K11" s="3">
        <v>2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3">
        <v>2</v>
      </c>
      <c r="R11" s="3">
        <v>2</v>
      </c>
      <c r="S11" s="3">
        <v>0</v>
      </c>
      <c r="T11" s="3">
        <v>4572</v>
      </c>
      <c r="U11" s="3">
        <v>3</v>
      </c>
      <c r="V11" s="3">
        <v>180</v>
      </c>
      <c r="W11" s="3">
        <v>1892</v>
      </c>
      <c r="Z11" s="4"/>
      <c r="AD11" s="7"/>
      <c r="AE11" s="7"/>
    </row>
    <row r="12" spans="1:31" x14ac:dyDescent="0.25">
      <c r="A12" s="7">
        <v>0</v>
      </c>
      <c r="B12" s="7">
        <v>0</v>
      </c>
      <c r="C12" s="3">
        <v>1200</v>
      </c>
      <c r="D12" s="3">
        <v>18</v>
      </c>
      <c r="E12" s="3">
        <v>246</v>
      </c>
      <c r="F12" s="3">
        <v>20</v>
      </c>
      <c r="G12" s="3">
        <v>12</v>
      </c>
      <c r="H12" s="3">
        <v>240</v>
      </c>
      <c r="I12" s="3">
        <v>8640</v>
      </c>
      <c r="J12" s="3">
        <v>144</v>
      </c>
      <c r="K12" s="3">
        <v>36</v>
      </c>
      <c r="L12" s="3">
        <v>0</v>
      </c>
      <c r="M12" s="3">
        <v>0</v>
      </c>
      <c r="N12" s="3">
        <v>12</v>
      </c>
      <c r="O12" s="3">
        <v>240</v>
      </c>
      <c r="P12" s="3">
        <v>0</v>
      </c>
      <c r="Q12" s="3">
        <v>18</v>
      </c>
      <c r="R12" s="3">
        <v>6</v>
      </c>
      <c r="S12" s="3">
        <v>2</v>
      </c>
      <c r="T12" s="3">
        <v>51681</v>
      </c>
      <c r="U12" s="3">
        <v>102</v>
      </c>
      <c r="V12" s="3">
        <v>240</v>
      </c>
      <c r="W12" s="3">
        <v>4320</v>
      </c>
      <c r="Z12" s="4"/>
      <c r="AD12" s="7"/>
      <c r="AE12" s="7"/>
    </row>
    <row r="13" spans="1:31" x14ac:dyDescent="0.25">
      <c r="A13" s="7">
        <v>4</v>
      </c>
      <c r="B13" s="7">
        <v>0</v>
      </c>
      <c r="C13" s="3">
        <v>360</v>
      </c>
      <c r="D13" s="3">
        <v>16</v>
      </c>
      <c r="E13" s="3">
        <v>180</v>
      </c>
      <c r="F13" s="3">
        <v>4</v>
      </c>
      <c r="G13" s="3">
        <v>8</v>
      </c>
      <c r="H13" s="3">
        <v>40</v>
      </c>
      <c r="I13" s="3">
        <v>4680</v>
      </c>
      <c r="J13" s="3">
        <v>108</v>
      </c>
      <c r="K13" s="3">
        <v>44</v>
      </c>
      <c r="L13" s="3">
        <v>0</v>
      </c>
      <c r="M13" s="3">
        <v>0</v>
      </c>
      <c r="N13" s="3">
        <v>120</v>
      </c>
      <c r="O13" s="3">
        <v>120</v>
      </c>
      <c r="P13" s="3">
        <v>0</v>
      </c>
      <c r="Q13" s="3">
        <v>4</v>
      </c>
      <c r="R13" s="3">
        <v>8</v>
      </c>
      <c r="S13" s="3">
        <v>0</v>
      </c>
      <c r="T13" s="3">
        <v>18016</v>
      </c>
      <c r="U13" s="3">
        <v>200</v>
      </c>
      <c r="V13" s="3">
        <v>240</v>
      </c>
      <c r="W13" s="3">
        <v>7088</v>
      </c>
      <c r="AD13" s="7"/>
      <c r="AE13" s="7"/>
    </row>
    <row r="14" spans="1:31" x14ac:dyDescent="0.25">
      <c r="A14" s="7">
        <v>94</v>
      </c>
      <c r="B14" s="7">
        <v>0</v>
      </c>
      <c r="C14" s="3">
        <v>360</v>
      </c>
      <c r="D14" s="3">
        <v>64</v>
      </c>
      <c r="E14" s="3">
        <v>144</v>
      </c>
      <c r="F14" s="3">
        <v>3</v>
      </c>
      <c r="G14" s="3">
        <v>4</v>
      </c>
      <c r="H14" s="3">
        <v>16</v>
      </c>
      <c r="I14" s="3">
        <v>7200</v>
      </c>
      <c r="J14" s="3">
        <v>120</v>
      </c>
      <c r="K14" s="3">
        <v>48</v>
      </c>
      <c r="L14" s="3">
        <v>0</v>
      </c>
      <c r="M14" s="3">
        <v>0</v>
      </c>
      <c r="N14" s="3">
        <v>8</v>
      </c>
      <c r="O14" s="3">
        <v>0</v>
      </c>
      <c r="P14" s="3">
        <v>0</v>
      </c>
      <c r="Q14" s="3">
        <v>12</v>
      </c>
      <c r="R14" s="3">
        <v>20</v>
      </c>
      <c r="S14" s="3">
        <v>0</v>
      </c>
      <c r="T14" s="3">
        <v>14812</v>
      </c>
      <c r="U14" s="3">
        <v>136</v>
      </c>
      <c r="V14" s="3">
        <v>600</v>
      </c>
      <c r="W14" s="3">
        <v>1440</v>
      </c>
      <c r="AD14" s="7"/>
      <c r="AE14" s="7"/>
    </row>
    <row r="15" spans="1:31" x14ac:dyDescent="0.25">
      <c r="A15" s="7">
        <v>0</v>
      </c>
      <c r="B15" s="7">
        <v>0</v>
      </c>
      <c r="C15" s="3">
        <v>600</v>
      </c>
      <c r="D15" s="3">
        <v>60</v>
      </c>
      <c r="E15" s="3">
        <v>442</v>
      </c>
      <c r="F15" s="3">
        <v>0</v>
      </c>
      <c r="G15" s="3">
        <v>8</v>
      </c>
      <c r="H15" s="3">
        <v>16</v>
      </c>
      <c r="I15" s="3">
        <v>1920</v>
      </c>
      <c r="J15" s="3">
        <v>13</v>
      </c>
      <c r="K15" s="3">
        <v>48</v>
      </c>
      <c r="L15" s="3">
        <v>0</v>
      </c>
      <c r="M15" s="3">
        <v>0</v>
      </c>
      <c r="N15" s="3">
        <v>0</v>
      </c>
      <c r="O15" s="3">
        <v>120</v>
      </c>
      <c r="P15" s="3">
        <v>0</v>
      </c>
      <c r="Q15" s="3">
        <v>7</v>
      </c>
      <c r="R15" s="3">
        <v>45</v>
      </c>
      <c r="S15" s="3">
        <v>1</v>
      </c>
      <c r="T15" s="3">
        <v>14088</v>
      </c>
      <c r="U15" s="3">
        <v>345</v>
      </c>
      <c r="V15" s="3">
        <v>480</v>
      </c>
      <c r="W15" s="3">
        <v>9455</v>
      </c>
      <c r="AD15" s="7"/>
      <c r="AE15" s="7"/>
    </row>
    <row r="16" spans="1:31" x14ac:dyDescent="0.25">
      <c r="A16" s="7">
        <v>0</v>
      </c>
      <c r="B16" s="7">
        <v>11</v>
      </c>
      <c r="C16" s="3">
        <v>120</v>
      </c>
      <c r="D16" s="3">
        <v>18</v>
      </c>
      <c r="E16" s="3">
        <v>72</v>
      </c>
      <c r="F16" s="3">
        <v>9</v>
      </c>
      <c r="G16" s="3">
        <v>6</v>
      </c>
      <c r="H16" s="3">
        <v>48</v>
      </c>
      <c r="I16" s="3">
        <v>3660</v>
      </c>
      <c r="J16" s="3">
        <v>102</v>
      </c>
      <c r="K16" s="3">
        <v>32</v>
      </c>
      <c r="L16" s="3">
        <v>0</v>
      </c>
      <c r="M16" s="3">
        <v>0</v>
      </c>
      <c r="N16" s="3">
        <v>120</v>
      </c>
      <c r="O16" s="3">
        <v>60</v>
      </c>
      <c r="P16" s="3">
        <v>0</v>
      </c>
      <c r="Q16" s="3">
        <v>4</v>
      </c>
      <c r="R16" s="3">
        <v>6</v>
      </c>
      <c r="S16" s="3">
        <v>0</v>
      </c>
      <c r="T16" s="3">
        <v>11060</v>
      </c>
      <c r="U16" s="3">
        <v>8</v>
      </c>
      <c r="V16" s="3">
        <v>960</v>
      </c>
      <c r="W16" s="3">
        <v>9600</v>
      </c>
      <c r="AD16" s="7"/>
      <c r="AE16" s="7"/>
    </row>
    <row r="17" spans="1:31" x14ac:dyDescent="0.25">
      <c r="A17" s="7">
        <v>0</v>
      </c>
      <c r="B17" s="7">
        <v>3</v>
      </c>
      <c r="C17" s="3">
        <v>360</v>
      </c>
      <c r="D17" s="3">
        <v>15</v>
      </c>
      <c r="E17" s="3">
        <v>555</v>
      </c>
      <c r="F17" s="3">
        <v>29</v>
      </c>
      <c r="G17" s="3">
        <v>4</v>
      </c>
      <c r="H17" s="3">
        <v>30</v>
      </c>
      <c r="I17" s="3">
        <v>2520</v>
      </c>
      <c r="J17" s="3">
        <v>147</v>
      </c>
      <c r="K17" s="3">
        <v>15</v>
      </c>
      <c r="L17" s="3">
        <v>0</v>
      </c>
      <c r="M17" s="3">
        <v>0</v>
      </c>
      <c r="N17" s="3">
        <v>360</v>
      </c>
      <c r="O17" s="3">
        <v>0</v>
      </c>
      <c r="P17" s="3">
        <v>0</v>
      </c>
      <c r="Q17" s="3">
        <v>0</v>
      </c>
      <c r="R17" s="3">
        <v>38</v>
      </c>
      <c r="S17" s="3">
        <v>1</v>
      </c>
      <c r="T17" s="3">
        <v>20077</v>
      </c>
      <c r="U17" s="3">
        <v>23</v>
      </c>
      <c r="V17" s="3">
        <v>240</v>
      </c>
      <c r="W17" s="3">
        <v>5280</v>
      </c>
      <c r="AD17" s="7"/>
      <c r="AE17" s="7"/>
    </row>
    <row r="18" spans="1:31" x14ac:dyDescent="0.25">
      <c r="A18" s="7">
        <v>0</v>
      </c>
      <c r="B18" s="7">
        <v>2</v>
      </c>
      <c r="C18" s="3">
        <v>360</v>
      </c>
      <c r="D18" s="3">
        <v>104</v>
      </c>
      <c r="E18" s="3">
        <v>1472</v>
      </c>
      <c r="F18" s="3">
        <v>11</v>
      </c>
      <c r="G18" s="3">
        <v>1</v>
      </c>
      <c r="H18" s="3">
        <v>16</v>
      </c>
      <c r="I18" s="3">
        <v>1680</v>
      </c>
      <c r="J18" s="3">
        <v>27</v>
      </c>
      <c r="K18" s="3">
        <v>64</v>
      </c>
      <c r="L18" s="3">
        <v>0</v>
      </c>
      <c r="M18" s="3">
        <v>0</v>
      </c>
      <c r="N18" s="3">
        <v>8</v>
      </c>
      <c r="O18" s="3">
        <v>0</v>
      </c>
      <c r="P18" s="3">
        <v>0</v>
      </c>
      <c r="Q18" s="3">
        <v>120</v>
      </c>
      <c r="R18" s="3">
        <v>64</v>
      </c>
      <c r="S18" s="3">
        <v>2</v>
      </c>
      <c r="T18" s="3">
        <v>32530</v>
      </c>
      <c r="U18" s="3">
        <v>240</v>
      </c>
      <c r="V18" s="3">
        <v>480</v>
      </c>
      <c r="W18" s="3">
        <v>5664</v>
      </c>
      <c r="AD18" s="7"/>
      <c r="AE18" s="7"/>
    </row>
    <row r="19" spans="1:31" x14ac:dyDescent="0.25">
      <c r="A19" s="7">
        <v>0</v>
      </c>
      <c r="B19" s="7">
        <v>1</v>
      </c>
      <c r="C19" s="3">
        <v>720</v>
      </c>
      <c r="D19" s="3">
        <v>28</v>
      </c>
      <c r="E19" s="3">
        <v>1780</v>
      </c>
      <c r="F19" s="3">
        <v>15</v>
      </c>
      <c r="G19" s="3">
        <v>4</v>
      </c>
      <c r="H19" s="3">
        <v>0</v>
      </c>
      <c r="I19" s="3">
        <v>1440</v>
      </c>
      <c r="J19" s="3">
        <v>13</v>
      </c>
      <c r="K19" s="3">
        <v>30</v>
      </c>
      <c r="L19" s="3">
        <v>0</v>
      </c>
      <c r="M19" s="3">
        <v>0</v>
      </c>
      <c r="N19" s="3">
        <v>40</v>
      </c>
      <c r="O19" s="3">
        <v>0</v>
      </c>
      <c r="P19" s="3">
        <v>0</v>
      </c>
      <c r="Q19" s="3">
        <v>40</v>
      </c>
      <c r="R19" s="3">
        <v>20</v>
      </c>
      <c r="S19" s="3">
        <v>12</v>
      </c>
      <c r="T19" s="3">
        <v>29284</v>
      </c>
      <c r="U19" s="3">
        <v>442</v>
      </c>
      <c r="V19" s="3">
        <v>480</v>
      </c>
      <c r="W19" s="3">
        <v>1992</v>
      </c>
      <c r="AD19" s="7"/>
      <c r="AE19" s="7"/>
    </row>
    <row r="20" spans="1:31" x14ac:dyDescent="0.25">
      <c r="A20" s="7">
        <v>0</v>
      </c>
      <c r="B20" s="7">
        <v>5</v>
      </c>
      <c r="C20" s="3">
        <v>3600</v>
      </c>
      <c r="D20" s="3">
        <v>96</v>
      </c>
      <c r="E20" s="3">
        <v>736</v>
      </c>
      <c r="F20" s="3">
        <v>48</v>
      </c>
      <c r="G20" s="3">
        <v>16</v>
      </c>
      <c r="H20" s="3">
        <v>0</v>
      </c>
      <c r="I20" s="3">
        <v>13200</v>
      </c>
      <c r="J20" s="3">
        <v>144</v>
      </c>
      <c r="K20" s="3">
        <v>64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480</v>
      </c>
      <c r="R20" s="3">
        <v>16</v>
      </c>
      <c r="S20" s="3">
        <v>3</v>
      </c>
      <c r="T20" s="3">
        <v>61447</v>
      </c>
      <c r="U20" s="3">
        <v>3232</v>
      </c>
      <c r="V20" s="3">
        <v>480</v>
      </c>
      <c r="W20" s="3">
        <v>4608</v>
      </c>
      <c r="AD20" s="7"/>
      <c r="AE20" s="7"/>
    </row>
    <row r="21" spans="1:31" x14ac:dyDescent="0.25">
      <c r="A21" s="7">
        <v>0</v>
      </c>
      <c r="B21" s="7">
        <v>2</v>
      </c>
      <c r="C21" s="3">
        <v>480</v>
      </c>
      <c r="D21" s="3">
        <v>40</v>
      </c>
      <c r="E21" s="3">
        <v>1100</v>
      </c>
      <c r="F21" s="3">
        <v>16</v>
      </c>
      <c r="G21" s="3">
        <v>40</v>
      </c>
      <c r="H21" s="3">
        <v>0</v>
      </c>
      <c r="I21" s="3">
        <v>5280</v>
      </c>
      <c r="J21" s="3">
        <v>80</v>
      </c>
      <c r="K21" s="3">
        <v>60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28</v>
      </c>
      <c r="S21" s="3">
        <v>6</v>
      </c>
      <c r="T21" s="3">
        <v>43832</v>
      </c>
      <c r="U21" s="3">
        <v>2220</v>
      </c>
      <c r="V21" s="3">
        <v>480</v>
      </c>
      <c r="W21" s="3">
        <v>1520</v>
      </c>
      <c r="AD21" s="7"/>
      <c r="AE21" s="7"/>
    </row>
    <row r="22" spans="1:31" x14ac:dyDescent="0.25">
      <c r="A22" s="7">
        <v>0</v>
      </c>
      <c r="B22" s="7">
        <v>19</v>
      </c>
      <c r="C22" s="3">
        <v>360</v>
      </c>
      <c r="D22" s="3">
        <v>128</v>
      </c>
      <c r="E22" s="3">
        <v>11344</v>
      </c>
      <c r="F22" s="3">
        <v>9</v>
      </c>
      <c r="G22" s="3">
        <v>16</v>
      </c>
      <c r="H22" s="3">
        <v>0</v>
      </c>
      <c r="I22" s="3">
        <v>3600</v>
      </c>
      <c r="J22" s="3">
        <v>96</v>
      </c>
      <c r="K22" s="3">
        <v>80</v>
      </c>
      <c r="L22" s="3">
        <v>0</v>
      </c>
      <c r="M22" s="3">
        <v>0</v>
      </c>
      <c r="N22" s="3">
        <v>240</v>
      </c>
      <c r="O22" s="3">
        <v>120</v>
      </c>
      <c r="P22" s="3">
        <v>0</v>
      </c>
      <c r="Q22" s="3">
        <v>8</v>
      </c>
      <c r="R22" s="3">
        <v>16</v>
      </c>
      <c r="S22" s="3">
        <v>8</v>
      </c>
      <c r="T22" s="3">
        <v>25840</v>
      </c>
      <c r="U22" s="3">
        <v>2048</v>
      </c>
      <c r="V22" s="3">
        <v>960</v>
      </c>
      <c r="W22" s="3">
        <v>996</v>
      </c>
      <c r="AD22" s="7"/>
      <c r="AE22" s="7"/>
    </row>
    <row r="23" spans="1:31" x14ac:dyDescent="0.25">
      <c r="A23" s="7">
        <v>0</v>
      </c>
      <c r="B23" s="7">
        <v>0</v>
      </c>
      <c r="C23" s="3">
        <v>1680</v>
      </c>
      <c r="D23" s="3">
        <v>100</v>
      </c>
      <c r="E23" s="3">
        <v>328</v>
      </c>
      <c r="F23" s="3">
        <v>9</v>
      </c>
      <c r="G23" s="3">
        <v>5</v>
      </c>
      <c r="H23" s="3">
        <v>20</v>
      </c>
      <c r="I23" s="3">
        <v>5040</v>
      </c>
      <c r="J23" s="3">
        <v>70</v>
      </c>
      <c r="K23" s="3">
        <v>80</v>
      </c>
      <c r="L23" s="3">
        <v>240</v>
      </c>
      <c r="M23" s="3">
        <v>0</v>
      </c>
      <c r="N23" s="3">
        <v>240</v>
      </c>
      <c r="O23" s="3">
        <v>20</v>
      </c>
      <c r="P23" s="3">
        <v>0</v>
      </c>
      <c r="Q23" s="3">
        <v>0</v>
      </c>
      <c r="R23" s="3">
        <v>22</v>
      </c>
      <c r="S23" s="3">
        <v>18</v>
      </c>
      <c r="T23" s="3">
        <v>21918</v>
      </c>
      <c r="U23" s="3">
        <v>400</v>
      </c>
      <c r="V23" s="3">
        <v>480</v>
      </c>
      <c r="W23" s="3">
        <v>1940</v>
      </c>
      <c r="AD23" s="7"/>
      <c r="AE23" s="7"/>
    </row>
    <row r="24" spans="1:31" x14ac:dyDescent="0.25">
      <c r="A24" s="7">
        <v>0</v>
      </c>
      <c r="B24" s="7">
        <v>0</v>
      </c>
      <c r="C24" s="3">
        <v>3840</v>
      </c>
      <c r="D24" s="3">
        <v>232</v>
      </c>
      <c r="E24" s="3">
        <v>156</v>
      </c>
      <c r="F24" s="3">
        <v>17</v>
      </c>
      <c r="G24" s="3">
        <v>0</v>
      </c>
      <c r="H24" s="3">
        <v>16</v>
      </c>
      <c r="I24" s="3">
        <v>5164</v>
      </c>
      <c r="J24" s="3">
        <v>52</v>
      </c>
      <c r="K24" s="3">
        <v>120</v>
      </c>
      <c r="L24" s="3">
        <v>0</v>
      </c>
      <c r="M24" s="3">
        <v>0</v>
      </c>
      <c r="N24" s="3">
        <v>120</v>
      </c>
      <c r="O24" s="3">
        <v>1320</v>
      </c>
      <c r="P24" s="3">
        <v>0</v>
      </c>
      <c r="Q24" s="3">
        <v>0</v>
      </c>
      <c r="R24" s="3">
        <v>0</v>
      </c>
      <c r="S24" s="3">
        <v>3</v>
      </c>
      <c r="T24" s="3">
        <v>16128</v>
      </c>
      <c r="U24" s="3">
        <v>504</v>
      </c>
      <c r="V24" s="3">
        <v>840</v>
      </c>
      <c r="W24" s="3">
        <v>1204</v>
      </c>
      <c r="AD24" s="7"/>
      <c r="AE24" s="7"/>
    </row>
    <row r="25" spans="1:31" x14ac:dyDescent="0.25">
      <c r="A25" s="7">
        <v>0</v>
      </c>
      <c r="B25" s="7">
        <v>0</v>
      </c>
      <c r="C25" s="3">
        <v>360</v>
      </c>
      <c r="D25" s="3">
        <v>60</v>
      </c>
      <c r="E25" s="3">
        <v>15</v>
      </c>
      <c r="F25" s="3">
        <v>45</v>
      </c>
      <c r="G25" s="3">
        <v>15</v>
      </c>
      <c r="H25" s="3">
        <v>150</v>
      </c>
      <c r="I25" s="3">
        <v>3480</v>
      </c>
      <c r="J25" s="3">
        <v>68</v>
      </c>
      <c r="K25" s="3">
        <v>60</v>
      </c>
      <c r="L25" s="3">
        <v>0</v>
      </c>
      <c r="M25" s="3">
        <v>0</v>
      </c>
      <c r="N25" s="3">
        <v>120</v>
      </c>
      <c r="O25" s="3">
        <v>960</v>
      </c>
      <c r="P25" s="3">
        <v>0</v>
      </c>
      <c r="R25" s="3">
        <v>15</v>
      </c>
      <c r="S25" s="3">
        <v>2</v>
      </c>
      <c r="T25" s="3">
        <v>7695</v>
      </c>
      <c r="U25" s="3">
        <v>525</v>
      </c>
      <c r="V25" s="3">
        <v>840</v>
      </c>
      <c r="W25" s="3">
        <v>960</v>
      </c>
      <c r="AD25" s="7"/>
      <c r="AE25" s="7"/>
    </row>
    <row r="26" spans="1:31" x14ac:dyDescent="0.25">
      <c r="A26" s="7">
        <v>0</v>
      </c>
      <c r="B26" s="7">
        <v>0</v>
      </c>
      <c r="C26" s="3">
        <v>2100</v>
      </c>
      <c r="D26" s="3">
        <v>104</v>
      </c>
      <c r="E26" s="3">
        <v>16</v>
      </c>
      <c r="F26" s="3">
        <v>28</v>
      </c>
      <c r="G26" s="3">
        <v>100</v>
      </c>
      <c r="H26" s="3">
        <v>96</v>
      </c>
      <c r="I26" s="3">
        <v>3780</v>
      </c>
      <c r="J26" s="3">
        <v>128</v>
      </c>
      <c r="K26" s="3">
        <v>88</v>
      </c>
      <c r="L26" s="3">
        <v>0</v>
      </c>
      <c r="M26" s="3">
        <v>0</v>
      </c>
      <c r="N26" s="3">
        <v>120</v>
      </c>
      <c r="O26" s="3">
        <v>1260</v>
      </c>
      <c r="P26" s="3">
        <v>0</v>
      </c>
      <c r="Q26" s="3">
        <v>4</v>
      </c>
      <c r="R26" s="3">
        <v>16</v>
      </c>
      <c r="S26" s="3">
        <v>0</v>
      </c>
      <c r="T26" s="3">
        <v>6388</v>
      </c>
      <c r="U26" s="3">
        <v>32</v>
      </c>
      <c r="V26" s="3">
        <v>1980</v>
      </c>
      <c r="W26" s="3">
        <v>900</v>
      </c>
      <c r="AD26" s="7"/>
      <c r="AE26" s="7"/>
    </row>
    <row r="27" spans="1:31" x14ac:dyDescent="0.25">
      <c r="A27" s="7">
        <v>0</v>
      </c>
      <c r="B27" s="7">
        <v>0</v>
      </c>
      <c r="C27" s="3">
        <v>180</v>
      </c>
      <c r="D27" s="3">
        <v>0</v>
      </c>
      <c r="E27" s="3">
        <v>33</v>
      </c>
      <c r="F27" s="3">
        <v>46</v>
      </c>
      <c r="G27" s="3">
        <v>98</v>
      </c>
      <c r="H27" s="3">
        <v>20</v>
      </c>
      <c r="I27" s="3">
        <v>1852</v>
      </c>
      <c r="J27" s="3">
        <v>97</v>
      </c>
      <c r="K27" s="3">
        <v>2</v>
      </c>
      <c r="L27" s="3">
        <v>0</v>
      </c>
      <c r="M27" s="3">
        <v>0</v>
      </c>
      <c r="N27" s="3">
        <v>60</v>
      </c>
      <c r="O27" s="3">
        <v>330</v>
      </c>
      <c r="P27" s="3">
        <v>0</v>
      </c>
      <c r="Q27" s="3">
        <v>0</v>
      </c>
      <c r="R27" s="3">
        <v>4</v>
      </c>
      <c r="S27" s="3">
        <v>0</v>
      </c>
      <c r="T27" s="3">
        <v>1509</v>
      </c>
      <c r="U27" s="3">
        <v>8</v>
      </c>
      <c r="V27" s="3">
        <v>480</v>
      </c>
      <c r="W27" s="3">
        <v>300</v>
      </c>
      <c r="AD27" s="7"/>
      <c r="AE27" s="7"/>
    </row>
    <row r="28" spans="1:31" x14ac:dyDescent="0.25">
      <c r="A28" s="7">
        <v>1</v>
      </c>
      <c r="B28" s="7">
        <v>2</v>
      </c>
      <c r="C28" s="3">
        <v>40</v>
      </c>
      <c r="D28" s="3">
        <v>0</v>
      </c>
      <c r="E28" s="3">
        <v>1</v>
      </c>
      <c r="F28" s="3">
        <v>11</v>
      </c>
      <c r="G28" s="3">
        <v>170</v>
      </c>
      <c r="H28" s="3">
        <v>20</v>
      </c>
      <c r="I28" s="3">
        <v>910</v>
      </c>
      <c r="J28" s="3">
        <v>13</v>
      </c>
      <c r="K28" s="3">
        <v>1</v>
      </c>
      <c r="L28" s="3">
        <v>0</v>
      </c>
      <c r="M28" s="3">
        <v>0</v>
      </c>
      <c r="N28" s="3">
        <v>210</v>
      </c>
      <c r="O28" s="3">
        <v>60</v>
      </c>
      <c r="P28" s="3">
        <v>0</v>
      </c>
      <c r="Q28" s="3">
        <v>20</v>
      </c>
      <c r="R28" s="3">
        <v>2</v>
      </c>
      <c r="S28" s="3">
        <v>0</v>
      </c>
      <c r="T28" s="3">
        <v>704</v>
      </c>
      <c r="U28" s="3">
        <v>1</v>
      </c>
      <c r="V28" s="3">
        <v>320</v>
      </c>
      <c r="W28" s="3">
        <v>10</v>
      </c>
      <c r="AD28" s="7"/>
      <c r="AE28" s="7"/>
    </row>
    <row r="29" spans="1:31" x14ac:dyDescent="0.25">
      <c r="A29" s="7">
        <v>0</v>
      </c>
      <c r="B29" s="7">
        <v>0</v>
      </c>
      <c r="C29" s="3">
        <v>0</v>
      </c>
      <c r="D29" s="3">
        <v>11</v>
      </c>
      <c r="E29" s="3">
        <v>2</v>
      </c>
      <c r="F29" s="3">
        <v>12</v>
      </c>
      <c r="G29" s="3">
        <v>140</v>
      </c>
      <c r="H29" s="3">
        <v>5</v>
      </c>
      <c r="I29" s="3">
        <v>1220</v>
      </c>
      <c r="J29" s="3">
        <v>27</v>
      </c>
      <c r="K29" s="3">
        <v>0</v>
      </c>
      <c r="L29" s="3">
        <v>20</v>
      </c>
      <c r="M29" s="3">
        <v>0</v>
      </c>
      <c r="N29" s="3">
        <v>80</v>
      </c>
      <c r="O29" s="3">
        <v>160</v>
      </c>
      <c r="P29" s="3">
        <v>0</v>
      </c>
      <c r="Q29" s="3">
        <v>60</v>
      </c>
      <c r="R29" s="3">
        <v>22</v>
      </c>
      <c r="S29" s="3">
        <v>0</v>
      </c>
      <c r="T29" s="3">
        <v>1850</v>
      </c>
      <c r="U29" s="3">
        <v>0</v>
      </c>
      <c r="V29" s="3">
        <v>60</v>
      </c>
      <c r="W29" s="3">
        <v>120</v>
      </c>
      <c r="AD29" s="7"/>
      <c r="AE29" s="7"/>
    </row>
    <row r="30" spans="1:31" x14ac:dyDescent="0.25">
      <c r="A30" s="7">
        <v>1</v>
      </c>
      <c r="B30" s="7">
        <v>0</v>
      </c>
      <c r="C30" s="3">
        <v>330</v>
      </c>
      <c r="D30" s="3">
        <v>2</v>
      </c>
      <c r="E30" s="3">
        <v>20</v>
      </c>
      <c r="F30" s="3">
        <v>271</v>
      </c>
      <c r="G30" s="3">
        <v>390</v>
      </c>
      <c r="H30" s="3">
        <v>30</v>
      </c>
      <c r="I30" s="3">
        <v>3090</v>
      </c>
      <c r="J30" s="3">
        <v>250</v>
      </c>
      <c r="K30" s="3">
        <v>2</v>
      </c>
      <c r="L30" s="3">
        <v>0</v>
      </c>
      <c r="M30" s="3">
        <v>0</v>
      </c>
      <c r="N30" s="3">
        <v>210</v>
      </c>
      <c r="O30" s="3">
        <v>660</v>
      </c>
      <c r="P30" s="3">
        <v>0</v>
      </c>
      <c r="Q30" s="3">
        <v>60</v>
      </c>
      <c r="R30" s="3">
        <v>2</v>
      </c>
      <c r="S30" s="3">
        <v>0</v>
      </c>
      <c r="T30" s="3">
        <v>5842</v>
      </c>
      <c r="U30" s="3">
        <v>10</v>
      </c>
      <c r="V30" s="3">
        <v>1500</v>
      </c>
      <c r="W30" s="3">
        <v>240</v>
      </c>
      <c r="AD30" s="7"/>
      <c r="AE30" s="7"/>
    </row>
    <row r="31" spans="1:31" x14ac:dyDescent="0.25">
      <c r="A31" s="7">
        <v>37</v>
      </c>
      <c r="B31" s="7">
        <v>2</v>
      </c>
      <c r="C31" s="3">
        <v>100</v>
      </c>
      <c r="D31" s="3">
        <v>0</v>
      </c>
      <c r="E31" s="3">
        <v>25</v>
      </c>
      <c r="F31" s="3">
        <v>80</v>
      </c>
      <c r="G31" s="3">
        <v>100</v>
      </c>
      <c r="H31" s="3">
        <v>160</v>
      </c>
      <c r="I31" s="3">
        <v>380</v>
      </c>
      <c r="J31" s="3">
        <v>43</v>
      </c>
      <c r="K31" s="3">
        <v>0</v>
      </c>
      <c r="L31" s="3">
        <v>20</v>
      </c>
      <c r="M31" s="3">
        <v>0</v>
      </c>
      <c r="N31" s="3">
        <v>20</v>
      </c>
      <c r="O31" s="3">
        <v>60</v>
      </c>
      <c r="P31" s="3">
        <v>0</v>
      </c>
      <c r="Q31" s="3">
        <v>10</v>
      </c>
      <c r="R31" s="3">
        <v>0</v>
      </c>
      <c r="S31" s="3">
        <v>0</v>
      </c>
      <c r="T31" s="3">
        <v>1685</v>
      </c>
      <c r="U31" s="3">
        <v>25</v>
      </c>
      <c r="V31" s="3">
        <v>520</v>
      </c>
      <c r="W31" s="3">
        <v>140</v>
      </c>
      <c r="AD31" s="7"/>
      <c r="AE31" s="7"/>
    </row>
    <row r="32" spans="1:31" x14ac:dyDescent="0.25">
      <c r="A32" s="7">
        <v>0</v>
      </c>
      <c r="B32" s="7">
        <v>0</v>
      </c>
      <c r="C32" s="3">
        <v>1230</v>
      </c>
      <c r="D32" s="3">
        <v>0</v>
      </c>
      <c r="E32" s="3">
        <v>17</v>
      </c>
      <c r="F32" s="3">
        <v>60</v>
      </c>
      <c r="G32" s="3">
        <v>90</v>
      </c>
      <c r="H32" s="3">
        <v>150</v>
      </c>
      <c r="I32" s="3">
        <v>1140</v>
      </c>
      <c r="J32" s="3">
        <v>42</v>
      </c>
      <c r="K32" s="3">
        <v>2</v>
      </c>
      <c r="L32" s="3">
        <v>0</v>
      </c>
      <c r="M32" s="3">
        <v>0</v>
      </c>
      <c r="N32" s="3">
        <v>60</v>
      </c>
      <c r="O32" s="3">
        <v>300</v>
      </c>
      <c r="P32" s="3">
        <v>0</v>
      </c>
      <c r="Q32" s="3">
        <v>30</v>
      </c>
      <c r="R32" s="3">
        <v>2</v>
      </c>
      <c r="S32" s="3">
        <v>0</v>
      </c>
      <c r="T32" s="3">
        <v>3910</v>
      </c>
      <c r="U32" s="3">
        <v>6</v>
      </c>
      <c r="V32" s="3">
        <v>960</v>
      </c>
      <c r="W32" s="3">
        <v>302</v>
      </c>
      <c r="AD32" s="7"/>
      <c r="AE32" s="7"/>
    </row>
    <row r="33" spans="1:31" x14ac:dyDescent="0.25">
      <c r="A33" s="7">
        <v>0</v>
      </c>
      <c r="B33" s="7">
        <v>0</v>
      </c>
      <c r="C33" s="3">
        <v>1080</v>
      </c>
      <c r="D33" s="3">
        <v>5</v>
      </c>
      <c r="E33" s="3">
        <v>5</v>
      </c>
      <c r="F33" s="3">
        <v>55</v>
      </c>
      <c r="G33" s="3">
        <v>10</v>
      </c>
      <c r="H33" s="3">
        <v>290</v>
      </c>
      <c r="I33" s="3">
        <v>2220</v>
      </c>
      <c r="J33" s="3">
        <v>30</v>
      </c>
      <c r="K33" s="3">
        <v>1</v>
      </c>
      <c r="L33" s="3">
        <v>60</v>
      </c>
      <c r="M33" s="3">
        <v>0</v>
      </c>
      <c r="N33" s="3">
        <v>0</v>
      </c>
      <c r="O33" s="3">
        <v>360</v>
      </c>
      <c r="P33" s="3">
        <v>0</v>
      </c>
      <c r="Q33" s="3">
        <v>0</v>
      </c>
      <c r="R33" s="3">
        <v>0</v>
      </c>
      <c r="S33" s="3">
        <v>0</v>
      </c>
      <c r="T33" s="3">
        <v>4592</v>
      </c>
      <c r="U33" s="3">
        <v>5</v>
      </c>
      <c r="V33" s="3">
        <v>420</v>
      </c>
      <c r="W33" s="3">
        <v>480</v>
      </c>
      <c r="AD33" s="7"/>
      <c r="AE33" s="7"/>
    </row>
    <row r="34" spans="1:31" x14ac:dyDescent="0.25">
      <c r="A34" s="7">
        <v>0</v>
      </c>
      <c r="B34" s="7">
        <v>0</v>
      </c>
      <c r="C34" s="3">
        <v>930</v>
      </c>
      <c r="D34" s="3">
        <v>17</v>
      </c>
      <c r="E34" s="3">
        <v>6</v>
      </c>
      <c r="F34" s="3">
        <v>91</v>
      </c>
      <c r="G34" s="3">
        <v>30</v>
      </c>
      <c r="H34" s="3">
        <v>1290</v>
      </c>
      <c r="I34" s="3">
        <v>1501</v>
      </c>
      <c r="J34" s="3">
        <v>34</v>
      </c>
      <c r="K34" s="3">
        <v>5</v>
      </c>
      <c r="L34" s="3">
        <v>90</v>
      </c>
      <c r="M34" s="3">
        <v>0</v>
      </c>
      <c r="N34" s="3">
        <v>90</v>
      </c>
      <c r="O34" s="3">
        <v>300</v>
      </c>
      <c r="P34" s="3">
        <v>0</v>
      </c>
      <c r="Q34" s="3">
        <v>4</v>
      </c>
      <c r="R34" s="3">
        <v>8</v>
      </c>
      <c r="S34" s="3">
        <v>0</v>
      </c>
      <c r="T34" s="3">
        <v>2105</v>
      </c>
      <c r="U34" s="3">
        <v>1</v>
      </c>
      <c r="V34" s="3">
        <v>1440</v>
      </c>
      <c r="W34" s="3">
        <v>480</v>
      </c>
      <c r="AD34" s="7"/>
      <c r="AE34" s="7"/>
    </row>
    <row r="35" spans="1:31" x14ac:dyDescent="0.25">
      <c r="A35" s="7">
        <v>0</v>
      </c>
      <c r="B35" s="7">
        <v>0</v>
      </c>
      <c r="C35" s="3">
        <v>600</v>
      </c>
      <c r="D35" s="3">
        <v>8</v>
      </c>
      <c r="E35" s="3">
        <v>8</v>
      </c>
      <c r="F35" s="3">
        <v>8</v>
      </c>
      <c r="G35" s="3">
        <v>28</v>
      </c>
      <c r="H35" s="3">
        <v>1800</v>
      </c>
      <c r="I35" s="3">
        <v>1200</v>
      </c>
      <c r="J35" s="3">
        <v>50</v>
      </c>
      <c r="K35" s="3">
        <v>14</v>
      </c>
      <c r="L35" s="3">
        <v>15</v>
      </c>
      <c r="M35" s="3">
        <v>0</v>
      </c>
      <c r="N35" s="3">
        <v>60</v>
      </c>
      <c r="O35" s="3">
        <v>240</v>
      </c>
      <c r="P35" s="3">
        <v>0</v>
      </c>
      <c r="Q35" s="3">
        <v>0</v>
      </c>
      <c r="R35" s="3">
        <v>14</v>
      </c>
      <c r="S35" s="3">
        <v>0</v>
      </c>
      <c r="T35" s="3">
        <v>1798</v>
      </c>
      <c r="U35" s="3">
        <v>30</v>
      </c>
      <c r="V35" s="3">
        <v>420</v>
      </c>
      <c r="W35" s="3">
        <v>240</v>
      </c>
      <c r="AD35" s="7"/>
      <c r="AE35" s="7"/>
    </row>
    <row r="36" spans="1:31" x14ac:dyDescent="0.25">
      <c r="A36" s="7">
        <v>0</v>
      </c>
      <c r="B36" s="7">
        <v>0</v>
      </c>
      <c r="C36" s="3">
        <v>1800</v>
      </c>
      <c r="D36" s="3">
        <v>64</v>
      </c>
      <c r="E36" s="3">
        <v>32</v>
      </c>
      <c r="F36" s="3">
        <v>124</v>
      </c>
      <c r="G36" s="3">
        <v>120</v>
      </c>
      <c r="H36" s="3">
        <v>1680</v>
      </c>
      <c r="I36" s="3">
        <v>22560</v>
      </c>
      <c r="J36" s="3">
        <v>110</v>
      </c>
      <c r="K36" s="3">
        <v>48</v>
      </c>
      <c r="L36" s="3">
        <v>0</v>
      </c>
      <c r="M36" s="3">
        <v>0</v>
      </c>
      <c r="N36" s="3">
        <v>120</v>
      </c>
      <c r="O36" s="3">
        <v>720</v>
      </c>
      <c r="P36" s="3">
        <v>0</v>
      </c>
      <c r="Q36" s="3">
        <v>0</v>
      </c>
      <c r="R36" s="3">
        <v>16</v>
      </c>
      <c r="S36" s="3">
        <v>0</v>
      </c>
      <c r="T36" s="3">
        <v>11600</v>
      </c>
      <c r="U36" s="3">
        <v>12</v>
      </c>
      <c r="V36" s="3">
        <v>720</v>
      </c>
      <c r="W36" s="3">
        <v>6960</v>
      </c>
      <c r="AD36" s="7"/>
      <c r="AE36" s="7"/>
    </row>
    <row r="37" spans="1:31" x14ac:dyDescent="0.25">
      <c r="A37" s="7">
        <v>0</v>
      </c>
      <c r="B37" s="7">
        <v>0</v>
      </c>
      <c r="C37" s="3">
        <v>1170</v>
      </c>
      <c r="D37" s="3">
        <v>12</v>
      </c>
      <c r="E37" s="3">
        <v>4</v>
      </c>
      <c r="F37" s="3">
        <v>3</v>
      </c>
      <c r="G37" s="3">
        <v>60</v>
      </c>
      <c r="H37" s="3">
        <v>630</v>
      </c>
      <c r="I37" s="3">
        <v>3870</v>
      </c>
      <c r="J37" s="3">
        <v>61</v>
      </c>
      <c r="K37" s="3">
        <v>19</v>
      </c>
      <c r="L37" s="3">
        <v>0</v>
      </c>
      <c r="M37" s="3">
        <v>1</v>
      </c>
      <c r="N37" s="3">
        <v>60</v>
      </c>
      <c r="O37" s="3">
        <v>450</v>
      </c>
      <c r="P37" s="3">
        <v>0</v>
      </c>
      <c r="Q37" s="3">
        <v>30</v>
      </c>
      <c r="R37" s="3">
        <v>9</v>
      </c>
      <c r="S37" s="3">
        <v>0</v>
      </c>
      <c r="T37" s="3">
        <v>2933</v>
      </c>
      <c r="U37" s="3">
        <v>4</v>
      </c>
      <c r="V37" s="3">
        <v>1770</v>
      </c>
      <c r="W37" s="3">
        <v>1950</v>
      </c>
      <c r="AD37" s="7"/>
      <c r="AE37" s="7"/>
    </row>
    <row r="38" spans="1:31" x14ac:dyDescent="0.25">
      <c r="A38" s="7">
        <v>0</v>
      </c>
      <c r="B38" s="7">
        <v>1</v>
      </c>
      <c r="C38" s="3">
        <v>3120</v>
      </c>
      <c r="D38" s="3">
        <v>20</v>
      </c>
      <c r="E38" s="3">
        <v>58</v>
      </c>
      <c r="F38" s="3">
        <v>31</v>
      </c>
      <c r="G38" s="3">
        <v>52</v>
      </c>
      <c r="H38" s="3">
        <v>320</v>
      </c>
      <c r="I38" s="3">
        <v>9600</v>
      </c>
      <c r="J38" s="3">
        <v>194</v>
      </c>
      <c r="K38" s="3">
        <v>8</v>
      </c>
      <c r="L38" s="3">
        <v>120</v>
      </c>
      <c r="M38" s="3">
        <v>0</v>
      </c>
      <c r="N38" s="3">
        <v>240</v>
      </c>
      <c r="O38" s="3">
        <v>720</v>
      </c>
      <c r="P38" s="3">
        <v>0</v>
      </c>
      <c r="Q38" s="3">
        <v>120</v>
      </c>
      <c r="R38" s="3">
        <v>8</v>
      </c>
      <c r="S38" s="3">
        <v>1</v>
      </c>
      <c r="T38" s="3">
        <v>8570</v>
      </c>
      <c r="U38" s="3">
        <v>17</v>
      </c>
      <c r="V38" s="3">
        <v>1200</v>
      </c>
      <c r="W38" s="3">
        <v>1920</v>
      </c>
      <c r="AD38" s="7"/>
      <c r="AE38" s="7"/>
    </row>
    <row r="39" spans="1:31" x14ac:dyDescent="0.25">
      <c r="A39" s="7">
        <v>0</v>
      </c>
      <c r="B39" s="7">
        <v>3</v>
      </c>
      <c r="C39" s="3">
        <v>5280</v>
      </c>
      <c r="D39" s="3">
        <v>16</v>
      </c>
      <c r="E39" s="3">
        <v>40</v>
      </c>
      <c r="F39" s="3">
        <v>12</v>
      </c>
      <c r="G39" s="3">
        <v>88</v>
      </c>
      <c r="H39" s="3">
        <v>22</v>
      </c>
      <c r="I39" s="3">
        <v>6840</v>
      </c>
      <c r="J39" s="3">
        <v>87</v>
      </c>
      <c r="K39" s="3">
        <v>12</v>
      </c>
      <c r="L39" s="3">
        <v>0</v>
      </c>
      <c r="M39" s="3">
        <v>0</v>
      </c>
      <c r="N39" s="3">
        <v>0</v>
      </c>
      <c r="O39" s="3">
        <v>720</v>
      </c>
      <c r="P39" s="3">
        <v>0</v>
      </c>
      <c r="Q39" s="3">
        <v>0</v>
      </c>
      <c r="R39" s="3">
        <v>0</v>
      </c>
      <c r="S39" s="3">
        <v>0</v>
      </c>
      <c r="T39" s="3">
        <v>12408</v>
      </c>
      <c r="U39" s="3">
        <v>28</v>
      </c>
      <c r="V39" s="3">
        <v>2640</v>
      </c>
      <c r="W39" s="3">
        <v>1320</v>
      </c>
      <c r="AD39" s="7"/>
      <c r="AE39" s="7"/>
    </row>
    <row r="40" spans="1:31" x14ac:dyDescent="0.25">
      <c r="A40" s="7">
        <v>0</v>
      </c>
      <c r="B40" s="7">
        <v>2</v>
      </c>
      <c r="C40" s="3">
        <v>2640</v>
      </c>
      <c r="D40" s="3">
        <v>40</v>
      </c>
      <c r="E40" s="3">
        <v>96</v>
      </c>
      <c r="F40" s="3">
        <v>3</v>
      </c>
      <c r="G40" s="3">
        <v>180</v>
      </c>
      <c r="H40" s="3">
        <v>540</v>
      </c>
      <c r="I40" s="3">
        <v>6660</v>
      </c>
      <c r="J40" s="3">
        <v>385</v>
      </c>
      <c r="K40" s="3">
        <v>8</v>
      </c>
      <c r="L40" s="3">
        <v>180</v>
      </c>
      <c r="M40" s="3">
        <v>0</v>
      </c>
      <c r="N40" s="3">
        <v>420</v>
      </c>
      <c r="O40" s="3">
        <v>1380</v>
      </c>
      <c r="P40" s="3">
        <v>0</v>
      </c>
      <c r="Q40" s="3">
        <v>180</v>
      </c>
      <c r="R40" s="3">
        <v>8</v>
      </c>
      <c r="S40" s="3">
        <v>0</v>
      </c>
      <c r="T40" s="3">
        <v>9040</v>
      </c>
      <c r="U40" s="3">
        <v>16</v>
      </c>
      <c r="V40" s="3">
        <v>5460</v>
      </c>
      <c r="W40" s="3">
        <v>900</v>
      </c>
      <c r="AD40" s="7"/>
      <c r="AE40" s="7"/>
    </row>
    <row r="41" spans="1:31" x14ac:dyDescent="0.25">
      <c r="A41" s="7">
        <v>0</v>
      </c>
      <c r="B41" s="7">
        <v>0</v>
      </c>
      <c r="C41" s="3">
        <v>180</v>
      </c>
      <c r="D41" s="3">
        <v>15</v>
      </c>
      <c r="E41" s="3">
        <v>26</v>
      </c>
      <c r="F41" s="3">
        <v>9</v>
      </c>
      <c r="G41" s="3">
        <v>128</v>
      </c>
      <c r="H41" s="3">
        <v>3</v>
      </c>
      <c r="I41" s="3">
        <v>5460</v>
      </c>
      <c r="J41" s="3">
        <v>60</v>
      </c>
      <c r="K41" s="3">
        <v>0</v>
      </c>
      <c r="L41" s="3">
        <v>480</v>
      </c>
      <c r="M41" s="3">
        <v>0</v>
      </c>
      <c r="N41" s="3">
        <v>180</v>
      </c>
      <c r="O41" s="3">
        <v>480</v>
      </c>
      <c r="P41" s="3">
        <v>0</v>
      </c>
      <c r="Q41" s="3">
        <v>60</v>
      </c>
      <c r="R41" s="3">
        <v>0</v>
      </c>
      <c r="S41" s="3">
        <v>0</v>
      </c>
      <c r="T41" s="3">
        <v>3375</v>
      </c>
      <c r="U41" s="3">
        <v>0</v>
      </c>
      <c r="V41" s="3">
        <v>1260</v>
      </c>
      <c r="W41" s="3">
        <v>600</v>
      </c>
      <c r="AD41" s="7"/>
      <c r="AE41" s="7"/>
    </row>
    <row r="42" spans="1:31" x14ac:dyDescent="0.25">
      <c r="A42" s="7">
        <v>0</v>
      </c>
      <c r="B42" s="7">
        <v>1</v>
      </c>
      <c r="C42" s="3">
        <v>80</v>
      </c>
      <c r="D42" s="3">
        <v>1</v>
      </c>
      <c r="E42" s="3">
        <v>2</v>
      </c>
      <c r="F42" s="3">
        <v>4</v>
      </c>
      <c r="G42" s="3">
        <v>380</v>
      </c>
      <c r="H42" s="3">
        <v>0</v>
      </c>
      <c r="I42" s="3">
        <v>3181</v>
      </c>
      <c r="J42" s="3">
        <v>82</v>
      </c>
      <c r="K42" s="3">
        <v>1</v>
      </c>
      <c r="L42" s="3">
        <v>60</v>
      </c>
      <c r="M42" s="3">
        <v>0</v>
      </c>
      <c r="N42" s="3">
        <v>0</v>
      </c>
      <c r="O42" s="3">
        <v>0</v>
      </c>
      <c r="P42" s="3">
        <v>0</v>
      </c>
      <c r="Q42" s="3">
        <v>40</v>
      </c>
      <c r="R42" s="3">
        <v>3</v>
      </c>
      <c r="S42" s="3">
        <v>0</v>
      </c>
      <c r="T42" s="3">
        <v>1046</v>
      </c>
      <c r="U42" s="3">
        <v>0</v>
      </c>
      <c r="V42" s="3">
        <v>300</v>
      </c>
      <c r="W42" s="3">
        <v>20</v>
      </c>
      <c r="AD42" s="7"/>
      <c r="AE42" s="7"/>
    </row>
    <row r="43" spans="1:31" x14ac:dyDescent="0.25">
      <c r="A43" s="7">
        <v>0</v>
      </c>
      <c r="B43" s="7">
        <v>0</v>
      </c>
      <c r="C43" s="3">
        <v>120</v>
      </c>
      <c r="D43" s="3">
        <v>0</v>
      </c>
      <c r="E43" s="3">
        <v>1</v>
      </c>
      <c r="F43" s="3">
        <v>1</v>
      </c>
      <c r="G43" s="3">
        <v>360</v>
      </c>
      <c r="H43" s="3">
        <v>15</v>
      </c>
      <c r="I43" s="3">
        <v>3870</v>
      </c>
      <c r="J43" s="3">
        <v>33</v>
      </c>
      <c r="K43" s="3">
        <v>1</v>
      </c>
      <c r="L43" s="3">
        <v>180</v>
      </c>
      <c r="M43" s="3">
        <v>0</v>
      </c>
      <c r="N43" s="3">
        <v>30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1005</v>
      </c>
      <c r="U43" s="3">
        <v>0</v>
      </c>
      <c r="V43" s="3">
        <v>480</v>
      </c>
      <c r="W43" s="3">
        <v>150</v>
      </c>
      <c r="AD43" s="7"/>
      <c r="AE43" s="7"/>
    </row>
    <row r="44" spans="1:31" x14ac:dyDescent="0.25">
      <c r="A44" s="7">
        <v>0</v>
      </c>
      <c r="B44" s="7">
        <v>0</v>
      </c>
      <c r="C44" s="3">
        <v>180</v>
      </c>
      <c r="D44" s="3">
        <v>7</v>
      </c>
      <c r="E44" s="3">
        <v>10</v>
      </c>
      <c r="F44" s="3">
        <v>6</v>
      </c>
      <c r="G44" s="3">
        <v>440</v>
      </c>
      <c r="H44" s="3">
        <v>2</v>
      </c>
      <c r="I44" s="3">
        <v>2222</v>
      </c>
      <c r="J44" s="3">
        <v>43</v>
      </c>
      <c r="K44" s="3">
        <v>5</v>
      </c>
      <c r="L44" s="3">
        <v>60</v>
      </c>
      <c r="M44" s="3">
        <v>0</v>
      </c>
      <c r="N44" s="3">
        <v>40</v>
      </c>
      <c r="O44" s="3">
        <v>20</v>
      </c>
      <c r="P44" s="3">
        <v>20</v>
      </c>
      <c r="Q44" s="3">
        <v>60</v>
      </c>
      <c r="R44" s="3">
        <v>2</v>
      </c>
      <c r="S44" s="3">
        <v>0</v>
      </c>
      <c r="T44" s="3">
        <v>1460</v>
      </c>
      <c r="U44" s="3">
        <v>3</v>
      </c>
      <c r="V44" s="3">
        <v>1420</v>
      </c>
      <c r="W44" s="3">
        <v>40</v>
      </c>
      <c r="AD44" s="7"/>
      <c r="AE44" s="7"/>
    </row>
    <row r="45" spans="1:31" x14ac:dyDescent="0.25">
      <c r="A45" s="7">
        <v>0</v>
      </c>
      <c r="B45" s="7">
        <v>0</v>
      </c>
      <c r="C45" s="3">
        <v>60</v>
      </c>
      <c r="D45" s="3">
        <v>0</v>
      </c>
      <c r="E45" s="3">
        <v>15</v>
      </c>
      <c r="F45" s="3">
        <v>21</v>
      </c>
      <c r="G45" s="3">
        <v>82</v>
      </c>
      <c r="H45" s="3">
        <v>8</v>
      </c>
      <c r="I45" s="3">
        <v>3300</v>
      </c>
      <c r="J45" s="3">
        <v>60</v>
      </c>
      <c r="K45" s="3">
        <v>0</v>
      </c>
      <c r="L45" s="3">
        <v>840</v>
      </c>
      <c r="M45" s="3">
        <v>0</v>
      </c>
      <c r="N45" s="3">
        <v>8</v>
      </c>
      <c r="O45" s="3">
        <v>300</v>
      </c>
      <c r="P45" s="3">
        <v>0</v>
      </c>
      <c r="Q45" s="3">
        <v>60</v>
      </c>
      <c r="R45" s="3">
        <v>4</v>
      </c>
      <c r="S45" s="3">
        <v>0</v>
      </c>
      <c r="T45" s="3">
        <v>3484</v>
      </c>
      <c r="U45" s="3">
        <v>0</v>
      </c>
      <c r="V45" s="3">
        <v>1800</v>
      </c>
      <c r="W45" s="3">
        <v>180</v>
      </c>
      <c r="AD45" s="7"/>
      <c r="AE45" s="7"/>
    </row>
    <row r="46" spans="1:31" x14ac:dyDescent="0.25">
      <c r="A46" s="7">
        <v>4</v>
      </c>
      <c r="B46" s="7">
        <v>0</v>
      </c>
      <c r="C46" s="3">
        <v>360</v>
      </c>
      <c r="D46" s="3">
        <v>2</v>
      </c>
      <c r="E46" s="3">
        <v>36</v>
      </c>
      <c r="F46" s="3">
        <v>0</v>
      </c>
      <c r="G46" s="3">
        <v>158</v>
      </c>
      <c r="H46" s="3">
        <v>0</v>
      </c>
      <c r="I46" s="3">
        <v>10740</v>
      </c>
      <c r="J46" s="3">
        <v>118</v>
      </c>
      <c r="K46" s="3">
        <v>10</v>
      </c>
      <c r="L46" s="3">
        <v>180</v>
      </c>
      <c r="M46" s="3">
        <v>0</v>
      </c>
      <c r="N46" s="3">
        <v>120</v>
      </c>
      <c r="O46" s="3">
        <v>480</v>
      </c>
      <c r="P46" s="3">
        <v>60</v>
      </c>
      <c r="Q46" s="3">
        <v>120</v>
      </c>
      <c r="R46" s="3">
        <v>16</v>
      </c>
      <c r="S46" s="3">
        <v>0</v>
      </c>
      <c r="T46" s="3">
        <v>4334</v>
      </c>
      <c r="U46" s="3">
        <v>8</v>
      </c>
      <c r="V46" s="3">
        <v>1380</v>
      </c>
      <c r="W46" s="3">
        <v>0</v>
      </c>
      <c r="AD46" s="7"/>
      <c r="AE46" s="7"/>
    </row>
    <row r="47" spans="1:31" x14ac:dyDescent="0.25">
      <c r="A47" s="7">
        <v>0</v>
      </c>
      <c r="B47" s="7">
        <v>0</v>
      </c>
      <c r="C47" s="3">
        <v>600</v>
      </c>
      <c r="D47" s="3">
        <v>21</v>
      </c>
      <c r="E47" s="3">
        <v>28</v>
      </c>
      <c r="F47" s="3">
        <v>20</v>
      </c>
      <c r="G47" s="3">
        <v>29</v>
      </c>
      <c r="H47" s="3">
        <v>2</v>
      </c>
      <c r="I47" s="3">
        <v>18240</v>
      </c>
      <c r="J47" s="3">
        <v>165</v>
      </c>
      <c r="K47" s="3">
        <v>20</v>
      </c>
      <c r="L47" s="3">
        <v>360</v>
      </c>
      <c r="M47" s="3">
        <v>0</v>
      </c>
      <c r="N47" s="3">
        <v>0</v>
      </c>
      <c r="O47" s="3">
        <v>0</v>
      </c>
      <c r="P47" s="3">
        <v>0</v>
      </c>
      <c r="Q47" s="3">
        <v>240</v>
      </c>
      <c r="R47" s="3">
        <v>45</v>
      </c>
      <c r="S47" s="3">
        <v>0</v>
      </c>
      <c r="T47" s="3">
        <v>3737</v>
      </c>
      <c r="U47" s="3">
        <v>1</v>
      </c>
      <c r="V47" s="3">
        <v>3960</v>
      </c>
      <c r="W47" s="3">
        <v>240</v>
      </c>
      <c r="AD47" s="7"/>
      <c r="AE47" s="7"/>
    </row>
    <row r="48" spans="1:31" x14ac:dyDescent="0.25">
      <c r="A48" s="7">
        <v>0</v>
      </c>
      <c r="B48" s="7">
        <v>0</v>
      </c>
      <c r="C48" s="3">
        <v>900</v>
      </c>
      <c r="D48" s="3">
        <v>4</v>
      </c>
      <c r="E48" s="3">
        <v>5</v>
      </c>
      <c r="F48" s="3">
        <v>1</v>
      </c>
      <c r="G48" s="3">
        <v>64</v>
      </c>
      <c r="H48" s="3">
        <v>8</v>
      </c>
      <c r="I48" s="3">
        <v>3900</v>
      </c>
      <c r="J48" s="3">
        <v>37</v>
      </c>
      <c r="K48" s="3">
        <v>8</v>
      </c>
      <c r="L48" s="3">
        <v>0</v>
      </c>
      <c r="M48" s="3">
        <v>0</v>
      </c>
      <c r="N48" s="3">
        <v>12</v>
      </c>
      <c r="O48" s="3">
        <v>840</v>
      </c>
      <c r="P48" s="3">
        <v>0</v>
      </c>
      <c r="Q48" s="3">
        <v>4</v>
      </c>
      <c r="R48" s="3">
        <v>4</v>
      </c>
      <c r="S48" s="3">
        <v>0</v>
      </c>
      <c r="T48" s="3">
        <v>3518</v>
      </c>
      <c r="U48" s="3">
        <v>1</v>
      </c>
      <c r="V48" s="3">
        <v>2160</v>
      </c>
      <c r="W48" s="3">
        <v>90</v>
      </c>
      <c r="AD48" s="7"/>
      <c r="AE48" s="7"/>
    </row>
    <row r="49" spans="1:31" x14ac:dyDescent="0.25">
      <c r="A49" s="7">
        <v>0</v>
      </c>
      <c r="B49" s="7">
        <v>0</v>
      </c>
      <c r="C49" s="3">
        <v>600</v>
      </c>
      <c r="D49" s="3">
        <v>20</v>
      </c>
      <c r="E49" s="3">
        <v>36</v>
      </c>
      <c r="F49" s="3">
        <v>20</v>
      </c>
      <c r="G49" s="3">
        <v>105</v>
      </c>
      <c r="H49" s="3">
        <v>10</v>
      </c>
      <c r="I49" s="3">
        <v>16440</v>
      </c>
      <c r="J49" s="3">
        <v>165</v>
      </c>
      <c r="K49" s="3">
        <v>8</v>
      </c>
      <c r="L49" s="3">
        <v>0</v>
      </c>
      <c r="M49" s="3">
        <v>0</v>
      </c>
      <c r="N49" s="3">
        <v>15</v>
      </c>
      <c r="O49" s="3">
        <v>1800</v>
      </c>
      <c r="P49" s="3">
        <v>0</v>
      </c>
      <c r="Q49" s="3">
        <v>0</v>
      </c>
      <c r="R49" s="3">
        <v>20</v>
      </c>
      <c r="S49" s="3">
        <v>0</v>
      </c>
      <c r="T49" s="3">
        <v>10378</v>
      </c>
      <c r="U49" s="3">
        <v>20</v>
      </c>
      <c r="V49" s="3">
        <v>960</v>
      </c>
      <c r="W49" s="3">
        <v>480</v>
      </c>
      <c r="AD49" s="7"/>
      <c r="AE49" s="7"/>
    </row>
    <row r="50" spans="1:31" x14ac:dyDescent="0.25">
      <c r="A50" s="7">
        <v>0</v>
      </c>
      <c r="B50" s="7">
        <v>0</v>
      </c>
      <c r="C50" s="3">
        <v>2280</v>
      </c>
      <c r="D50" s="3">
        <v>56</v>
      </c>
      <c r="E50" s="3">
        <v>76</v>
      </c>
      <c r="F50" s="3">
        <v>12</v>
      </c>
      <c r="G50" s="3">
        <v>44</v>
      </c>
      <c r="H50" s="3">
        <v>4</v>
      </c>
      <c r="I50" s="3">
        <v>8640</v>
      </c>
      <c r="J50" s="3">
        <v>108</v>
      </c>
      <c r="K50" s="3">
        <v>16</v>
      </c>
      <c r="L50" s="3">
        <v>120</v>
      </c>
      <c r="M50" s="3">
        <v>0</v>
      </c>
      <c r="N50" s="3">
        <v>8</v>
      </c>
      <c r="O50" s="3">
        <v>2280</v>
      </c>
      <c r="P50" s="3">
        <v>0</v>
      </c>
      <c r="Q50" s="3">
        <v>4</v>
      </c>
      <c r="R50" s="3">
        <v>0</v>
      </c>
      <c r="S50" s="3">
        <v>1</v>
      </c>
      <c r="T50" s="3">
        <v>12520</v>
      </c>
      <c r="U50" s="3">
        <v>96</v>
      </c>
      <c r="V50" s="3">
        <v>1920</v>
      </c>
      <c r="W50" s="3">
        <v>2412</v>
      </c>
      <c r="AD50" s="7"/>
      <c r="AE50" s="7"/>
    </row>
    <row r="51" spans="1:31" x14ac:dyDescent="0.25">
      <c r="A51" s="7">
        <v>0</v>
      </c>
      <c r="B51" s="7">
        <v>0</v>
      </c>
      <c r="C51" s="3">
        <v>0</v>
      </c>
      <c r="D51" s="3">
        <v>6</v>
      </c>
      <c r="E51" s="3">
        <v>12</v>
      </c>
      <c r="F51" s="3">
        <v>183</v>
      </c>
      <c r="G51" s="3">
        <v>660</v>
      </c>
      <c r="H51" s="3">
        <v>6</v>
      </c>
      <c r="I51" s="3">
        <v>4260</v>
      </c>
      <c r="J51" s="3">
        <v>672</v>
      </c>
      <c r="K51" s="3">
        <v>0</v>
      </c>
      <c r="L51" s="3">
        <v>0</v>
      </c>
      <c r="M51" s="3">
        <v>0</v>
      </c>
      <c r="N51" s="3">
        <v>60</v>
      </c>
      <c r="O51" s="3">
        <v>1500</v>
      </c>
      <c r="P51" s="3">
        <v>0</v>
      </c>
      <c r="Q51" s="3">
        <v>480</v>
      </c>
      <c r="R51" s="3">
        <v>4</v>
      </c>
      <c r="S51" s="3">
        <v>0</v>
      </c>
      <c r="T51" s="3">
        <v>9690</v>
      </c>
      <c r="U51" s="3">
        <v>0</v>
      </c>
      <c r="V51" s="3">
        <v>720</v>
      </c>
      <c r="W51" s="3">
        <v>240</v>
      </c>
      <c r="AD51" s="7"/>
      <c r="AE51" s="7"/>
    </row>
    <row r="52" spans="1:31" x14ac:dyDescent="0.25">
      <c r="A52" s="7">
        <v>2</v>
      </c>
      <c r="B52" s="7">
        <v>0</v>
      </c>
      <c r="C52" s="3">
        <v>480</v>
      </c>
      <c r="D52" s="3">
        <v>2</v>
      </c>
      <c r="E52" s="3">
        <v>11</v>
      </c>
      <c r="F52" s="3">
        <v>21</v>
      </c>
      <c r="G52" s="3">
        <v>43</v>
      </c>
      <c r="H52" s="3">
        <v>11</v>
      </c>
      <c r="I52" s="3">
        <v>2220</v>
      </c>
      <c r="J52" s="3">
        <v>8</v>
      </c>
      <c r="K52" s="3">
        <v>5</v>
      </c>
      <c r="L52" s="3">
        <v>0</v>
      </c>
      <c r="M52" s="3">
        <v>0</v>
      </c>
      <c r="N52" s="3">
        <v>60</v>
      </c>
      <c r="O52" s="3">
        <v>420</v>
      </c>
      <c r="P52" s="3">
        <v>0</v>
      </c>
      <c r="Q52" s="3">
        <v>0</v>
      </c>
      <c r="R52" s="3">
        <v>3</v>
      </c>
      <c r="S52" s="3">
        <v>0</v>
      </c>
      <c r="T52" s="3">
        <v>2965</v>
      </c>
      <c r="U52" s="3">
        <v>2</v>
      </c>
      <c r="V52" s="3">
        <v>1080</v>
      </c>
      <c r="W52" s="3">
        <v>60</v>
      </c>
      <c r="AD52" s="7"/>
      <c r="AE52" s="7"/>
    </row>
    <row r="53" spans="1:31" x14ac:dyDescent="0.25">
      <c r="A53" s="7">
        <v>1</v>
      </c>
      <c r="B53" s="7">
        <v>3</v>
      </c>
      <c r="C53" s="3">
        <v>4</v>
      </c>
      <c r="D53" s="3">
        <v>16</v>
      </c>
      <c r="E53" s="3">
        <v>22</v>
      </c>
      <c r="F53" s="3">
        <v>5</v>
      </c>
      <c r="G53" s="3">
        <v>60</v>
      </c>
      <c r="H53" s="3">
        <v>12</v>
      </c>
      <c r="I53" s="3">
        <v>7233</v>
      </c>
      <c r="J53" s="3">
        <v>64</v>
      </c>
      <c r="K53" s="3">
        <v>8</v>
      </c>
      <c r="L53" s="3">
        <v>0</v>
      </c>
      <c r="M53" s="3">
        <v>1</v>
      </c>
      <c r="N53" s="3">
        <v>30</v>
      </c>
      <c r="O53" s="3">
        <v>270</v>
      </c>
      <c r="P53" s="3">
        <v>0</v>
      </c>
      <c r="Q53" s="3">
        <v>0</v>
      </c>
      <c r="R53" s="3">
        <v>31</v>
      </c>
      <c r="S53" s="3">
        <v>0</v>
      </c>
      <c r="T53" s="3">
        <v>2187</v>
      </c>
      <c r="U53" s="3">
        <v>2</v>
      </c>
      <c r="V53" s="3">
        <v>390</v>
      </c>
      <c r="W53" s="3">
        <v>271</v>
      </c>
      <c r="AD53" s="7"/>
      <c r="AE53" s="7"/>
    </row>
    <row r="54" spans="1:31" x14ac:dyDescent="0.25">
      <c r="A54" s="7">
        <v>1</v>
      </c>
      <c r="B54" s="7">
        <v>0</v>
      </c>
      <c r="C54" s="3">
        <v>120</v>
      </c>
      <c r="D54" s="3">
        <v>21</v>
      </c>
      <c r="E54" s="3">
        <v>10</v>
      </c>
      <c r="F54" s="3">
        <v>9</v>
      </c>
      <c r="G54" s="3">
        <v>75</v>
      </c>
      <c r="H54" s="3">
        <v>300</v>
      </c>
      <c r="I54" s="3">
        <v>7260</v>
      </c>
      <c r="J54" s="3">
        <v>50</v>
      </c>
      <c r="K54" s="3">
        <v>4</v>
      </c>
      <c r="L54" s="3">
        <v>0</v>
      </c>
      <c r="M54" s="3">
        <v>2</v>
      </c>
      <c r="N54" s="3">
        <v>15</v>
      </c>
      <c r="O54" s="3">
        <v>240</v>
      </c>
      <c r="P54" s="3">
        <v>0</v>
      </c>
      <c r="Q54" s="3">
        <v>8</v>
      </c>
      <c r="R54" s="3">
        <v>8</v>
      </c>
      <c r="S54" s="3">
        <v>0</v>
      </c>
      <c r="T54" s="3">
        <v>3680</v>
      </c>
      <c r="U54" s="3">
        <v>6</v>
      </c>
      <c r="V54" s="3">
        <v>1740</v>
      </c>
      <c r="W54" s="3">
        <v>240</v>
      </c>
      <c r="AD54" s="7"/>
      <c r="AE54" s="7"/>
    </row>
    <row r="55" spans="1:31" x14ac:dyDescent="0.25">
      <c r="A55" s="7">
        <v>0</v>
      </c>
      <c r="B55" s="7">
        <v>2</v>
      </c>
      <c r="C55" s="3">
        <v>360</v>
      </c>
      <c r="D55" s="3">
        <v>12</v>
      </c>
      <c r="E55" s="3">
        <v>18</v>
      </c>
      <c r="F55" s="3">
        <v>36</v>
      </c>
      <c r="G55" s="3">
        <v>30</v>
      </c>
      <c r="H55" s="3">
        <v>360</v>
      </c>
      <c r="I55" s="3">
        <v>5884</v>
      </c>
      <c r="J55" s="3">
        <v>84</v>
      </c>
      <c r="K55" s="3">
        <v>24</v>
      </c>
      <c r="L55" s="3">
        <v>0</v>
      </c>
      <c r="M55" s="3">
        <v>0</v>
      </c>
      <c r="N55" s="3">
        <v>30</v>
      </c>
      <c r="O55" s="3">
        <v>188</v>
      </c>
      <c r="P55" s="3">
        <v>0</v>
      </c>
      <c r="Q55" s="3">
        <v>10</v>
      </c>
      <c r="R55" s="3">
        <v>18</v>
      </c>
      <c r="S55" s="3">
        <v>0</v>
      </c>
      <c r="T55" s="3">
        <v>2220</v>
      </c>
      <c r="U55" s="3">
        <v>6</v>
      </c>
      <c r="V55" s="3">
        <v>1020</v>
      </c>
      <c r="W55" s="3">
        <v>210</v>
      </c>
      <c r="AD55" s="7"/>
      <c r="AE55" s="7"/>
    </row>
    <row r="56" spans="1:31" x14ac:dyDescent="0.25">
      <c r="A56" s="7">
        <v>0</v>
      </c>
      <c r="B56" s="7">
        <v>0</v>
      </c>
      <c r="C56" s="3">
        <v>120</v>
      </c>
      <c r="D56" s="3">
        <v>7</v>
      </c>
      <c r="E56" s="3">
        <v>4</v>
      </c>
      <c r="F56" s="3">
        <v>37</v>
      </c>
      <c r="G56" s="3">
        <v>24</v>
      </c>
      <c r="H56" s="3">
        <v>58</v>
      </c>
      <c r="I56" s="3">
        <v>1040</v>
      </c>
      <c r="J56" s="3">
        <v>51</v>
      </c>
      <c r="K56" s="3">
        <v>9</v>
      </c>
      <c r="L56" s="3">
        <v>0</v>
      </c>
      <c r="M56" s="3">
        <v>0</v>
      </c>
      <c r="N56" s="3">
        <v>40</v>
      </c>
      <c r="O56" s="3">
        <v>200</v>
      </c>
      <c r="P56" s="3">
        <v>0</v>
      </c>
      <c r="Q56" s="3">
        <v>2</v>
      </c>
      <c r="R56" s="3">
        <v>15</v>
      </c>
      <c r="S56" s="3">
        <v>0</v>
      </c>
      <c r="T56" s="3">
        <v>1290</v>
      </c>
      <c r="U56" s="3">
        <v>1</v>
      </c>
      <c r="V56" s="3">
        <v>560</v>
      </c>
      <c r="W56" s="3">
        <v>160</v>
      </c>
      <c r="AD56" s="7"/>
      <c r="AE56" s="7"/>
    </row>
    <row r="57" spans="1:31" x14ac:dyDescent="0.25">
      <c r="A57" s="7">
        <v>0</v>
      </c>
      <c r="B57" s="7">
        <v>0</v>
      </c>
      <c r="C57" s="3">
        <v>210</v>
      </c>
      <c r="D57" s="3">
        <v>20</v>
      </c>
      <c r="E57" s="3">
        <v>8</v>
      </c>
      <c r="F57" s="3">
        <v>38</v>
      </c>
      <c r="G57" s="3">
        <v>150</v>
      </c>
      <c r="H57" s="3">
        <v>390</v>
      </c>
      <c r="I57" s="3">
        <v>6362</v>
      </c>
      <c r="J57" s="3">
        <v>92</v>
      </c>
      <c r="K57" s="3">
        <v>12</v>
      </c>
      <c r="L57" s="3">
        <v>0</v>
      </c>
      <c r="M57" s="3">
        <v>1</v>
      </c>
      <c r="N57" s="3">
        <v>660</v>
      </c>
      <c r="O57" s="3">
        <v>240</v>
      </c>
      <c r="P57" s="3">
        <v>0</v>
      </c>
      <c r="Q57" s="3">
        <v>90</v>
      </c>
      <c r="R57" s="3">
        <v>22</v>
      </c>
      <c r="S57" s="3">
        <v>0</v>
      </c>
      <c r="T57" s="3">
        <v>2584</v>
      </c>
      <c r="U57" s="3">
        <v>2</v>
      </c>
      <c r="V57" s="3">
        <v>1110</v>
      </c>
      <c r="W57" s="3">
        <v>120</v>
      </c>
      <c r="AD57" s="7"/>
      <c r="AE57" s="7"/>
    </row>
    <row r="58" spans="1:31" x14ac:dyDescent="0.25">
      <c r="A58" s="7">
        <v>0</v>
      </c>
      <c r="B58" s="7">
        <v>0</v>
      </c>
      <c r="C58" s="3">
        <v>0</v>
      </c>
      <c r="D58" s="3">
        <v>26</v>
      </c>
      <c r="E58" s="3">
        <v>3</v>
      </c>
      <c r="F58" s="3">
        <v>17</v>
      </c>
      <c r="G58" s="3">
        <v>45</v>
      </c>
      <c r="H58" s="3">
        <v>14</v>
      </c>
      <c r="I58" s="3">
        <v>4280</v>
      </c>
      <c r="J58" s="3">
        <v>39</v>
      </c>
      <c r="K58" s="3">
        <v>7</v>
      </c>
      <c r="L58" s="3">
        <v>0</v>
      </c>
      <c r="M58" s="3">
        <v>0</v>
      </c>
      <c r="N58" s="3">
        <v>400</v>
      </c>
      <c r="O58" s="3">
        <v>130</v>
      </c>
      <c r="P58" s="3">
        <v>0</v>
      </c>
      <c r="Q58" s="3">
        <v>40</v>
      </c>
      <c r="R58" s="3">
        <v>4</v>
      </c>
      <c r="S58" s="3">
        <v>0</v>
      </c>
      <c r="T58" s="3">
        <v>1688</v>
      </c>
      <c r="U58" s="3">
        <v>0</v>
      </c>
      <c r="V58" s="3">
        <v>560</v>
      </c>
      <c r="W58" s="3">
        <v>160</v>
      </c>
      <c r="AD58" s="7"/>
      <c r="AE58" s="7"/>
    </row>
    <row r="59" spans="1:31" x14ac:dyDescent="0.25">
      <c r="A59" s="7">
        <v>0</v>
      </c>
      <c r="B59" s="7">
        <v>0</v>
      </c>
      <c r="C59" s="3">
        <v>45</v>
      </c>
      <c r="D59" s="3">
        <v>1</v>
      </c>
      <c r="E59" s="3">
        <v>7</v>
      </c>
      <c r="F59" s="3">
        <v>6</v>
      </c>
      <c r="G59" s="3">
        <v>60</v>
      </c>
      <c r="H59" s="3">
        <v>195</v>
      </c>
      <c r="I59" s="3">
        <v>1830</v>
      </c>
      <c r="J59" s="3">
        <v>106</v>
      </c>
      <c r="K59" s="3">
        <v>5</v>
      </c>
      <c r="L59" s="3">
        <v>0</v>
      </c>
      <c r="M59" s="3">
        <v>0</v>
      </c>
      <c r="N59" s="3">
        <v>90</v>
      </c>
      <c r="O59" s="3">
        <v>120</v>
      </c>
      <c r="P59" s="3">
        <v>0</v>
      </c>
      <c r="Q59" s="3">
        <v>15</v>
      </c>
      <c r="R59" s="3">
        <v>6</v>
      </c>
      <c r="S59" s="3">
        <v>0</v>
      </c>
      <c r="T59" s="3">
        <v>959</v>
      </c>
      <c r="U59" s="3">
        <v>0</v>
      </c>
      <c r="V59" s="3">
        <v>525</v>
      </c>
      <c r="W59" s="3">
        <v>15</v>
      </c>
      <c r="AD59" s="7"/>
      <c r="AE59" s="7"/>
    </row>
    <row r="60" spans="1:31" x14ac:dyDescent="0.25">
      <c r="A60" s="7">
        <v>0</v>
      </c>
      <c r="B60" s="7">
        <v>1</v>
      </c>
      <c r="C60" s="3">
        <v>120</v>
      </c>
      <c r="D60" s="3">
        <v>10</v>
      </c>
      <c r="E60" s="3">
        <v>6</v>
      </c>
      <c r="F60" s="3">
        <v>27</v>
      </c>
      <c r="G60" s="3">
        <v>216</v>
      </c>
      <c r="H60" s="3">
        <v>36</v>
      </c>
      <c r="I60" s="3">
        <v>2190</v>
      </c>
      <c r="J60" s="3">
        <v>111</v>
      </c>
      <c r="K60" s="3">
        <v>10</v>
      </c>
      <c r="L60" s="3">
        <v>30</v>
      </c>
      <c r="M60" s="3">
        <v>0</v>
      </c>
      <c r="N60" s="3">
        <v>150</v>
      </c>
      <c r="O60" s="3">
        <v>90</v>
      </c>
      <c r="P60" s="3">
        <v>0</v>
      </c>
      <c r="Q60" s="3">
        <v>30</v>
      </c>
      <c r="R60" s="3">
        <v>6</v>
      </c>
      <c r="S60" s="3">
        <v>0</v>
      </c>
      <c r="T60" s="3">
        <v>1152</v>
      </c>
      <c r="U60" s="3">
        <v>0</v>
      </c>
      <c r="V60" s="3">
        <v>360</v>
      </c>
      <c r="W60" s="3">
        <v>180</v>
      </c>
      <c r="AD60" s="7"/>
      <c r="AE60" s="7"/>
    </row>
    <row r="61" spans="1:31" x14ac:dyDescent="0.25">
      <c r="A61" s="7">
        <v>0</v>
      </c>
      <c r="B61" s="7">
        <v>0</v>
      </c>
      <c r="C61" s="3">
        <v>180</v>
      </c>
      <c r="D61" s="3">
        <v>8</v>
      </c>
      <c r="E61" s="3">
        <v>8</v>
      </c>
      <c r="F61" s="3">
        <v>360</v>
      </c>
      <c r="G61" s="3">
        <v>360</v>
      </c>
      <c r="H61" s="3">
        <v>180</v>
      </c>
      <c r="I61" s="3">
        <v>4388</v>
      </c>
      <c r="J61" s="3">
        <v>168</v>
      </c>
      <c r="K61" s="3">
        <v>20</v>
      </c>
      <c r="L61" s="3">
        <v>0</v>
      </c>
      <c r="M61" s="3">
        <v>180</v>
      </c>
      <c r="N61" s="3">
        <v>540</v>
      </c>
      <c r="O61" s="3">
        <v>240</v>
      </c>
      <c r="P61" s="3">
        <v>0</v>
      </c>
      <c r="Q61" s="3">
        <v>60</v>
      </c>
      <c r="R61" s="3">
        <v>12</v>
      </c>
      <c r="S61" s="3">
        <v>0</v>
      </c>
      <c r="T61" s="3">
        <v>1872</v>
      </c>
      <c r="U61" s="3">
        <v>0</v>
      </c>
      <c r="V61" s="3">
        <v>4140</v>
      </c>
      <c r="W61" s="3">
        <v>420</v>
      </c>
      <c r="AD61" s="7"/>
      <c r="AE61" s="7"/>
    </row>
    <row r="62" spans="1:31" x14ac:dyDescent="0.25">
      <c r="A62" s="7">
        <v>0</v>
      </c>
      <c r="B62" s="7">
        <v>0</v>
      </c>
      <c r="C62" s="3">
        <v>60</v>
      </c>
      <c r="D62" s="3">
        <v>4</v>
      </c>
      <c r="E62" s="3">
        <v>0</v>
      </c>
      <c r="F62" s="3">
        <v>12</v>
      </c>
      <c r="G62" s="3">
        <v>79</v>
      </c>
      <c r="H62" s="3">
        <v>4</v>
      </c>
      <c r="I62" s="3">
        <v>1040</v>
      </c>
      <c r="J62" s="3">
        <v>21</v>
      </c>
      <c r="K62" s="3">
        <v>3</v>
      </c>
      <c r="L62" s="3">
        <v>0</v>
      </c>
      <c r="M62" s="3">
        <v>0</v>
      </c>
      <c r="N62" s="3">
        <v>200</v>
      </c>
      <c r="O62" s="3">
        <v>40</v>
      </c>
      <c r="P62" s="3">
        <v>0</v>
      </c>
      <c r="Q62" s="3">
        <v>20</v>
      </c>
      <c r="R62" s="3">
        <v>0</v>
      </c>
      <c r="S62" s="3">
        <v>0</v>
      </c>
      <c r="T62" s="3">
        <v>500</v>
      </c>
      <c r="U62" s="3">
        <v>0</v>
      </c>
      <c r="V62" s="3">
        <v>40</v>
      </c>
      <c r="W62" s="3">
        <v>140</v>
      </c>
      <c r="AD62" s="7"/>
      <c r="AE62" s="7"/>
    </row>
    <row r="63" spans="1:31" x14ac:dyDescent="0.25">
      <c r="A63" s="7">
        <v>0</v>
      </c>
      <c r="B63" s="7">
        <v>1</v>
      </c>
      <c r="C63" s="3">
        <v>90</v>
      </c>
      <c r="D63" s="3">
        <v>10</v>
      </c>
      <c r="E63" s="3">
        <v>18</v>
      </c>
      <c r="F63" s="3">
        <v>191</v>
      </c>
      <c r="G63" s="3">
        <v>390</v>
      </c>
      <c r="H63" s="3">
        <v>10</v>
      </c>
      <c r="I63" s="3">
        <v>2652</v>
      </c>
      <c r="J63" s="3">
        <v>76</v>
      </c>
      <c r="K63" s="3">
        <v>4</v>
      </c>
      <c r="L63" s="3">
        <v>0</v>
      </c>
      <c r="M63" s="3">
        <v>0</v>
      </c>
      <c r="N63" s="3">
        <v>180</v>
      </c>
      <c r="O63" s="3">
        <v>390</v>
      </c>
      <c r="P63" s="3">
        <v>0</v>
      </c>
      <c r="Q63" s="3">
        <v>180</v>
      </c>
      <c r="R63" s="3">
        <v>0</v>
      </c>
      <c r="S63" s="3">
        <v>1</v>
      </c>
      <c r="T63" s="3">
        <v>1614</v>
      </c>
      <c r="U63" s="3">
        <v>2</v>
      </c>
      <c r="V63" s="3">
        <v>90</v>
      </c>
      <c r="W63" s="3">
        <v>188</v>
      </c>
      <c r="AD63" s="7"/>
      <c r="AE63" s="7"/>
    </row>
    <row r="64" spans="1:31" x14ac:dyDescent="0.25">
      <c r="A64" s="7">
        <v>0</v>
      </c>
      <c r="B64" s="7">
        <v>0</v>
      </c>
      <c r="C64" s="3">
        <v>360</v>
      </c>
      <c r="D64" s="3">
        <v>15</v>
      </c>
      <c r="E64" s="3">
        <v>29</v>
      </c>
      <c r="F64" s="3">
        <v>20</v>
      </c>
      <c r="G64" s="3">
        <v>50</v>
      </c>
      <c r="H64" s="3">
        <v>50</v>
      </c>
      <c r="I64" s="3">
        <v>3540</v>
      </c>
      <c r="J64" s="3">
        <v>116</v>
      </c>
      <c r="K64" s="3">
        <v>9</v>
      </c>
      <c r="L64" s="3">
        <v>0</v>
      </c>
      <c r="M64" s="3">
        <v>0</v>
      </c>
      <c r="N64" s="3">
        <v>300</v>
      </c>
      <c r="O64" s="3">
        <v>0</v>
      </c>
      <c r="P64" s="3">
        <v>0</v>
      </c>
      <c r="Q64" s="3">
        <v>120</v>
      </c>
      <c r="R64" s="3">
        <v>2</v>
      </c>
      <c r="S64" s="3">
        <v>0</v>
      </c>
      <c r="T64" s="3">
        <v>3821</v>
      </c>
      <c r="U64" s="3">
        <v>0</v>
      </c>
      <c r="V64" s="3">
        <v>1020</v>
      </c>
      <c r="W64" s="3">
        <v>180</v>
      </c>
      <c r="AD64" s="7"/>
      <c r="AE64" s="7"/>
    </row>
    <row r="65" spans="1:31" x14ac:dyDescent="0.25">
      <c r="A65" s="7">
        <v>0</v>
      </c>
      <c r="B65" s="7">
        <v>0</v>
      </c>
      <c r="C65" s="3">
        <v>3720</v>
      </c>
      <c r="D65" s="3">
        <v>360</v>
      </c>
      <c r="E65" s="3">
        <v>472</v>
      </c>
      <c r="F65" s="3">
        <v>0</v>
      </c>
      <c r="G65" s="3">
        <v>4</v>
      </c>
      <c r="H65" s="3">
        <v>4</v>
      </c>
      <c r="I65" s="3">
        <v>4800</v>
      </c>
      <c r="J65" s="3">
        <v>32</v>
      </c>
      <c r="K65" s="3">
        <v>240</v>
      </c>
      <c r="L65" s="3">
        <v>0</v>
      </c>
      <c r="M65" s="3">
        <v>0</v>
      </c>
      <c r="N65" s="3">
        <v>120</v>
      </c>
      <c r="O65" s="3">
        <v>5880</v>
      </c>
      <c r="P65" s="3">
        <v>0</v>
      </c>
      <c r="Q65" s="3">
        <v>0</v>
      </c>
      <c r="R65" s="3">
        <v>12</v>
      </c>
      <c r="S65" s="3">
        <v>2</v>
      </c>
      <c r="T65" s="3">
        <v>19546</v>
      </c>
      <c r="U65" s="3">
        <v>212</v>
      </c>
      <c r="V65" s="3">
        <v>840</v>
      </c>
      <c r="W65" s="3">
        <v>4924</v>
      </c>
      <c r="AD65" s="7"/>
      <c r="AE65" s="7"/>
    </row>
    <row r="66" spans="1:31" x14ac:dyDescent="0.25">
      <c r="A66" s="7">
        <v>0</v>
      </c>
      <c r="B66" s="7">
        <v>0</v>
      </c>
      <c r="C66" s="3">
        <v>1320</v>
      </c>
      <c r="D66" s="3">
        <v>60</v>
      </c>
      <c r="E66" s="3">
        <v>543</v>
      </c>
      <c r="F66" s="3">
        <v>0</v>
      </c>
      <c r="G66" s="3">
        <v>14</v>
      </c>
      <c r="H66" s="3">
        <v>1</v>
      </c>
      <c r="I66" s="3">
        <v>2280</v>
      </c>
      <c r="J66" s="3">
        <v>38</v>
      </c>
      <c r="K66" s="3">
        <v>8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15</v>
      </c>
      <c r="R66" s="3">
        <v>8</v>
      </c>
      <c r="S66" s="3">
        <v>0</v>
      </c>
      <c r="T66" s="3">
        <v>9620</v>
      </c>
      <c r="U66" s="3">
        <v>32</v>
      </c>
      <c r="V66" s="3">
        <v>1440</v>
      </c>
      <c r="W66" s="3">
        <v>1920</v>
      </c>
      <c r="AD66" s="7"/>
      <c r="AE66" s="7"/>
    </row>
    <row r="67" spans="1:31" x14ac:dyDescent="0.25">
      <c r="A67" s="7">
        <v>0</v>
      </c>
      <c r="B67" s="7">
        <v>0</v>
      </c>
      <c r="C67" s="3">
        <v>1440</v>
      </c>
      <c r="D67" s="3">
        <v>96</v>
      </c>
      <c r="E67" s="3">
        <v>3072</v>
      </c>
      <c r="F67" s="3">
        <v>2</v>
      </c>
      <c r="G67" s="3">
        <v>0</v>
      </c>
      <c r="H67" s="3">
        <v>0</v>
      </c>
      <c r="I67" s="3">
        <v>11760</v>
      </c>
      <c r="J67" s="3">
        <v>160</v>
      </c>
      <c r="K67" s="3">
        <v>128</v>
      </c>
      <c r="L67" s="3">
        <v>0</v>
      </c>
      <c r="M67" s="3">
        <v>0</v>
      </c>
      <c r="N67" s="3">
        <v>480</v>
      </c>
      <c r="O67" s="3">
        <v>3840</v>
      </c>
      <c r="P67" s="3">
        <v>0</v>
      </c>
      <c r="Q67" s="3">
        <v>0</v>
      </c>
      <c r="R67" s="3">
        <v>16</v>
      </c>
      <c r="S67" s="3">
        <v>9</v>
      </c>
      <c r="T67" s="3">
        <v>61824</v>
      </c>
      <c r="U67" s="3">
        <v>4096</v>
      </c>
      <c r="V67" s="3">
        <v>2160</v>
      </c>
      <c r="W67" s="3">
        <v>5584</v>
      </c>
      <c r="AD67" s="7"/>
      <c r="AE67" s="7"/>
    </row>
    <row r="68" spans="1:31" x14ac:dyDescent="0.25">
      <c r="A68" s="7">
        <v>0</v>
      </c>
      <c r="B68" s="7">
        <v>1</v>
      </c>
      <c r="C68" s="3">
        <v>480</v>
      </c>
      <c r="D68" s="3">
        <v>68</v>
      </c>
      <c r="E68" s="3">
        <v>1920</v>
      </c>
      <c r="F68" s="3">
        <v>1</v>
      </c>
      <c r="G68" s="3">
        <v>0</v>
      </c>
      <c r="H68" s="3">
        <v>0</v>
      </c>
      <c r="I68" s="3">
        <v>12480</v>
      </c>
      <c r="J68" s="3">
        <v>120</v>
      </c>
      <c r="K68" s="3">
        <v>90</v>
      </c>
      <c r="L68" s="3">
        <v>0</v>
      </c>
      <c r="M68" s="3">
        <v>0</v>
      </c>
      <c r="N68" s="3">
        <v>120</v>
      </c>
      <c r="O68" s="3">
        <v>1440</v>
      </c>
      <c r="P68" s="3">
        <v>0</v>
      </c>
      <c r="Q68" s="3">
        <v>0</v>
      </c>
      <c r="R68" s="3">
        <v>4</v>
      </c>
      <c r="S68" s="3">
        <v>16</v>
      </c>
      <c r="T68" s="3">
        <v>51384</v>
      </c>
      <c r="U68" s="3">
        <v>1770</v>
      </c>
      <c r="V68" s="3">
        <v>1920</v>
      </c>
      <c r="W68" s="3">
        <v>2460</v>
      </c>
      <c r="AD68" s="7"/>
      <c r="AE68" s="7"/>
    </row>
    <row r="69" spans="1:31" x14ac:dyDescent="0.25">
      <c r="A69" s="7">
        <v>0</v>
      </c>
      <c r="B69" s="7">
        <v>0</v>
      </c>
      <c r="C69" s="3">
        <v>0</v>
      </c>
      <c r="D69" s="3">
        <v>96</v>
      </c>
      <c r="E69" s="3">
        <v>6</v>
      </c>
      <c r="F69" s="3">
        <v>0</v>
      </c>
      <c r="G69" s="3">
        <v>360</v>
      </c>
      <c r="H69" s="3">
        <v>0</v>
      </c>
      <c r="I69" s="3">
        <v>6120</v>
      </c>
      <c r="J69" s="3">
        <v>488</v>
      </c>
      <c r="K69" s="3">
        <v>32</v>
      </c>
      <c r="L69" s="3">
        <v>0</v>
      </c>
      <c r="M69" s="3">
        <v>0</v>
      </c>
      <c r="N69" s="3">
        <v>1440</v>
      </c>
      <c r="O69" s="3">
        <v>1680</v>
      </c>
      <c r="P69" s="3">
        <v>0</v>
      </c>
      <c r="Q69" s="3">
        <v>360</v>
      </c>
      <c r="R69" s="3">
        <v>16</v>
      </c>
      <c r="S69" s="3">
        <v>1</v>
      </c>
      <c r="T69" s="3">
        <v>17392</v>
      </c>
      <c r="U69" s="3">
        <v>480</v>
      </c>
      <c r="V69" s="3">
        <v>2640</v>
      </c>
      <c r="W69" s="3">
        <v>1952</v>
      </c>
      <c r="AD69" s="7"/>
      <c r="AE69" s="7"/>
    </row>
    <row r="70" spans="1:31" x14ac:dyDescent="0.25">
      <c r="A70" s="7">
        <v>15</v>
      </c>
      <c r="B70" s="7">
        <v>2</v>
      </c>
      <c r="C70" s="3">
        <v>0</v>
      </c>
      <c r="D70" s="3">
        <v>60</v>
      </c>
      <c r="E70" s="3">
        <v>69</v>
      </c>
      <c r="F70" s="3">
        <v>6</v>
      </c>
      <c r="G70" s="3">
        <v>126</v>
      </c>
      <c r="H70" s="3">
        <v>2</v>
      </c>
      <c r="I70" s="3">
        <v>28480</v>
      </c>
      <c r="J70" s="3">
        <v>22</v>
      </c>
      <c r="K70" s="3">
        <v>15</v>
      </c>
      <c r="L70" s="3">
        <v>480</v>
      </c>
      <c r="M70" s="3">
        <v>0</v>
      </c>
      <c r="N70" s="3">
        <v>480</v>
      </c>
      <c r="O70" s="3">
        <v>240</v>
      </c>
      <c r="P70" s="3">
        <v>0</v>
      </c>
      <c r="Q70" s="3">
        <v>0</v>
      </c>
      <c r="R70" s="3">
        <v>15</v>
      </c>
      <c r="S70" s="3">
        <v>0</v>
      </c>
      <c r="T70" s="3">
        <v>13035</v>
      </c>
      <c r="U70" s="3">
        <v>15</v>
      </c>
      <c r="V70" s="3">
        <v>3600</v>
      </c>
      <c r="W70" s="3">
        <v>480</v>
      </c>
      <c r="AD70" s="7"/>
      <c r="AE70" s="7"/>
    </row>
    <row r="71" spans="1:31" x14ac:dyDescent="0.25">
      <c r="A71" s="7">
        <v>5</v>
      </c>
      <c r="B71" s="7">
        <v>0</v>
      </c>
      <c r="C71" s="3">
        <v>60</v>
      </c>
      <c r="D71" s="3">
        <v>4</v>
      </c>
      <c r="E71" s="3">
        <v>52</v>
      </c>
      <c r="F71" s="3">
        <v>23</v>
      </c>
      <c r="G71" s="3">
        <v>240</v>
      </c>
      <c r="H71" s="3">
        <v>30</v>
      </c>
      <c r="I71" s="3">
        <v>1112</v>
      </c>
      <c r="J71" s="3">
        <v>53</v>
      </c>
      <c r="K71" s="3">
        <v>8</v>
      </c>
      <c r="L71" s="3">
        <v>540</v>
      </c>
      <c r="M71" s="3">
        <v>0</v>
      </c>
      <c r="N71" s="3">
        <v>360</v>
      </c>
      <c r="O71" s="3">
        <v>0</v>
      </c>
      <c r="P71" s="3">
        <v>0</v>
      </c>
      <c r="Q71" s="3">
        <v>240</v>
      </c>
      <c r="R71" s="3">
        <v>28</v>
      </c>
      <c r="S71" s="3">
        <v>0</v>
      </c>
      <c r="T71" s="3">
        <v>930</v>
      </c>
      <c r="U71" s="3">
        <v>6</v>
      </c>
      <c r="V71" s="3">
        <v>1260</v>
      </c>
      <c r="W71" s="3">
        <v>390</v>
      </c>
      <c r="AD71" s="7"/>
      <c r="AE71" s="7"/>
    </row>
    <row r="72" spans="1:31" x14ac:dyDescent="0.25">
      <c r="A72" s="7">
        <v>140</v>
      </c>
      <c r="B72" s="7">
        <v>1</v>
      </c>
      <c r="C72" s="3">
        <v>300</v>
      </c>
      <c r="D72" s="3">
        <v>2</v>
      </c>
      <c r="E72" s="3">
        <v>0</v>
      </c>
      <c r="F72" s="3">
        <v>12</v>
      </c>
      <c r="G72" s="3">
        <v>271</v>
      </c>
      <c r="H72" s="3">
        <v>9</v>
      </c>
      <c r="I72" s="3">
        <v>2640</v>
      </c>
      <c r="J72" s="3">
        <v>43</v>
      </c>
      <c r="K72" s="3">
        <v>3</v>
      </c>
      <c r="L72" s="3">
        <v>120</v>
      </c>
      <c r="M72" s="3">
        <v>0</v>
      </c>
      <c r="N72" s="3">
        <v>540</v>
      </c>
      <c r="O72" s="3">
        <v>120</v>
      </c>
      <c r="P72" s="3">
        <v>0</v>
      </c>
      <c r="Q72" s="3">
        <v>0</v>
      </c>
      <c r="R72" s="3">
        <v>0</v>
      </c>
      <c r="S72" s="3">
        <v>0</v>
      </c>
      <c r="T72" s="3">
        <v>3578</v>
      </c>
      <c r="U72" s="3">
        <v>0</v>
      </c>
      <c r="V72" s="3">
        <v>1500</v>
      </c>
      <c r="W72" s="3">
        <v>480</v>
      </c>
      <c r="AD72" s="7"/>
      <c r="AE72" s="7"/>
    </row>
    <row r="73" spans="1:31" x14ac:dyDescent="0.25">
      <c r="A73" s="7">
        <v>0</v>
      </c>
      <c r="B73" s="7">
        <v>0</v>
      </c>
      <c r="C73" s="3">
        <v>60</v>
      </c>
      <c r="D73" s="3">
        <v>4</v>
      </c>
      <c r="E73" s="3">
        <v>80</v>
      </c>
      <c r="F73" s="3">
        <v>41</v>
      </c>
      <c r="G73" s="3">
        <v>480</v>
      </c>
      <c r="H73" s="3">
        <v>0</v>
      </c>
      <c r="I73" s="3">
        <v>7920</v>
      </c>
      <c r="J73" s="3">
        <v>289</v>
      </c>
      <c r="K73" s="3">
        <v>4</v>
      </c>
      <c r="L73" s="3">
        <v>780</v>
      </c>
      <c r="M73" s="3">
        <v>0</v>
      </c>
      <c r="N73" s="3">
        <v>180</v>
      </c>
      <c r="O73" s="3">
        <v>60</v>
      </c>
      <c r="P73" s="3">
        <v>60</v>
      </c>
      <c r="Q73" s="3">
        <v>300</v>
      </c>
      <c r="R73" s="3">
        <v>40</v>
      </c>
      <c r="S73" s="3">
        <v>0</v>
      </c>
      <c r="T73" s="3">
        <v>2900</v>
      </c>
      <c r="U73" s="3">
        <v>0</v>
      </c>
      <c r="V73" s="3">
        <v>1380</v>
      </c>
      <c r="W73" s="3">
        <v>180</v>
      </c>
      <c r="AD73" s="7"/>
      <c r="AE73" s="7"/>
    </row>
    <row r="74" spans="1:31" x14ac:dyDescent="0.25">
      <c r="A74" s="7">
        <v>33</v>
      </c>
      <c r="B74" s="7">
        <v>1</v>
      </c>
      <c r="C74" s="3">
        <v>15</v>
      </c>
      <c r="D74" s="3">
        <v>2</v>
      </c>
      <c r="E74" s="3">
        <v>1</v>
      </c>
      <c r="F74" s="3">
        <v>0</v>
      </c>
      <c r="G74" s="3">
        <v>84</v>
      </c>
      <c r="H74" s="3">
        <v>0</v>
      </c>
      <c r="I74" s="3">
        <v>1095</v>
      </c>
      <c r="J74" s="3">
        <v>1</v>
      </c>
      <c r="K74" s="3">
        <v>0</v>
      </c>
      <c r="L74" s="3">
        <v>15</v>
      </c>
      <c r="M74" s="3">
        <v>0</v>
      </c>
      <c r="N74" s="3">
        <v>30</v>
      </c>
      <c r="O74" s="3">
        <v>0</v>
      </c>
      <c r="P74" s="3">
        <v>11</v>
      </c>
      <c r="Q74" s="3">
        <v>0</v>
      </c>
      <c r="R74" s="3">
        <v>0</v>
      </c>
      <c r="S74" s="3">
        <v>0</v>
      </c>
      <c r="T74" s="3">
        <v>434</v>
      </c>
      <c r="U74" s="3">
        <v>4</v>
      </c>
      <c r="V74" s="3">
        <v>150</v>
      </c>
      <c r="W74" s="3">
        <v>15</v>
      </c>
      <c r="AD74" s="7"/>
      <c r="AE74" s="7"/>
    </row>
    <row r="75" spans="1:31" x14ac:dyDescent="0.25">
      <c r="A75" s="7">
        <v>133</v>
      </c>
      <c r="B75" s="7">
        <v>0</v>
      </c>
      <c r="C75" s="3">
        <v>240</v>
      </c>
      <c r="D75" s="3">
        <v>25</v>
      </c>
      <c r="E75" s="3">
        <v>7</v>
      </c>
      <c r="F75" s="3">
        <v>1</v>
      </c>
      <c r="G75" s="3">
        <v>40</v>
      </c>
      <c r="H75" s="3">
        <v>0</v>
      </c>
      <c r="I75" s="3">
        <v>1340</v>
      </c>
      <c r="J75" s="3">
        <v>76</v>
      </c>
      <c r="K75" s="3">
        <v>9</v>
      </c>
      <c r="L75" s="3">
        <v>0</v>
      </c>
      <c r="M75" s="3">
        <v>0</v>
      </c>
      <c r="N75" s="3">
        <v>40</v>
      </c>
      <c r="O75" s="3">
        <v>160</v>
      </c>
      <c r="P75" s="3">
        <v>0</v>
      </c>
      <c r="Q75" s="3">
        <v>2</v>
      </c>
      <c r="R75" s="3">
        <v>9</v>
      </c>
      <c r="S75" s="3">
        <v>0</v>
      </c>
      <c r="T75" s="3">
        <v>1806</v>
      </c>
      <c r="U75" s="3">
        <v>100</v>
      </c>
      <c r="V75" s="3">
        <v>140</v>
      </c>
      <c r="W75" s="3">
        <v>1101</v>
      </c>
      <c r="AD75" s="7"/>
      <c r="AE75" s="7"/>
    </row>
    <row r="76" spans="1:31" x14ac:dyDescent="0.25">
      <c r="A76" s="7">
        <v>18</v>
      </c>
      <c r="B76" s="7">
        <v>2</v>
      </c>
      <c r="C76" s="3">
        <v>240</v>
      </c>
      <c r="D76" s="3">
        <v>68</v>
      </c>
      <c r="E76" s="3">
        <v>660</v>
      </c>
      <c r="F76" s="3">
        <v>1</v>
      </c>
      <c r="G76" s="3">
        <v>1</v>
      </c>
      <c r="H76" s="3">
        <v>0</v>
      </c>
      <c r="I76" s="3">
        <v>3840</v>
      </c>
      <c r="J76" s="3">
        <v>35</v>
      </c>
      <c r="K76" s="3">
        <v>0</v>
      </c>
      <c r="L76" s="3">
        <v>0</v>
      </c>
      <c r="M76" s="3">
        <v>0</v>
      </c>
      <c r="N76" s="3">
        <v>30</v>
      </c>
      <c r="O76" s="3">
        <v>120</v>
      </c>
      <c r="P76" s="3">
        <v>0</v>
      </c>
      <c r="Q76" s="3">
        <v>1</v>
      </c>
      <c r="R76" s="3">
        <v>15</v>
      </c>
      <c r="S76" s="3">
        <v>21</v>
      </c>
      <c r="T76" s="3">
        <v>20830</v>
      </c>
      <c r="U76" s="3">
        <v>780</v>
      </c>
      <c r="V76" s="3">
        <v>600</v>
      </c>
      <c r="W76" s="3">
        <v>1440</v>
      </c>
      <c r="AD76" s="7"/>
      <c r="AE76" s="7"/>
    </row>
    <row r="77" spans="1:31" x14ac:dyDescent="0.25">
      <c r="A77" s="7">
        <v>0</v>
      </c>
      <c r="B77" s="7">
        <v>0</v>
      </c>
      <c r="C77" s="3">
        <v>120</v>
      </c>
      <c r="D77" s="3">
        <v>48</v>
      </c>
      <c r="E77" s="3">
        <v>112</v>
      </c>
      <c r="F77" s="3">
        <v>2</v>
      </c>
      <c r="G77" s="3">
        <v>8</v>
      </c>
      <c r="H77" s="3">
        <v>0</v>
      </c>
      <c r="I77" s="3">
        <v>6960</v>
      </c>
      <c r="J77" s="3">
        <v>80</v>
      </c>
      <c r="K77" s="3">
        <v>40</v>
      </c>
      <c r="L77" s="3">
        <v>120</v>
      </c>
      <c r="M77" s="3">
        <v>8</v>
      </c>
      <c r="N77" s="3">
        <v>0</v>
      </c>
      <c r="O77" s="3">
        <v>16</v>
      </c>
      <c r="P77" s="3">
        <v>0</v>
      </c>
      <c r="Q77" s="3">
        <v>120</v>
      </c>
      <c r="R77" s="3">
        <v>24</v>
      </c>
      <c r="S77" s="3">
        <v>5</v>
      </c>
      <c r="T77" s="3">
        <v>33840</v>
      </c>
      <c r="U77" s="3">
        <v>1328</v>
      </c>
      <c r="V77" s="3">
        <v>480</v>
      </c>
      <c r="W77" s="3">
        <v>1801</v>
      </c>
      <c r="AD77" s="7"/>
      <c r="AE77" s="7"/>
    </row>
    <row r="78" spans="1:31" x14ac:dyDescent="0.25">
      <c r="A78" s="7">
        <v>1</v>
      </c>
      <c r="B78" s="7">
        <v>0</v>
      </c>
      <c r="C78" s="3">
        <v>0</v>
      </c>
      <c r="D78" s="3">
        <v>20</v>
      </c>
      <c r="E78" s="3">
        <v>120</v>
      </c>
      <c r="F78" s="3">
        <v>2</v>
      </c>
      <c r="G78" s="3">
        <v>8</v>
      </c>
      <c r="H78" s="3">
        <v>0</v>
      </c>
      <c r="I78" s="3">
        <v>2880</v>
      </c>
      <c r="J78" s="3">
        <v>33</v>
      </c>
      <c r="K78" s="3">
        <v>60</v>
      </c>
      <c r="L78" s="3">
        <v>0</v>
      </c>
      <c r="M78" s="3">
        <v>16</v>
      </c>
      <c r="N78" s="3">
        <v>0</v>
      </c>
      <c r="O78" s="3">
        <v>0</v>
      </c>
      <c r="P78" s="3">
        <v>0</v>
      </c>
      <c r="Q78" s="3">
        <v>30</v>
      </c>
      <c r="R78" s="3">
        <v>30</v>
      </c>
      <c r="S78" s="3">
        <v>20</v>
      </c>
      <c r="T78" s="3">
        <v>52383</v>
      </c>
      <c r="U78" s="3">
        <v>1230</v>
      </c>
      <c r="V78" s="3">
        <v>480</v>
      </c>
      <c r="W78" s="3">
        <v>2400</v>
      </c>
      <c r="AD78" s="7"/>
      <c r="AE78" s="7"/>
    </row>
    <row r="79" spans="1:31" x14ac:dyDescent="0.25">
      <c r="A79" s="7">
        <v>1</v>
      </c>
      <c r="B79" s="7">
        <v>0</v>
      </c>
      <c r="C79" s="3">
        <v>120</v>
      </c>
      <c r="D79" s="3">
        <v>40</v>
      </c>
      <c r="E79" s="3">
        <v>312</v>
      </c>
      <c r="F79" s="3">
        <v>4</v>
      </c>
      <c r="G79" s="3">
        <v>8</v>
      </c>
      <c r="H79" s="3">
        <v>0</v>
      </c>
      <c r="I79" s="3">
        <v>6000</v>
      </c>
      <c r="J79" s="3">
        <v>0</v>
      </c>
      <c r="K79" s="3">
        <v>40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8</v>
      </c>
      <c r="R79" s="3">
        <v>40</v>
      </c>
      <c r="S79" s="3">
        <v>4</v>
      </c>
      <c r="T79" s="3">
        <v>27120</v>
      </c>
      <c r="U79" s="3">
        <v>600</v>
      </c>
      <c r="V79" s="3">
        <v>720</v>
      </c>
      <c r="W79" s="3">
        <v>971</v>
      </c>
      <c r="AD79" s="7"/>
      <c r="AE79" s="7"/>
    </row>
    <row r="80" spans="1:31" x14ac:dyDescent="0.25">
      <c r="A80" s="7">
        <v>1</v>
      </c>
      <c r="B80" s="7">
        <v>0</v>
      </c>
      <c r="C80" s="3">
        <v>0</v>
      </c>
      <c r="D80" s="3">
        <v>60</v>
      </c>
      <c r="E80" s="3">
        <v>735</v>
      </c>
      <c r="F80" s="3">
        <v>2</v>
      </c>
      <c r="G80" s="3">
        <v>20</v>
      </c>
      <c r="H80" s="3">
        <v>0</v>
      </c>
      <c r="I80" s="3">
        <v>5040</v>
      </c>
      <c r="J80" s="3">
        <v>31</v>
      </c>
      <c r="K80" s="3">
        <v>60</v>
      </c>
      <c r="L80" s="3">
        <v>0</v>
      </c>
      <c r="M80" s="3">
        <v>0</v>
      </c>
      <c r="N80" s="3">
        <v>0</v>
      </c>
      <c r="O80" s="3">
        <v>0</v>
      </c>
      <c r="P80" s="3">
        <v>75</v>
      </c>
      <c r="Q80" s="3">
        <v>75</v>
      </c>
      <c r="R80" s="3">
        <v>15</v>
      </c>
      <c r="S80" s="3">
        <v>1</v>
      </c>
      <c r="T80" s="3">
        <v>35522</v>
      </c>
      <c r="U80" s="3">
        <v>349</v>
      </c>
      <c r="V80" s="3">
        <v>1200</v>
      </c>
      <c r="W80" s="3">
        <v>10</v>
      </c>
      <c r="AD80" s="7"/>
      <c r="AE80" s="7"/>
    </row>
    <row r="81" spans="1:31" x14ac:dyDescent="0.25">
      <c r="A81" s="7">
        <v>0</v>
      </c>
      <c r="B81" s="7">
        <v>0</v>
      </c>
      <c r="C81" s="3">
        <v>360</v>
      </c>
      <c r="D81" s="3">
        <v>80</v>
      </c>
      <c r="E81" s="3">
        <v>1044</v>
      </c>
      <c r="F81" s="3">
        <v>7</v>
      </c>
      <c r="G81" s="3">
        <v>56</v>
      </c>
      <c r="H81" s="3">
        <v>0</v>
      </c>
      <c r="I81" s="3">
        <v>2100</v>
      </c>
      <c r="J81" s="3">
        <v>33</v>
      </c>
      <c r="K81" s="3">
        <v>136</v>
      </c>
      <c r="L81" s="3">
        <v>240</v>
      </c>
      <c r="M81" s="3">
        <v>8</v>
      </c>
      <c r="N81" s="3">
        <v>0</v>
      </c>
      <c r="O81" s="3">
        <v>0</v>
      </c>
      <c r="P81" s="3">
        <v>180</v>
      </c>
      <c r="Q81" s="3">
        <v>16</v>
      </c>
      <c r="R81" s="3">
        <v>0</v>
      </c>
      <c r="S81" s="3">
        <v>9</v>
      </c>
      <c r="T81" s="3">
        <v>12540</v>
      </c>
      <c r="U81" s="3">
        <v>176</v>
      </c>
      <c r="V81" s="3">
        <v>420</v>
      </c>
      <c r="W81" s="3">
        <v>248</v>
      </c>
      <c r="AD81" s="7"/>
      <c r="AE81" s="7"/>
    </row>
    <row r="82" spans="1:31" x14ac:dyDescent="0.25">
      <c r="A82" s="7">
        <v>14</v>
      </c>
      <c r="B82" s="7">
        <v>0</v>
      </c>
      <c r="C82" s="3">
        <v>120</v>
      </c>
      <c r="D82" s="3">
        <v>18</v>
      </c>
      <c r="E82" s="3">
        <v>349</v>
      </c>
      <c r="F82" s="3">
        <v>1</v>
      </c>
      <c r="G82" s="3">
        <v>3</v>
      </c>
      <c r="H82" s="3">
        <v>1</v>
      </c>
      <c r="I82" s="3">
        <v>1920</v>
      </c>
      <c r="J82" s="3">
        <v>13</v>
      </c>
      <c r="K82" s="3">
        <v>15</v>
      </c>
      <c r="L82" s="3">
        <v>240</v>
      </c>
      <c r="M82" s="3">
        <v>3</v>
      </c>
      <c r="N82" s="3">
        <v>120</v>
      </c>
      <c r="O82" s="3">
        <v>120</v>
      </c>
      <c r="P82" s="3">
        <v>120</v>
      </c>
      <c r="Q82" s="3">
        <v>120</v>
      </c>
      <c r="R82" s="3">
        <v>4</v>
      </c>
      <c r="S82" s="3">
        <v>2</v>
      </c>
      <c r="T82" s="3">
        <v>5884</v>
      </c>
      <c r="U82" s="3">
        <v>341</v>
      </c>
      <c r="V82" s="3">
        <v>300</v>
      </c>
      <c r="W82" s="3">
        <v>126</v>
      </c>
      <c r="AD82" s="7"/>
      <c r="AE82" s="7"/>
    </row>
    <row r="83" spans="1:31" x14ac:dyDescent="0.25">
      <c r="A83" s="7">
        <v>57</v>
      </c>
      <c r="B83" s="7">
        <v>0</v>
      </c>
      <c r="C83" s="3">
        <v>80</v>
      </c>
      <c r="D83" s="3">
        <v>58</v>
      </c>
      <c r="E83" s="3">
        <v>274</v>
      </c>
      <c r="F83" s="3">
        <v>3</v>
      </c>
      <c r="G83" s="3">
        <v>2</v>
      </c>
      <c r="H83" s="3">
        <v>0</v>
      </c>
      <c r="I83" s="3">
        <v>1220</v>
      </c>
      <c r="J83" s="3">
        <v>18</v>
      </c>
      <c r="K83" s="3">
        <v>36</v>
      </c>
      <c r="L83" s="3">
        <v>20</v>
      </c>
      <c r="M83" s="3">
        <v>6</v>
      </c>
      <c r="N83" s="3">
        <v>0</v>
      </c>
      <c r="O83" s="3">
        <v>40</v>
      </c>
      <c r="P83" s="3">
        <v>180</v>
      </c>
      <c r="Q83" s="3">
        <v>40</v>
      </c>
      <c r="R83" s="3">
        <v>2</v>
      </c>
      <c r="S83" s="3">
        <v>0</v>
      </c>
      <c r="T83" s="3">
        <v>4164</v>
      </c>
      <c r="U83" s="3">
        <v>283</v>
      </c>
      <c r="V83" s="3">
        <v>120</v>
      </c>
      <c r="W83" s="3">
        <v>112</v>
      </c>
      <c r="AD83" s="7"/>
      <c r="AE83" s="7"/>
    </row>
    <row r="84" spans="1:31" x14ac:dyDescent="0.25">
      <c r="A84" s="7">
        <v>10000</v>
      </c>
      <c r="B84" s="7">
        <v>0</v>
      </c>
      <c r="C84" s="3">
        <v>840</v>
      </c>
      <c r="D84" s="3">
        <v>38</v>
      </c>
      <c r="E84" s="3">
        <v>420</v>
      </c>
      <c r="F84" s="3">
        <v>4</v>
      </c>
      <c r="G84" s="3">
        <v>0</v>
      </c>
      <c r="H84" s="3">
        <v>8</v>
      </c>
      <c r="I84" s="3">
        <v>3360</v>
      </c>
      <c r="J84" s="3">
        <v>20</v>
      </c>
      <c r="K84" s="3">
        <v>23</v>
      </c>
      <c r="L84" s="3">
        <v>8</v>
      </c>
      <c r="M84" s="3">
        <v>68</v>
      </c>
      <c r="N84" s="3">
        <v>240</v>
      </c>
      <c r="O84" s="3">
        <v>240</v>
      </c>
      <c r="P84" s="3">
        <v>240</v>
      </c>
      <c r="Q84" s="3">
        <v>0</v>
      </c>
      <c r="R84" s="3">
        <v>30</v>
      </c>
      <c r="S84" s="3">
        <v>0</v>
      </c>
      <c r="T84" s="3">
        <v>17895</v>
      </c>
      <c r="U84" s="3">
        <v>184</v>
      </c>
      <c r="V84" s="3">
        <v>120</v>
      </c>
      <c r="W84" s="3">
        <v>244</v>
      </c>
      <c r="AD84" s="7"/>
      <c r="AE84" s="7"/>
    </row>
    <row r="85" spans="1:31" x14ac:dyDescent="0.25">
      <c r="A85" s="7">
        <v>0</v>
      </c>
      <c r="B85" s="7">
        <v>0</v>
      </c>
      <c r="C85" s="3">
        <v>140</v>
      </c>
      <c r="D85" s="3">
        <v>14</v>
      </c>
      <c r="E85" s="3">
        <v>63</v>
      </c>
      <c r="F85" s="3">
        <v>3</v>
      </c>
      <c r="G85" s="3">
        <v>0</v>
      </c>
      <c r="H85" s="3">
        <v>0</v>
      </c>
      <c r="I85" s="3">
        <v>1280</v>
      </c>
      <c r="J85" s="3">
        <v>7</v>
      </c>
      <c r="K85" s="3">
        <v>12</v>
      </c>
      <c r="L85" s="3">
        <v>140</v>
      </c>
      <c r="M85" s="3">
        <v>60</v>
      </c>
      <c r="N85" s="3">
        <v>0</v>
      </c>
      <c r="O85" s="3">
        <v>0</v>
      </c>
      <c r="P85" s="3">
        <v>60</v>
      </c>
      <c r="Q85" s="3">
        <v>60</v>
      </c>
      <c r="R85" s="3">
        <v>6</v>
      </c>
      <c r="S85" s="3">
        <v>0</v>
      </c>
      <c r="T85" s="3">
        <v>3649</v>
      </c>
      <c r="U85" s="3">
        <v>60</v>
      </c>
      <c r="V85" s="3">
        <v>120</v>
      </c>
      <c r="W85" s="3">
        <v>25</v>
      </c>
      <c r="AD85" s="7"/>
      <c r="AE85" s="7"/>
    </row>
    <row r="86" spans="1:31" x14ac:dyDescent="0.25">
      <c r="A86" s="7">
        <v>2</v>
      </c>
      <c r="B86" s="7">
        <v>0</v>
      </c>
      <c r="C86" s="3">
        <v>90</v>
      </c>
      <c r="D86" s="3">
        <v>5</v>
      </c>
      <c r="E86" s="3">
        <v>39</v>
      </c>
      <c r="F86" s="3">
        <v>2</v>
      </c>
      <c r="G86" s="3">
        <v>2</v>
      </c>
      <c r="H86" s="3">
        <v>0</v>
      </c>
      <c r="I86" s="3">
        <v>870</v>
      </c>
      <c r="J86" s="3">
        <v>7</v>
      </c>
      <c r="K86" s="3">
        <v>10</v>
      </c>
      <c r="L86" s="3">
        <v>120</v>
      </c>
      <c r="M86" s="3">
        <v>2</v>
      </c>
      <c r="N86" s="3">
        <v>0</v>
      </c>
      <c r="O86" s="3">
        <v>0</v>
      </c>
      <c r="P86" s="3">
        <v>30</v>
      </c>
      <c r="Q86" s="3">
        <v>30</v>
      </c>
      <c r="R86" s="3">
        <v>10</v>
      </c>
      <c r="S86" s="3">
        <v>0</v>
      </c>
      <c r="T86" s="3">
        <v>3226</v>
      </c>
      <c r="U86" s="3">
        <v>23</v>
      </c>
      <c r="V86" s="3">
        <v>180</v>
      </c>
      <c r="W86" s="3">
        <v>95</v>
      </c>
      <c r="AD86" s="7"/>
      <c r="AE86" s="7"/>
    </row>
    <row r="87" spans="1:31" x14ac:dyDescent="0.25">
      <c r="A87" s="7">
        <v>4</v>
      </c>
      <c r="B87" s="7">
        <v>1</v>
      </c>
      <c r="C87" s="3">
        <v>180</v>
      </c>
      <c r="D87" s="3">
        <v>38</v>
      </c>
      <c r="E87" s="3">
        <v>102</v>
      </c>
      <c r="F87" s="3">
        <v>3</v>
      </c>
      <c r="G87" s="3">
        <v>4</v>
      </c>
      <c r="H87" s="3">
        <v>0</v>
      </c>
      <c r="I87" s="3">
        <v>1860</v>
      </c>
      <c r="J87" s="3">
        <v>18</v>
      </c>
      <c r="K87" s="3">
        <v>38</v>
      </c>
      <c r="L87" s="3">
        <v>360</v>
      </c>
      <c r="M87" s="3">
        <v>8</v>
      </c>
      <c r="N87" s="3">
        <v>2</v>
      </c>
      <c r="O87" s="3">
        <v>0</v>
      </c>
      <c r="P87" s="3">
        <v>30</v>
      </c>
      <c r="Q87" s="3">
        <v>30</v>
      </c>
      <c r="R87" s="3">
        <v>52</v>
      </c>
      <c r="S87" s="3">
        <v>2</v>
      </c>
      <c r="T87" s="3">
        <v>5682</v>
      </c>
      <c r="U87" s="3">
        <v>20</v>
      </c>
      <c r="V87" s="3">
        <v>360</v>
      </c>
      <c r="W87" s="3">
        <v>36</v>
      </c>
      <c r="AD87" s="7"/>
      <c r="AE87" s="7"/>
    </row>
    <row r="88" spans="1:31" x14ac:dyDescent="0.25">
      <c r="A88" s="7">
        <v>0</v>
      </c>
      <c r="B88" s="7">
        <v>0</v>
      </c>
      <c r="C88" s="3">
        <v>1800</v>
      </c>
      <c r="D88" s="3">
        <v>0</v>
      </c>
      <c r="E88" s="3">
        <v>16</v>
      </c>
      <c r="F88" s="3">
        <v>2</v>
      </c>
      <c r="G88" s="3">
        <v>9</v>
      </c>
      <c r="H88" s="3">
        <v>2</v>
      </c>
      <c r="I88" s="3">
        <v>840</v>
      </c>
      <c r="J88" s="3">
        <v>50</v>
      </c>
      <c r="K88" s="3">
        <v>8</v>
      </c>
      <c r="L88" s="3">
        <v>240</v>
      </c>
      <c r="M88" s="3">
        <v>8</v>
      </c>
      <c r="N88" s="3">
        <v>0</v>
      </c>
      <c r="O88" s="3">
        <v>0</v>
      </c>
      <c r="P88" s="3">
        <v>8</v>
      </c>
      <c r="Q88" s="3">
        <v>120</v>
      </c>
      <c r="R88" s="3">
        <v>8</v>
      </c>
      <c r="S88" s="3">
        <v>0</v>
      </c>
      <c r="T88" s="3">
        <v>11950</v>
      </c>
      <c r="U88" s="3">
        <v>38</v>
      </c>
      <c r="V88" s="3">
        <v>38</v>
      </c>
      <c r="W88" s="3">
        <v>240</v>
      </c>
      <c r="AD88" s="7"/>
      <c r="AE88" s="7"/>
    </row>
    <row r="89" spans="1:31" x14ac:dyDescent="0.25">
      <c r="A89" s="7">
        <v>5</v>
      </c>
      <c r="B89" s="7">
        <v>0</v>
      </c>
      <c r="C89" s="3">
        <v>660</v>
      </c>
      <c r="D89" s="3">
        <v>4</v>
      </c>
      <c r="E89" s="3">
        <v>121</v>
      </c>
      <c r="F89" s="3">
        <v>0</v>
      </c>
      <c r="G89" s="3">
        <v>7</v>
      </c>
      <c r="H89" s="3">
        <v>5</v>
      </c>
      <c r="I89" s="3">
        <v>483</v>
      </c>
      <c r="J89" s="3">
        <v>8</v>
      </c>
      <c r="K89" s="3">
        <v>7</v>
      </c>
      <c r="L89" s="3">
        <v>120</v>
      </c>
      <c r="M89" s="3">
        <v>3</v>
      </c>
      <c r="N89" s="3">
        <v>0</v>
      </c>
      <c r="O89" s="3">
        <v>0</v>
      </c>
      <c r="P89" s="3">
        <v>780</v>
      </c>
      <c r="Q89" s="3">
        <v>360</v>
      </c>
      <c r="R89" s="3">
        <v>0</v>
      </c>
      <c r="S89" s="3">
        <v>0</v>
      </c>
      <c r="T89" s="3">
        <v>4446</v>
      </c>
      <c r="U89" s="3">
        <v>2</v>
      </c>
      <c r="V89" s="3">
        <v>180</v>
      </c>
      <c r="W89" s="3">
        <v>720</v>
      </c>
      <c r="AD89" s="7"/>
      <c r="AE89" s="7"/>
    </row>
    <row r="90" spans="1:31" x14ac:dyDescent="0.25">
      <c r="A90" s="7">
        <v>122</v>
      </c>
      <c r="B90" s="7">
        <v>1</v>
      </c>
      <c r="C90" s="3">
        <v>1260</v>
      </c>
      <c r="D90" s="3">
        <v>18</v>
      </c>
      <c r="E90" s="3">
        <v>8</v>
      </c>
      <c r="F90" s="3">
        <v>3</v>
      </c>
      <c r="G90" s="3">
        <v>24</v>
      </c>
      <c r="H90" s="3">
        <v>0</v>
      </c>
      <c r="I90" s="3">
        <v>184</v>
      </c>
      <c r="J90" s="3">
        <v>91</v>
      </c>
      <c r="K90" s="3">
        <v>2</v>
      </c>
      <c r="L90" s="3">
        <v>60</v>
      </c>
      <c r="M90" s="3">
        <v>30</v>
      </c>
      <c r="N90" s="3">
        <v>0</v>
      </c>
      <c r="O90" s="3">
        <v>30</v>
      </c>
      <c r="P90" s="3">
        <v>324</v>
      </c>
      <c r="Q90" s="3">
        <v>60</v>
      </c>
      <c r="R90" s="3">
        <v>0</v>
      </c>
      <c r="S90" s="3">
        <v>0</v>
      </c>
      <c r="T90" s="3">
        <v>4691</v>
      </c>
      <c r="U90" s="3">
        <v>70</v>
      </c>
      <c r="V90" s="3">
        <v>150</v>
      </c>
      <c r="W90" s="3">
        <v>60</v>
      </c>
      <c r="AD90" s="7"/>
      <c r="AE90" s="7"/>
    </row>
    <row r="91" spans="1:31" x14ac:dyDescent="0.25">
      <c r="A91" s="7">
        <v>0</v>
      </c>
      <c r="B91" s="7">
        <v>0</v>
      </c>
      <c r="C91" s="3">
        <v>660</v>
      </c>
      <c r="D91" s="3">
        <v>18</v>
      </c>
      <c r="E91" s="3">
        <v>534</v>
      </c>
      <c r="F91" s="3">
        <v>5</v>
      </c>
      <c r="G91" s="3">
        <v>36</v>
      </c>
      <c r="H91" s="3">
        <v>0</v>
      </c>
      <c r="I91" s="3">
        <v>660</v>
      </c>
      <c r="J91" s="3">
        <v>28</v>
      </c>
      <c r="K91" s="3">
        <v>12</v>
      </c>
      <c r="L91" s="3">
        <v>120</v>
      </c>
      <c r="M91" s="3">
        <v>2</v>
      </c>
      <c r="N91" s="3">
        <v>0</v>
      </c>
      <c r="O91" s="3">
        <v>0</v>
      </c>
      <c r="P91" s="3">
        <v>14100</v>
      </c>
      <c r="Q91" s="3">
        <v>120</v>
      </c>
      <c r="R91" s="3">
        <v>2</v>
      </c>
      <c r="S91" s="3">
        <v>0</v>
      </c>
      <c r="T91" s="3">
        <v>12848</v>
      </c>
      <c r="U91" s="3">
        <v>16</v>
      </c>
      <c r="V91" s="3">
        <v>300</v>
      </c>
      <c r="W91" s="3">
        <v>242</v>
      </c>
      <c r="AD91" s="7"/>
      <c r="AE91" s="7"/>
    </row>
    <row r="92" spans="1:31" x14ac:dyDescent="0.25">
      <c r="A92" s="7">
        <v>0</v>
      </c>
      <c r="B92" s="7">
        <v>0</v>
      </c>
      <c r="C92" s="3">
        <v>2880</v>
      </c>
      <c r="D92" s="3">
        <v>65</v>
      </c>
      <c r="E92" s="3">
        <v>265</v>
      </c>
      <c r="F92" s="3">
        <v>16</v>
      </c>
      <c r="G92" s="3">
        <v>50</v>
      </c>
      <c r="H92" s="3">
        <v>0</v>
      </c>
      <c r="I92" s="3">
        <v>780</v>
      </c>
      <c r="J92" s="3">
        <v>68</v>
      </c>
      <c r="K92" s="3">
        <v>10</v>
      </c>
      <c r="L92" s="3">
        <v>0</v>
      </c>
      <c r="M92" s="3">
        <v>0</v>
      </c>
      <c r="N92" s="3">
        <v>60</v>
      </c>
      <c r="O92" s="3">
        <v>0</v>
      </c>
      <c r="P92" s="3">
        <v>4020</v>
      </c>
      <c r="Q92" s="3">
        <v>120</v>
      </c>
      <c r="R92" s="3">
        <v>2</v>
      </c>
      <c r="S92" s="3">
        <v>0</v>
      </c>
      <c r="T92" s="3">
        <v>8231</v>
      </c>
      <c r="U92" s="3">
        <v>50</v>
      </c>
      <c r="V92" s="3">
        <v>300</v>
      </c>
      <c r="W92" s="3">
        <v>60</v>
      </c>
      <c r="AD92" s="7"/>
      <c r="AE92" s="7"/>
    </row>
    <row r="93" spans="1:31" x14ac:dyDescent="0.25">
      <c r="A93" s="7">
        <v>0</v>
      </c>
      <c r="B93" s="7">
        <v>0</v>
      </c>
      <c r="C93" s="3">
        <v>1650</v>
      </c>
      <c r="D93" s="3">
        <v>270</v>
      </c>
      <c r="E93" s="3">
        <v>362</v>
      </c>
      <c r="F93" s="3">
        <v>6</v>
      </c>
      <c r="G93" s="3">
        <v>120</v>
      </c>
      <c r="H93" s="3">
        <v>0</v>
      </c>
      <c r="I93" s="3">
        <v>690</v>
      </c>
      <c r="J93" s="3">
        <v>25</v>
      </c>
      <c r="K93" s="3">
        <v>60</v>
      </c>
      <c r="L93" s="3">
        <v>0</v>
      </c>
      <c r="M93" s="3">
        <v>750</v>
      </c>
      <c r="N93" s="3">
        <v>30</v>
      </c>
      <c r="O93" s="3">
        <v>60</v>
      </c>
      <c r="P93" s="3">
        <v>5040</v>
      </c>
      <c r="Q93" s="3">
        <v>60</v>
      </c>
      <c r="R93" s="3">
        <v>8</v>
      </c>
      <c r="S93" s="3">
        <v>2</v>
      </c>
      <c r="T93" s="3">
        <v>7360</v>
      </c>
      <c r="U93" s="3">
        <v>996</v>
      </c>
      <c r="V93" s="3">
        <v>180</v>
      </c>
      <c r="W93" s="3">
        <v>156</v>
      </c>
      <c r="AD93" s="7"/>
      <c r="AE93" s="7"/>
    </row>
    <row r="94" spans="1:31" x14ac:dyDescent="0.25">
      <c r="A94" s="7">
        <v>0</v>
      </c>
      <c r="B94" s="7">
        <v>0</v>
      </c>
      <c r="C94" s="3">
        <v>1200</v>
      </c>
      <c r="D94" s="3">
        <v>43</v>
      </c>
      <c r="E94" s="3">
        <v>521</v>
      </c>
      <c r="F94" s="3">
        <v>3</v>
      </c>
      <c r="G94" s="3">
        <v>34</v>
      </c>
      <c r="H94" s="3">
        <v>1</v>
      </c>
      <c r="I94" s="3">
        <v>2400</v>
      </c>
      <c r="J94" s="3">
        <v>35</v>
      </c>
      <c r="K94" s="3">
        <v>22</v>
      </c>
      <c r="L94" s="3">
        <v>0</v>
      </c>
      <c r="M94" s="3">
        <v>36</v>
      </c>
      <c r="N94" s="3">
        <v>0</v>
      </c>
      <c r="O94" s="3">
        <v>0</v>
      </c>
      <c r="P94" s="3">
        <v>8400</v>
      </c>
      <c r="Q94" s="3">
        <v>240</v>
      </c>
      <c r="R94" s="3">
        <v>14</v>
      </c>
      <c r="S94" s="3">
        <v>0</v>
      </c>
      <c r="T94" s="3">
        <v>21249</v>
      </c>
      <c r="U94" s="3">
        <v>8</v>
      </c>
      <c r="V94" s="3">
        <v>240</v>
      </c>
      <c r="W94" s="3">
        <v>0</v>
      </c>
      <c r="AD94" s="7"/>
      <c r="AE94" s="7"/>
    </row>
    <row r="95" spans="1:31" x14ac:dyDescent="0.25">
      <c r="A95" s="7">
        <v>0</v>
      </c>
      <c r="B95" s="7">
        <v>0</v>
      </c>
      <c r="C95" s="3">
        <v>480</v>
      </c>
      <c r="D95" s="3">
        <v>40</v>
      </c>
      <c r="E95" s="3">
        <v>0</v>
      </c>
      <c r="F95" s="3">
        <v>4</v>
      </c>
      <c r="G95" s="3">
        <v>0</v>
      </c>
      <c r="H95" s="3">
        <v>0</v>
      </c>
      <c r="I95" s="3">
        <v>1500</v>
      </c>
      <c r="J95" s="3">
        <v>8</v>
      </c>
      <c r="K95" s="3">
        <v>28</v>
      </c>
      <c r="L95" s="3">
        <v>0</v>
      </c>
      <c r="M95" s="3">
        <v>68</v>
      </c>
      <c r="N95" s="3">
        <v>0</v>
      </c>
      <c r="O95" s="3">
        <v>20</v>
      </c>
      <c r="P95" s="3">
        <v>1440</v>
      </c>
      <c r="Q95" s="3">
        <v>900</v>
      </c>
      <c r="R95" s="3">
        <v>12</v>
      </c>
      <c r="S95" s="3">
        <v>4</v>
      </c>
      <c r="T95" s="3">
        <v>10808</v>
      </c>
      <c r="U95" s="3">
        <v>8</v>
      </c>
      <c r="V95" s="3">
        <v>120</v>
      </c>
      <c r="W95" s="3">
        <v>136</v>
      </c>
      <c r="AD95" s="7"/>
      <c r="AE95" s="7"/>
    </row>
    <row r="96" spans="1:31" x14ac:dyDescent="0.25">
      <c r="A96" s="7">
        <v>0</v>
      </c>
      <c r="B96" s="7">
        <v>44</v>
      </c>
      <c r="C96" s="3">
        <v>480</v>
      </c>
      <c r="D96" s="3">
        <v>40</v>
      </c>
      <c r="E96" s="3">
        <v>126</v>
      </c>
      <c r="F96" s="3">
        <v>0</v>
      </c>
      <c r="G96" s="3">
        <v>3</v>
      </c>
      <c r="H96" s="3">
        <v>0</v>
      </c>
      <c r="I96" s="3">
        <v>690</v>
      </c>
      <c r="J96" s="3">
        <v>6</v>
      </c>
      <c r="K96" s="3">
        <v>0</v>
      </c>
      <c r="L96" s="3">
        <v>90</v>
      </c>
      <c r="M96" s="3">
        <v>0</v>
      </c>
      <c r="N96" s="3">
        <v>0</v>
      </c>
      <c r="O96" s="3">
        <v>0</v>
      </c>
      <c r="P96" s="3">
        <v>4830</v>
      </c>
      <c r="Q96" s="3">
        <v>60</v>
      </c>
      <c r="R96" s="3">
        <v>0</v>
      </c>
      <c r="S96" s="3">
        <v>0</v>
      </c>
      <c r="T96" s="3">
        <v>4673</v>
      </c>
      <c r="U96" s="3">
        <v>40</v>
      </c>
      <c r="V96" s="3">
        <v>120</v>
      </c>
      <c r="W96" s="3">
        <v>0</v>
      </c>
      <c r="AD96" s="7"/>
      <c r="AE96" s="7"/>
    </row>
    <row r="97" spans="1:37" x14ac:dyDescent="0.25">
      <c r="A97" s="7">
        <v>0</v>
      </c>
      <c r="B97" s="7">
        <v>1</v>
      </c>
      <c r="C97" s="3">
        <v>160</v>
      </c>
      <c r="D97" s="3">
        <v>9</v>
      </c>
      <c r="E97" s="3">
        <v>348</v>
      </c>
      <c r="F97" s="3">
        <v>1</v>
      </c>
      <c r="G97" s="3">
        <v>3</v>
      </c>
      <c r="H97" s="3">
        <v>0</v>
      </c>
      <c r="I97" s="3">
        <v>260</v>
      </c>
      <c r="J97" s="3">
        <v>6</v>
      </c>
      <c r="K97" s="3">
        <v>3</v>
      </c>
      <c r="L97" s="3">
        <v>20</v>
      </c>
      <c r="M97" s="3">
        <v>1</v>
      </c>
      <c r="N97" s="3">
        <v>0</v>
      </c>
      <c r="O97" s="3">
        <v>20</v>
      </c>
      <c r="P97" s="3">
        <v>5400</v>
      </c>
      <c r="Q97" s="3">
        <v>20</v>
      </c>
      <c r="R97" s="3">
        <v>1</v>
      </c>
      <c r="S97" s="3">
        <v>1</v>
      </c>
      <c r="T97" s="3">
        <v>4863</v>
      </c>
      <c r="U97" s="3">
        <v>10</v>
      </c>
      <c r="V97" s="3">
        <v>200</v>
      </c>
      <c r="W97" s="3">
        <v>0</v>
      </c>
      <c r="AD97" s="7"/>
      <c r="AE97" s="7"/>
    </row>
    <row r="98" spans="1:37" x14ac:dyDescent="0.25">
      <c r="A98" s="7">
        <v>0</v>
      </c>
      <c r="B98" s="7">
        <v>15</v>
      </c>
      <c r="C98" s="3">
        <v>360</v>
      </c>
      <c r="D98" s="3">
        <v>8</v>
      </c>
      <c r="E98" s="3">
        <v>270</v>
      </c>
      <c r="F98" s="3">
        <v>4</v>
      </c>
      <c r="G98" s="3">
        <v>15</v>
      </c>
      <c r="H98" s="3">
        <v>0</v>
      </c>
      <c r="I98" s="3">
        <v>1740</v>
      </c>
      <c r="J98" s="3">
        <v>10</v>
      </c>
      <c r="K98" s="3">
        <v>6</v>
      </c>
      <c r="L98" s="3">
        <v>0</v>
      </c>
      <c r="M98" s="3">
        <v>8</v>
      </c>
      <c r="N98" s="3">
        <v>60</v>
      </c>
      <c r="O98" s="3">
        <v>0</v>
      </c>
      <c r="P98" s="3">
        <v>9360</v>
      </c>
      <c r="Q98" s="3">
        <v>60</v>
      </c>
      <c r="R98" s="3">
        <v>9</v>
      </c>
      <c r="S98" s="3">
        <v>0</v>
      </c>
      <c r="T98" s="3">
        <v>9783</v>
      </c>
      <c r="U98" s="3">
        <v>5</v>
      </c>
      <c r="V98" s="3">
        <v>60</v>
      </c>
      <c r="W98" s="3">
        <v>120</v>
      </c>
      <c r="AD98" s="7"/>
      <c r="AE98" s="7"/>
    </row>
    <row r="99" spans="1:37" x14ac:dyDescent="0.25">
      <c r="A99" s="7">
        <v>0</v>
      </c>
      <c r="B99" s="7">
        <v>3</v>
      </c>
      <c r="C99" s="3">
        <v>1260</v>
      </c>
      <c r="D99" s="3">
        <v>4</v>
      </c>
      <c r="E99" s="3">
        <v>304</v>
      </c>
      <c r="F99" s="3">
        <v>2</v>
      </c>
      <c r="G99" s="3">
        <v>8</v>
      </c>
      <c r="H99" s="3">
        <v>0</v>
      </c>
      <c r="I99" s="3">
        <v>300</v>
      </c>
      <c r="J99" s="3">
        <v>9</v>
      </c>
      <c r="K99" s="3">
        <v>2</v>
      </c>
      <c r="L99" s="3">
        <v>120</v>
      </c>
      <c r="M99" s="3">
        <v>9</v>
      </c>
      <c r="N99" s="3">
        <v>0</v>
      </c>
      <c r="O99" s="3">
        <v>0</v>
      </c>
      <c r="P99" s="3">
        <v>1080</v>
      </c>
      <c r="Q99" s="3">
        <v>180</v>
      </c>
      <c r="R99" s="3">
        <v>1</v>
      </c>
      <c r="S99" s="3">
        <v>0</v>
      </c>
      <c r="T99" s="3">
        <v>10075</v>
      </c>
      <c r="U99" s="3">
        <v>14</v>
      </c>
      <c r="V99" s="3">
        <v>60</v>
      </c>
      <c r="W99" s="3">
        <v>60</v>
      </c>
      <c r="AD99" s="7"/>
      <c r="AE99" s="7"/>
    </row>
    <row r="100" spans="1:37" x14ac:dyDescent="0.25">
      <c r="A100" s="7">
        <v>0</v>
      </c>
      <c r="B100" s="7">
        <v>1</v>
      </c>
      <c r="C100" s="3">
        <v>600</v>
      </c>
      <c r="D100" s="3">
        <v>52</v>
      </c>
      <c r="E100" s="3">
        <v>112</v>
      </c>
      <c r="F100" s="3">
        <v>2</v>
      </c>
      <c r="G100" s="3">
        <v>90</v>
      </c>
      <c r="H100" s="3">
        <v>0</v>
      </c>
      <c r="I100" s="3">
        <v>690</v>
      </c>
      <c r="J100" s="3">
        <v>138</v>
      </c>
      <c r="K100" s="3">
        <v>28</v>
      </c>
      <c r="L100" s="3">
        <v>0</v>
      </c>
      <c r="M100" s="3">
        <v>10</v>
      </c>
      <c r="N100" s="3">
        <v>0</v>
      </c>
      <c r="O100" s="3">
        <v>0</v>
      </c>
      <c r="P100" s="3">
        <v>4740</v>
      </c>
      <c r="Q100" s="3">
        <v>30</v>
      </c>
      <c r="R100" s="3">
        <v>0</v>
      </c>
      <c r="S100" s="3">
        <v>0</v>
      </c>
      <c r="T100" s="3">
        <v>6642</v>
      </c>
      <c r="U100" s="3">
        <v>36</v>
      </c>
      <c r="V100" s="3">
        <v>150</v>
      </c>
      <c r="W100" s="3">
        <v>90</v>
      </c>
      <c r="AD100" s="7"/>
      <c r="AE100" s="7"/>
    </row>
    <row r="101" spans="1:37" x14ac:dyDescent="0.25">
      <c r="A101" s="7">
        <v>0</v>
      </c>
      <c r="B101" s="7">
        <v>0</v>
      </c>
      <c r="C101" s="3">
        <v>660</v>
      </c>
      <c r="D101" s="3">
        <v>82</v>
      </c>
      <c r="E101" s="3">
        <v>26</v>
      </c>
      <c r="F101" s="3">
        <v>1</v>
      </c>
      <c r="G101" s="3">
        <v>9</v>
      </c>
      <c r="H101" s="3">
        <v>0</v>
      </c>
      <c r="I101" s="3">
        <v>600</v>
      </c>
      <c r="J101" s="3">
        <v>21</v>
      </c>
      <c r="K101" s="3">
        <v>32</v>
      </c>
      <c r="L101" s="3">
        <v>0</v>
      </c>
      <c r="M101" s="3">
        <v>8</v>
      </c>
      <c r="N101" s="3">
        <v>60</v>
      </c>
      <c r="O101" s="3">
        <v>0</v>
      </c>
      <c r="P101" s="3">
        <v>1380</v>
      </c>
      <c r="Q101" s="3">
        <v>60</v>
      </c>
      <c r="R101" s="3">
        <v>4</v>
      </c>
      <c r="S101" s="3">
        <v>0</v>
      </c>
      <c r="T101" s="3">
        <v>6072</v>
      </c>
      <c r="U101" s="3">
        <v>18</v>
      </c>
      <c r="V101" s="3">
        <v>0</v>
      </c>
      <c r="W101" s="3">
        <v>180</v>
      </c>
      <c r="AD101" s="7"/>
      <c r="AE101" s="7"/>
    </row>
    <row r="102" spans="1:37" x14ac:dyDescent="0.25">
      <c r="A102" s="7">
        <v>0</v>
      </c>
      <c r="B102" s="7">
        <v>0</v>
      </c>
      <c r="C102" s="3">
        <v>750</v>
      </c>
      <c r="D102" s="3">
        <v>86</v>
      </c>
      <c r="E102" s="3">
        <v>230</v>
      </c>
      <c r="F102" s="3">
        <v>3</v>
      </c>
      <c r="G102" s="3">
        <v>38</v>
      </c>
      <c r="H102" s="3">
        <v>0</v>
      </c>
      <c r="I102" s="3">
        <v>696</v>
      </c>
      <c r="J102" s="3">
        <v>8</v>
      </c>
      <c r="K102" s="3">
        <v>18</v>
      </c>
      <c r="L102" s="3">
        <v>0</v>
      </c>
      <c r="M102" s="3">
        <v>4</v>
      </c>
      <c r="N102" s="3">
        <v>0</v>
      </c>
      <c r="O102" s="3">
        <v>0</v>
      </c>
      <c r="P102" s="3">
        <v>3120</v>
      </c>
      <c r="Q102" s="3">
        <v>60</v>
      </c>
      <c r="R102" s="3">
        <v>2</v>
      </c>
      <c r="S102" s="3">
        <v>0</v>
      </c>
      <c r="T102" s="3">
        <v>9392</v>
      </c>
      <c r="U102" s="3">
        <v>76</v>
      </c>
      <c r="V102" s="3">
        <v>90</v>
      </c>
      <c r="W102" s="3">
        <v>310</v>
      </c>
      <c r="AD102" s="7"/>
      <c r="AE102" s="7"/>
    </row>
    <row r="103" spans="1:37" x14ac:dyDescent="0.25">
      <c r="A103" s="7">
        <v>0</v>
      </c>
      <c r="B103" s="7">
        <v>0</v>
      </c>
      <c r="C103" s="3">
        <v>180</v>
      </c>
      <c r="D103" s="3">
        <v>20</v>
      </c>
      <c r="E103" s="3">
        <v>4</v>
      </c>
      <c r="F103" s="3">
        <v>3</v>
      </c>
      <c r="G103" s="3">
        <v>4</v>
      </c>
      <c r="H103" s="3">
        <v>0</v>
      </c>
      <c r="I103" s="3">
        <v>423</v>
      </c>
      <c r="J103" s="3">
        <v>4</v>
      </c>
      <c r="K103" s="3">
        <v>10</v>
      </c>
      <c r="L103" s="3">
        <v>40</v>
      </c>
      <c r="M103" s="3">
        <v>0</v>
      </c>
      <c r="N103" s="3">
        <v>0</v>
      </c>
      <c r="O103" s="3">
        <v>0</v>
      </c>
      <c r="P103" s="3">
        <v>220</v>
      </c>
      <c r="Q103" s="3">
        <v>0</v>
      </c>
      <c r="R103" s="3">
        <v>0</v>
      </c>
      <c r="S103" s="3">
        <v>0</v>
      </c>
      <c r="T103" s="3">
        <v>570</v>
      </c>
      <c r="U103" s="3">
        <v>30</v>
      </c>
      <c r="V103" s="3">
        <v>0</v>
      </c>
      <c r="W103" s="3">
        <v>120</v>
      </c>
      <c r="AD103" s="7"/>
      <c r="AE103" s="7"/>
    </row>
    <row r="104" spans="1:37" x14ac:dyDescent="0.25">
      <c r="A104" s="7">
        <v>0</v>
      </c>
      <c r="B104" s="7">
        <v>0</v>
      </c>
      <c r="C104" s="3">
        <v>840</v>
      </c>
      <c r="D104" s="3">
        <v>60</v>
      </c>
      <c r="E104" s="3">
        <v>70</v>
      </c>
      <c r="F104" s="3">
        <v>12</v>
      </c>
      <c r="G104" s="3">
        <v>20</v>
      </c>
      <c r="H104" s="3">
        <v>0</v>
      </c>
      <c r="I104" s="3">
        <v>5820</v>
      </c>
      <c r="J104" s="3">
        <v>66</v>
      </c>
      <c r="K104" s="3">
        <v>24</v>
      </c>
      <c r="L104" s="3">
        <v>300</v>
      </c>
      <c r="M104" s="3">
        <v>4</v>
      </c>
      <c r="N104" s="3">
        <v>0</v>
      </c>
      <c r="O104" s="3">
        <v>120</v>
      </c>
      <c r="P104" s="3">
        <v>1620</v>
      </c>
      <c r="Q104" s="3">
        <v>0</v>
      </c>
      <c r="R104" s="3">
        <v>20</v>
      </c>
      <c r="S104" s="3">
        <v>0</v>
      </c>
      <c r="T104" s="3">
        <v>13448</v>
      </c>
      <c r="U104" s="3">
        <v>188</v>
      </c>
      <c r="V104" s="3">
        <v>4</v>
      </c>
      <c r="W104" s="3">
        <v>1148</v>
      </c>
      <c r="AD104" s="7"/>
      <c r="AE104" s="7"/>
    </row>
    <row r="105" spans="1:37" x14ac:dyDescent="0.25">
      <c r="A105" s="7">
        <v>0</v>
      </c>
      <c r="B105" s="7">
        <v>0</v>
      </c>
      <c r="C105" s="3">
        <v>5880</v>
      </c>
      <c r="D105" s="3">
        <v>96</v>
      </c>
      <c r="E105" s="3">
        <v>14</v>
      </c>
      <c r="F105" s="3">
        <v>0</v>
      </c>
      <c r="G105" s="3">
        <v>0</v>
      </c>
      <c r="H105" s="3">
        <v>0</v>
      </c>
      <c r="I105" s="3">
        <v>2880</v>
      </c>
      <c r="J105" s="3">
        <v>65</v>
      </c>
      <c r="K105" s="3">
        <v>64</v>
      </c>
      <c r="L105" s="3">
        <v>17040</v>
      </c>
      <c r="M105" s="3">
        <v>0</v>
      </c>
      <c r="N105" s="3">
        <v>0</v>
      </c>
      <c r="O105" s="3">
        <v>0</v>
      </c>
      <c r="P105" s="3">
        <v>6360</v>
      </c>
      <c r="Q105" s="3">
        <v>1200</v>
      </c>
      <c r="R105" s="3">
        <v>64</v>
      </c>
      <c r="S105" s="3">
        <v>0</v>
      </c>
      <c r="T105" s="3">
        <v>9288</v>
      </c>
      <c r="U105" s="3">
        <v>16</v>
      </c>
      <c r="V105" s="3">
        <v>480</v>
      </c>
      <c r="W105" s="3">
        <v>1200</v>
      </c>
      <c r="AD105" s="7"/>
      <c r="AE105" s="7"/>
    </row>
    <row r="106" spans="1:37" x14ac:dyDescent="0.25">
      <c r="A106" s="7">
        <v>0</v>
      </c>
      <c r="B106" s="7">
        <v>0</v>
      </c>
      <c r="C106" s="3">
        <v>6000</v>
      </c>
      <c r="D106" s="3">
        <v>200</v>
      </c>
      <c r="E106" s="3">
        <v>180</v>
      </c>
      <c r="F106" s="3">
        <v>50</v>
      </c>
      <c r="G106" s="3">
        <v>40</v>
      </c>
      <c r="H106" s="3">
        <v>0</v>
      </c>
      <c r="I106" s="3">
        <v>17760</v>
      </c>
      <c r="J106" s="3">
        <v>72</v>
      </c>
      <c r="K106" s="3">
        <v>12</v>
      </c>
      <c r="L106" s="3">
        <v>9360</v>
      </c>
      <c r="M106" s="3">
        <v>0</v>
      </c>
      <c r="N106" s="3">
        <v>0</v>
      </c>
      <c r="O106" s="3">
        <v>0</v>
      </c>
      <c r="P106" s="3">
        <v>7680</v>
      </c>
      <c r="Q106" s="3">
        <v>1200</v>
      </c>
      <c r="R106" s="3">
        <v>12</v>
      </c>
      <c r="S106" s="3">
        <v>0</v>
      </c>
      <c r="T106" s="3">
        <v>20484</v>
      </c>
      <c r="U106" s="3">
        <v>540</v>
      </c>
      <c r="V106" s="3">
        <v>1200</v>
      </c>
      <c r="W106" s="3">
        <v>480</v>
      </c>
      <c r="AD106" s="7"/>
      <c r="AE106" s="7"/>
    </row>
    <row r="107" spans="1:37" x14ac:dyDescent="0.25">
      <c r="A107" s="7">
        <v>0</v>
      </c>
      <c r="B107" s="7">
        <v>0</v>
      </c>
      <c r="C107" s="3">
        <v>300</v>
      </c>
      <c r="D107" s="3">
        <v>4</v>
      </c>
      <c r="E107" s="3">
        <v>3280</v>
      </c>
      <c r="F107" s="3">
        <v>14</v>
      </c>
      <c r="G107" s="3">
        <v>9</v>
      </c>
      <c r="H107" s="3">
        <v>1</v>
      </c>
      <c r="I107" s="3">
        <v>4860</v>
      </c>
      <c r="J107" s="3">
        <v>64</v>
      </c>
      <c r="K107" s="3">
        <v>14</v>
      </c>
      <c r="L107" s="3">
        <v>360</v>
      </c>
      <c r="M107" s="3">
        <v>0</v>
      </c>
      <c r="N107" s="3">
        <v>120</v>
      </c>
      <c r="O107" s="3">
        <v>0</v>
      </c>
      <c r="P107" s="3">
        <v>0</v>
      </c>
      <c r="Q107" s="3">
        <v>0</v>
      </c>
      <c r="R107" s="3">
        <v>1</v>
      </c>
      <c r="S107" s="3">
        <v>8</v>
      </c>
      <c r="T107" s="3">
        <v>7204</v>
      </c>
      <c r="U107" s="3">
        <v>1260</v>
      </c>
      <c r="V107" s="3">
        <v>88</v>
      </c>
      <c r="W107" s="3">
        <v>303</v>
      </c>
      <c r="AD107" s="7"/>
      <c r="AE107" s="7"/>
    </row>
    <row r="108" spans="1:37" x14ac:dyDescent="0.25">
      <c r="A108" s="7">
        <v>0</v>
      </c>
      <c r="B108" s="7">
        <v>4</v>
      </c>
      <c r="C108" s="3">
        <v>1920</v>
      </c>
      <c r="D108" s="3">
        <v>18</v>
      </c>
      <c r="E108" s="3">
        <v>2432</v>
      </c>
      <c r="F108" s="3">
        <v>8</v>
      </c>
      <c r="G108" s="3">
        <v>4</v>
      </c>
      <c r="H108" s="3">
        <v>1</v>
      </c>
      <c r="I108" s="3">
        <v>26360</v>
      </c>
      <c r="J108" s="3">
        <v>80</v>
      </c>
      <c r="K108" s="3">
        <v>40</v>
      </c>
      <c r="L108" s="3">
        <v>480</v>
      </c>
      <c r="M108" s="3">
        <v>0</v>
      </c>
      <c r="N108" s="3">
        <v>0</v>
      </c>
      <c r="O108" s="3">
        <v>9</v>
      </c>
      <c r="P108" s="3">
        <v>0</v>
      </c>
      <c r="Q108" s="3">
        <v>240</v>
      </c>
      <c r="R108" s="3">
        <v>6</v>
      </c>
      <c r="S108" s="3">
        <v>32</v>
      </c>
      <c r="T108" s="3">
        <v>58104</v>
      </c>
      <c r="U108" s="3">
        <v>3140</v>
      </c>
      <c r="V108" s="3">
        <v>1920</v>
      </c>
      <c r="W108" s="3">
        <v>1444</v>
      </c>
      <c r="AD108" s="7"/>
      <c r="AE108" s="7"/>
    </row>
    <row r="109" spans="1:37" x14ac:dyDescent="0.25">
      <c r="A109" s="7">
        <v>0</v>
      </c>
      <c r="B109" s="7">
        <v>1</v>
      </c>
      <c r="C109" s="3">
        <v>4560</v>
      </c>
      <c r="D109" s="3">
        <v>136</v>
      </c>
      <c r="E109" s="3">
        <v>2392</v>
      </c>
      <c r="F109" s="3">
        <v>18</v>
      </c>
      <c r="G109" s="3">
        <v>0</v>
      </c>
      <c r="H109" s="3">
        <v>0</v>
      </c>
      <c r="I109" s="3">
        <v>36960</v>
      </c>
      <c r="J109" s="3">
        <v>8</v>
      </c>
      <c r="K109" s="3">
        <v>48</v>
      </c>
      <c r="L109" s="3">
        <v>8400</v>
      </c>
      <c r="M109" s="3">
        <v>0</v>
      </c>
      <c r="N109" s="3">
        <v>120</v>
      </c>
      <c r="O109" s="3">
        <v>0</v>
      </c>
      <c r="P109" s="3">
        <v>0</v>
      </c>
      <c r="Q109" s="3">
        <v>24</v>
      </c>
      <c r="R109" s="3">
        <v>8</v>
      </c>
      <c r="S109" s="3">
        <v>121</v>
      </c>
      <c r="T109" s="3">
        <v>6496</v>
      </c>
      <c r="U109" s="3">
        <v>400</v>
      </c>
      <c r="V109" s="3">
        <v>120</v>
      </c>
      <c r="W109" s="3">
        <v>1360</v>
      </c>
      <c r="AD109" s="7"/>
      <c r="AE109" s="7"/>
    </row>
    <row r="110" spans="1:37" x14ac:dyDescent="0.25">
      <c r="A110" s="7">
        <v>0</v>
      </c>
      <c r="B110" s="7">
        <v>1</v>
      </c>
      <c r="C110" s="3">
        <v>640</v>
      </c>
      <c r="D110" s="3">
        <v>0</v>
      </c>
      <c r="E110" s="3">
        <v>140</v>
      </c>
      <c r="F110" s="3">
        <v>1</v>
      </c>
      <c r="G110" s="3">
        <v>1</v>
      </c>
      <c r="H110" s="3">
        <v>0</v>
      </c>
      <c r="I110" s="3">
        <v>7560</v>
      </c>
      <c r="J110" s="3">
        <v>2</v>
      </c>
      <c r="K110" s="3">
        <v>6</v>
      </c>
      <c r="L110" s="3">
        <v>80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3122</v>
      </c>
      <c r="U110" s="3">
        <v>21</v>
      </c>
      <c r="V110" s="3">
        <v>160</v>
      </c>
      <c r="W110" s="3">
        <v>520</v>
      </c>
      <c r="AA110" s="9"/>
      <c r="AB110" s="9"/>
      <c r="AC110" s="9"/>
      <c r="AD110" s="11"/>
      <c r="AE110" s="11"/>
      <c r="AF110" s="9"/>
      <c r="AG110" s="9"/>
      <c r="AH110" s="9"/>
      <c r="AI110" s="9"/>
      <c r="AJ110" s="9"/>
      <c r="AK110" s="9"/>
    </row>
    <row r="111" spans="1:37" x14ac:dyDescent="0.25">
      <c r="A111" s="7">
        <v>0</v>
      </c>
      <c r="B111" s="7">
        <v>0</v>
      </c>
      <c r="C111" s="3">
        <v>540</v>
      </c>
      <c r="D111" s="3">
        <v>2</v>
      </c>
      <c r="E111" s="3">
        <v>915</v>
      </c>
      <c r="F111" s="3">
        <v>1</v>
      </c>
      <c r="G111" s="3">
        <v>0</v>
      </c>
      <c r="H111" s="3">
        <v>0</v>
      </c>
      <c r="I111" s="3">
        <v>4410</v>
      </c>
      <c r="J111" s="3">
        <v>4</v>
      </c>
      <c r="K111" s="3">
        <v>10</v>
      </c>
      <c r="L111" s="3">
        <v>0</v>
      </c>
      <c r="M111" s="3">
        <v>1</v>
      </c>
      <c r="N111" s="3">
        <v>0</v>
      </c>
      <c r="O111" s="3">
        <v>0</v>
      </c>
      <c r="P111" s="3">
        <v>0</v>
      </c>
      <c r="Q111" s="3">
        <v>2</v>
      </c>
      <c r="R111" s="3">
        <v>0</v>
      </c>
      <c r="S111" s="3">
        <v>0</v>
      </c>
      <c r="T111" s="3">
        <v>3124</v>
      </c>
      <c r="U111" s="3">
        <v>308</v>
      </c>
      <c r="V111" s="3">
        <v>90</v>
      </c>
      <c r="W111" s="3">
        <v>1757</v>
      </c>
      <c r="AA111" s="9"/>
      <c r="AB111" s="9"/>
      <c r="AC111" s="9"/>
      <c r="AD111" s="11"/>
      <c r="AE111" s="11"/>
      <c r="AF111" s="9"/>
      <c r="AG111" s="9"/>
      <c r="AH111" s="9"/>
      <c r="AI111" s="9"/>
      <c r="AJ111" s="9"/>
      <c r="AK111" s="9"/>
    </row>
    <row r="112" spans="1:37" x14ac:dyDescent="0.25">
      <c r="A112" s="7">
        <v>12</v>
      </c>
      <c r="B112" s="7">
        <v>1</v>
      </c>
      <c r="C112" s="3">
        <v>600</v>
      </c>
      <c r="D112" s="3">
        <v>3</v>
      </c>
      <c r="E112" s="3">
        <v>224</v>
      </c>
      <c r="F112" s="3">
        <v>28</v>
      </c>
      <c r="G112" s="3">
        <v>21</v>
      </c>
      <c r="H112" s="3">
        <v>0</v>
      </c>
      <c r="I112" s="3">
        <v>960</v>
      </c>
      <c r="J112" s="3">
        <v>92</v>
      </c>
      <c r="K112" s="3">
        <v>9</v>
      </c>
      <c r="L112" s="3">
        <v>120</v>
      </c>
      <c r="M112" s="3">
        <v>0</v>
      </c>
      <c r="N112" s="3">
        <v>2</v>
      </c>
      <c r="O112" s="3">
        <v>0</v>
      </c>
      <c r="P112" s="3">
        <v>0</v>
      </c>
      <c r="Q112" s="3">
        <v>1</v>
      </c>
      <c r="R112" s="3">
        <v>0</v>
      </c>
      <c r="S112" s="3">
        <v>2</v>
      </c>
      <c r="T112" s="3">
        <v>17526</v>
      </c>
      <c r="U112" s="3">
        <v>71</v>
      </c>
      <c r="V112" s="3">
        <v>120</v>
      </c>
      <c r="W112" s="3">
        <v>3365</v>
      </c>
      <c r="AA112" s="9"/>
      <c r="AB112" s="9"/>
      <c r="AC112" s="9"/>
      <c r="AD112" s="11"/>
      <c r="AE112" s="11"/>
      <c r="AF112" s="9"/>
      <c r="AG112" s="9"/>
      <c r="AH112" s="9"/>
      <c r="AI112" s="9"/>
      <c r="AJ112" s="9"/>
      <c r="AK112" s="9"/>
    </row>
    <row r="113" spans="1:38" x14ac:dyDescent="0.25">
      <c r="A113" s="7">
        <v>3</v>
      </c>
      <c r="B113" s="7">
        <v>1</v>
      </c>
      <c r="C113" s="3">
        <v>120</v>
      </c>
      <c r="D113" s="3">
        <v>6</v>
      </c>
      <c r="E113" s="3">
        <v>1398</v>
      </c>
      <c r="F113" s="3">
        <v>2</v>
      </c>
      <c r="G113" s="3">
        <v>1</v>
      </c>
      <c r="H113" s="3">
        <v>0</v>
      </c>
      <c r="I113" s="3">
        <v>630</v>
      </c>
      <c r="J113" s="3">
        <v>136</v>
      </c>
      <c r="K113" s="3">
        <v>16</v>
      </c>
      <c r="L113" s="3">
        <v>90</v>
      </c>
      <c r="M113" s="3">
        <v>1</v>
      </c>
      <c r="N113" s="3">
        <v>2</v>
      </c>
      <c r="O113" s="3">
        <v>0</v>
      </c>
      <c r="P113" s="3">
        <v>0</v>
      </c>
      <c r="Q113" s="3">
        <v>2</v>
      </c>
      <c r="R113" s="3">
        <v>4</v>
      </c>
      <c r="S113" s="3">
        <v>1</v>
      </c>
      <c r="T113" s="3">
        <v>6542</v>
      </c>
      <c r="U113" s="3">
        <v>36</v>
      </c>
      <c r="V113" s="3">
        <v>330</v>
      </c>
      <c r="W113" s="3">
        <v>2496</v>
      </c>
      <c r="AA113" s="9">
        <v>92</v>
      </c>
      <c r="AB113" s="9">
        <v>75</v>
      </c>
      <c r="AC113" s="9">
        <v>0</v>
      </c>
      <c r="AD113" s="11">
        <v>85</v>
      </c>
      <c r="AE113" s="11">
        <v>82</v>
      </c>
      <c r="AF113" s="9">
        <v>0</v>
      </c>
      <c r="AG113" s="9">
        <v>14</v>
      </c>
      <c r="AH113" s="9">
        <v>4</v>
      </c>
      <c r="AI113" s="10">
        <v>4</v>
      </c>
      <c r="AJ113" s="9"/>
      <c r="AK113" s="9"/>
    </row>
    <row r="114" spans="1:38" x14ac:dyDescent="0.25">
      <c r="A114" s="7">
        <v>0</v>
      </c>
      <c r="B114" s="7">
        <v>1</v>
      </c>
      <c r="C114" s="3">
        <v>120</v>
      </c>
      <c r="D114" s="3">
        <v>20</v>
      </c>
      <c r="E114" s="3">
        <v>660</v>
      </c>
      <c r="F114" s="3">
        <v>14</v>
      </c>
      <c r="G114" s="3">
        <v>8</v>
      </c>
      <c r="H114" s="3">
        <v>3</v>
      </c>
      <c r="I114" s="3">
        <v>440</v>
      </c>
      <c r="J114" s="3">
        <v>252</v>
      </c>
      <c r="K114" s="3">
        <v>40</v>
      </c>
      <c r="L114" s="3">
        <v>80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5</v>
      </c>
      <c r="S114" s="3">
        <v>0</v>
      </c>
      <c r="T114" s="3">
        <v>4204</v>
      </c>
      <c r="U114" s="3">
        <v>19</v>
      </c>
      <c r="V114" s="3">
        <v>840</v>
      </c>
      <c r="W114" s="3">
        <v>1403</v>
      </c>
      <c r="AA114" s="9">
        <v>12</v>
      </c>
      <c r="AB114" s="9">
        <v>21</v>
      </c>
      <c r="AC114" s="9">
        <v>61</v>
      </c>
      <c r="AD114" s="11">
        <v>19</v>
      </c>
      <c r="AE114" s="11">
        <v>19</v>
      </c>
      <c r="AF114" s="9">
        <v>61</v>
      </c>
      <c r="AG114" s="9">
        <v>46</v>
      </c>
      <c r="AH114" s="9">
        <v>53</v>
      </c>
      <c r="AI114" s="10">
        <v>56</v>
      </c>
      <c r="AJ114" s="9"/>
      <c r="AK114" s="9"/>
    </row>
    <row r="115" spans="1:38" x14ac:dyDescent="0.25">
      <c r="A115" s="7">
        <v>0</v>
      </c>
      <c r="B115" s="7">
        <v>0</v>
      </c>
      <c r="C115" s="3">
        <v>480</v>
      </c>
      <c r="D115" s="3">
        <v>24</v>
      </c>
      <c r="E115" s="3">
        <v>465</v>
      </c>
      <c r="F115" s="3">
        <v>2</v>
      </c>
      <c r="G115" s="3">
        <v>0</v>
      </c>
      <c r="H115" s="3">
        <v>0</v>
      </c>
      <c r="I115" s="3">
        <v>120</v>
      </c>
      <c r="J115" s="3">
        <v>208</v>
      </c>
      <c r="K115" s="3">
        <v>52</v>
      </c>
      <c r="L115" s="3">
        <v>120</v>
      </c>
      <c r="M115" s="3">
        <v>4</v>
      </c>
      <c r="N115" s="3">
        <v>0</v>
      </c>
      <c r="O115" s="3">
        <v>0</v>
      </c>
      <c r="P115" s="3">
        <v>0</v>
      </c>
      <c r="Q115" s="3">
        <v>90</v>
      </c>
      <c r="R115" s="3">
        <v>20</v>
      </c>
      <c r="S115" s="3">
        <v>0</v>
      </c>
      <c r="T115" s="3">
        <v>8480</v>
      </c>
      <c r="U115" s="3">
        <v>16</v>
      </c>
      <c r="V115" s="3">
        <v>1680</v>
      </c>
      <c r="W115" s="3">
        <v>1538</v>
      </c>
      <c r="AA115" s="9">
        <v>15</v>
      </c>
      <c r="AB115" s="9">
        <v>19</v>
      </c>
      <c r="AC115" s="9">
        <v>61</v>
      </c>
      <c r="AD115" s="11">
        <v>19</v>
      </c>
      <c r="AE115" s="11">
        <v>15</v>
      </c>
      <c r="AF115" s="9">
        <v>61</v>
      </c>
      <c r="AG115" s="9">
        <v>60</v>
      </c>
      <c r="AH115" s="9">
        <v>55</v>
      </c>
      <c r="AI115" s="10">
        <v>57</v>
      </c>
      <c r="AJ115" s="9"/>
      <c r="AK115" s="9"/>
    </row>
    <row r="116" spans="1:38" x14ac:dyDescent="0.25">
      <c r="A116" s="7">
        <v>0</v>
      </c>
      <c r="B116" s="7">
        <v>0</v>
      </c>
      <c r="C116" s="3">
        <v>600</v>
      </c>
      <c r="D116" s="3">
        <v>4</v>
      </c>
      <c r="E116" s="3">
        <v>586</v>
      </c>
      <c r="F116" s="3">
        <v>16</v>
      </c>
      <c r="G116" s="3">
        <v>10</v>
      </c>
      <c r="H116" s="3">
        <v>6</v>
      </c>
      <c r="I116" s="3">
        <v>146</v>
      </c>
      <c r="J116" s="3">
        <v>197</v>
      </c>
      <c r="K116" s="3">
        <v>16</v>
      </c>
      <c r="L116" s="3">
        <v>240</v>
      </c>
      <c r="M116" s="3">
        <v>1</v>
      </c>
      <c r="N116" s="3">
        <v>120</v>
      </c>
      <c r="O116" s="3">
        <v>0</v>
      </c>
      <c r="P116" s="3">
        <v>0</v>
      </c>
      <c r="Q116" s="3">
        <v>21</v>
      </c>
      <c r="R116" s="3">
        <v>4</v>
      </c>
      <c r="S116" s="3">
        <v>0</v>
      </c>
      <c r="T116" s="3">
        <v>10320</v>
      </c>
      <c r="U116" s="3">
        <v>14</v>
      </c>
      <c r="V116" s="3">
        <v>1320</v>
      </c>
      <c r="W116" s="3">
        <v>840</v>
      </c>
      <c r="AA116" s="9"/>
      <c r="AB116" s="9"/>
      <c r="AC116" s="9"/>
      <c r="AD116" s="11"/>
      <c r="AE116" s="11"/>
      <c r="AF116" s="9"/>
      <c r="AG116" s="9"/>
      <c r="AH116" s="9"/>
      <c r="AI116" s="9"/>
      <c r="AJ116" s="9"/>
      <c r="AK116" s="9"/>
    </row>
    <row r="117" spans="1:38" x14ac:dyDescent="0.25">
      <c r="A117" s="7">
        <v>0</v>
      </c>
      <c r="B117" s="7">
        <v>1</v>
      </c>
      <c r="C117" s="3">
        <v>420</v>
      </c>
      <c r="D117" s="3">
        <v>20</v>
      </c>
      <c r="E117" s="3">
        <v>555</v>
      </c>
      <c r="F117" s="3">
        <v>6</v>
      </c>
      <c r="G117" s="3">
        <v>0</v>
      </c>
      <c r="H117" s="3">
        <v>0</v>
      </c>
      <c r="I117" s="3">
        <v>90</v>
      </c>
      <c r="J117" s="3">
        <v>248</v>
      </c>
      <c r="K117" s="3">
        <v>64</v>
      </c>
      <c r="L117" s="3">
        <v>270</v>
      </c>
      <c r="M117" s="3">
        <v>0</v>
      </c>
      <c r="N117" s="3">
        <v>0</v>
      </c>
      <c r="O117" s="3">
        <v>0</v>
      </c>
      <c r="P117" s="3">
        <v>1680</v>
      </c>
      <c r="Q117" s="3">
        <v>60</v>
      </c>
      <c r="R117" s="3">
        <v>8</v>
      </c>
      <c r="S117" s="3">
        <v>4</v>
      </c>
      <c r="T117" s="3">
        <v>6184</v>
      </c>
      <c r="U117" s="3">
        <v>13</v>
      </c>
      <c r="V117" s="3">
        <v>750</v>
      </c>
      <c r="W117" s="3">
        <v>784</v>
      </c>
      <c r="AA117" s="9"/>
      <c r="AB117" s="9"/>
      <c r="AC117" s="9"/>
      <c r="AD117" s="11"/>
      <c r="AE117" s="11"/>
      <c r="AF117" s="9"/>
      <c r="AG117" s="9"/>
      <c r="AH117" s="9"/>
      <c r="AI117" s="9"/>
      <c r="AJ117" s="9"/>
      <c r="AK117" s="9"/>
    </row>
    <row r="118" spans="1:38" x14ac:dyDescent="0.25">
      <c r="A118" s="7">
        <v>0</v>
      </c>
      <c r="B118" s="7">
        <v>0</v>
      </c>
      <c r="C118" s="3">
        <v>1680</v>
      </c>
      <c r="D118" s="3">
        <v>10</v>
      </c>
      <c r="E118" s="3">
        <v>660</v>
      </c>
      <c r="F118" s="3">
        <v>40</v>
      </c>
      <c r="G118" s="3">
        <v>31</v>
      </c>
      <c r="H118" s="3">
        <v>9</v>
      </c>
      <c r="I118" s="3">
        <v>240</v>
      </c>
      <c r="J118" s="3">
        <v>345</v>
      </c>
      <c r="K118" s="3">
        <v>40</v>
      </c>
      <c r="L118" s="3">
        <v>240</v>
      </c>
      <c r="M118" s="3">
        <v>0</v>
      </c>
      <c r="N118" s="3">
        <v>0</v>
      </c>
      <c r="O118" s="3">
        <v>0</v>
      </c>
      <c r="P118" s="3">
        <v>0</v>
      </c>
      <c r="Q118" s="3">
        <v>120</v>
      </c>
      <c r="R118" s="3">
        <v>6</v>
      </c>
      <c r="S118" s="3">
        <v>1</v>
      </c>
      <c r="T118" s="3">
        <v>14526</v>
      </c>
      <c r="U118" s="3">
        <v>40</v>
      </c>
      <c r="V118" s="3">
        <v>840</v>
      </c>
      <c r="W118" s="3">
        <v>1445</v>
      </c>
      <c r="AD118" s="7"/>
      <c r="AE118" s="7"/>
    </row>
    <row r="119" spans="1:38" x14ac:dyDescent="0.25">
      <c r="A119" s="7">
        <v>0</v>
      </c>
      <c r="B119" s="7">
        <v>3</v>
      </c>
      <c r="C119" s="3">
        <v>1500</v>
      </c>
      <c r="D119" s="3">
        <v>12</v>
      </c>
      <c r="E119" s="3">
        <v>460</v>
      </c>
      <c r="F119" s="3">
        <v>1</v>
      </c>
      <c r="G119" s="3">
        <v>0</v>
      </c>
      <c r="H119" s="3">
        <v>0</v>
      </c>
      <c r="I119" s="3">
        <v>60</v>
      </c>
      <c r="J119" s="3">
        <v>96</v>
      </c>
      <c r="K119" s="3">
        <v>48</v>
      </c>
      <c r="L119" s="3">
        <v>900</v>
      </c>
      <c r="M119" s="3">
        <v>0</v>
      </c>
      <c r="N119" s="3">
        <v>0</v>
      </c>
      <c r="O119" s="3">
        <v>0</v>
      </c>
      <c r="P119" s="3">
        <v>480</v>
      </c>
      <c r="Q119" s="3">
        <v>420</v>
      </c>
      <c r="R119" s="3">
        <v>16</v>
      </c>
      <c r="S119" s="3">
        <v>1</v>
      </c>
      <c r="T119" s="3">
        <v>14956</v>
      </c>
      <c r="U119" s="3">
        <v>28</v>
      </c>
      <c r="V119" s="3">
        <v>900</v>
      </c>
      <c r="W119" s="3">
        <v>600</v>
      </c>
      <c r="AD119" s="7"/>
      <c r="AE119" s="7"/>
    </row>
    <row r="120" spans="1:38" x14ac:dyDescent="0.25">
      <c r="A120" s="7">
        <v>0</v>
      </c>
      <c r="B120" s="7">
        <v>1</v>
      </c>
      <c r="C120" s="3">
        <v>1560</v>
      </c>
      <c r="D120" s="3">
        <v>2</v>
      </c>
      <c r="E120" s="3">
        <v>438</v>
      </c>
      <c r="F120" s="3">
        <v>16</v>
      </c>
      <c r="G120" s="3">
        <v>14</v>
      </c>
      <c r="H120" s="3">
        <v>0</v>
      </c>
      <c r="I120" s="3">
        <v>964</v>
      </c>
      <c r="J120" s="3">
        <v>82</v>
      </c>
      <c r="K120" s="3">
        <v>60</v>
      </c>
      <c r="L120" s="3">
        <v>360</v>
      </c>
      <c r="M120" s="3">
        <v>0</v>
      </c>
      <c r="N120" s="3">
        <v>0</v>
      </c>
      <c r="O120" s="3">
        <v>0</v>
      </c>
      <c r="P120" s="3">
        <v>360</v>
      </c>
      <c r="Q120" s="3">
        <v>120</v>
      </c>
      <c r="R120" s="3">
        <v>2</v>
      </c>
      <c r="S120" s="3">
        <v>0</v>
      </c>
      <c r="T120" s="3">
        <v>11422</v>
      </c>
      <c r="U120" s="3">
        <v>28</v>
      </c>
      <c r="V120" s="3">
        <v>30</v>
      </c>
      <c r="W120" s="3">
        <v>840</v>
      </c>
      <c r="AD120" s="7"/>
      <c r="AE120" s="7"/>
    </row>
    <row r="121" spans="1:38" x14ac:dyDescent="0.25">
      <c r="A121" s="7">
        <v>0</v>
      </c>
      <c r="B121" s="7">
        <v>3</v>
      </c>
      <c r="C121" s="3">
        <v>300</v>
      </c>
      <c r="D121" s="3">
        <v>4</v>
      </c>
      <c r="E121" s="3">
        <v>485</v>
      </c>
      <c r="F121" s="3">
        <v>61</v>
      </c>
      <c r="G121" s="3">
        <v>56</v>
      </c>
      <c r="H121" s="3">
        <v>0</v>
      </c>
      <c r="I121" s="3">
        <v>240</v>
      </c>
      <c r="J121" s="3">
        <v>84</v>
      </c>
      <c r="K121" s="3">
        <v>80</v>
      </c>
      <c r="L121" s="3">
        <v>390</v>
      </c>
      <c r="M121" s="3">
        <v>2</v>
      </c>
      <c r="N121" s="3">
        <v>0</v>
      </c>
      <c r="O121" s="3">
        <v>0</v>
      </c>
      <c r="P121" s="3">
        <v>930</v>
      </c>
      <c r="Q121" s="3">
        <v>390</v>
      </c>
      <c r="R121" s="3">
        <v>0</v>
      </c>
      <c r="S121" s="3">
        <v>0</v>
      </c>
      <c r="T121" s="3">
        <v>10972</v>
      </c>
      <c r="U121" s="3">
        <v>60</v>
      </c>
      <c r="V121" s="3">
        <v>30</v>
      </c>
      <c r="W121" s="3">
        <v>180</v>
      </c>
      <c r="AD121" s="7"/>
      <c r="AE121" s="7"/>
    </row>
    <row r="122" spans="1:38" x14ac:dyDescent="0.25">
      <c r="A122" s="7">
        <v>0</v>
      </c>
      <c r="B122" s="7">
        <v>5</v>
      </c>
      <c r="C122" s="3">
        <v>1320</v>
      </c>
      <c r="D122" s="3">
        <v>120</v>
      </c>
      <c r="E122" s="3">
        <v>592</v>
      </c>
      <c r="F122" s="3">
        <v>6</v>
      </c>
      <c r="G122" s="3">
        <v>4</v>
      </c>
      <c r="H122" s="3">
        <v>0</v>
      </c>
      <c r="I122" s="3">
        <v>1200</v>
      </c>
      <c r="J122" s="3">
        <v>6</v>
      </c>
      <c r="K122" s="3">
        <v>240</v>
      </c>
      <c r="L122" s="3">
        <v>240</v>
      </c>
      <c r="M122" s="3">
        <v>6</v>
      </c>
      <c r="N122" s="3">
        <v>19</v>
      </c>
      <c r="O122" s="3">
        <v>0</v>
      </c>
      <c r="P122" s="3">
        <v>2368</v>
      </c>
      <c r="Q122" s="3">
        <v>62</v>
      </c>
      <c r="R122" s="3">
        <v>0</v>
      </c>
      <c r="S122" s="3">
        <v>0</v>
      </c>
      <c r="T122" s="3">
        <v>17534</v>
      </c>
      <c r="U122" s="3">
        <v>75</v>
      </c>
      <c r="V122" s="3">
        <v>12</v>
      </c>
      <c r="W122" s="3">
        <v>252</v>
      </c>
      <c r="AD122" s="7"/>
      <c r="AE122" s="7"/>
    </row>
    <row r="123" spans="1:38" x14ac:dyDescent="0.25">
      <c r="A123" s="7">
        <v>0</v>
      </c>
      <c r="B123" s="7">
        <v>0</v>
      </c>
      <c r="C123" s="3">
        <v>2040</v>
      </c>
      <c r="D123" s="3">
        <v>152</v>
      </c>
      <c r="E123" s="3">
        <v>51</v>
      </c>
      <c r="F123" s="3">
        <v>15</v>
      </c>
      <c r="G123" s="3">
        <v>0</v>
      </c>
      <c r="H123" s="3">
        <v>0</v>
      </c>
      <c r="I123" s="3">
        <v>5640</v>
      </c>
      <c r="J123" s="3">
        <v>240</v>
      </c>
      <c r="K123" s="3">
        <v>264</v>
      </c>
      <c r="L123" s="3">
        <v>1560</v>
      </c>
      <c r="M123" s="3">
        <v>8</v>
      </c>
      <c r="N123" s="3">
        <v>0</v>
      </c>
      <c r="O123" s="3">
        <v>0</v>
      </c>
      <c r="P123" s="3">
        <v>30840</v>
      </c>
      <c r="Q123" s="3">
        <v>120</v>
      </c>
      <c r="R123" s="3">
        <v>0</v>
      </c>
      <c r="S123" s="3">
        <v>0</v>
      </c>
      <c r="T123" s="3">
        <v>22768</v>
      </c>
      <c r="U123" s="3">
        <v>256</v>
      </c>
      <c r="V123" s="3">
        <v>120</v>
      </c>
      <c r="W123" s="3">
        <v>360</v>
      </c>
      <c r="AD123" s="7"/>
      <c r="AE123" s="7"/>
    </row>
    <row r="124" spans="1:38" x14ac:dyDescent="0.25">
      <c r="A124" s="8">
        <v>1</v>
      </c>
      <c r="B124" s="8">
        <v>1</v>
      </c>
      <c r="C124" s="3">
        <v>200</v>
      </c>
      <c r="D124" s="3">
        <v>15</v>
      </c>
      <c r="E124" s="3">
        <v>70</v>
      </c>
      <c r="F124" s="3">
        <v>1</v>
      </c>
      <c r="G124" s="3">
        <v>0</v>
      </c>
      <c r="H124" s="3">
        <v>1</v>
      </c>
      <c r="I124" s="3">
        <v>4960</v>
      </c>
      <c r="J124" s="3">
        <v>4</v>
      </c>
      <c r="K124" s="3">
        <v>20</v>
      </c>
      <c r="L124" s="3">
        <v>120</v>
      </c>
      <c r="M124" s="3">
        <v>0</v>
      </c>
      <c r="N124" s="3">
        <v>0</v>
      </c>
      <c r="O124" s="3">
        <v>0</v>
      </c>
      <c r="P124" s="3">
        <v>9440</v>
      </c>
      <c r="Q124" s="3">
        <v>160</v>
      </c>
      <c r="R124" s="3">
        <v>5</v>
      </c>
      <c r="S124" s="3">
        <v>0</v>
      </c>
      <c r="T124" s="3">
        <v>4253</v>
      </c>
      <c r="U124" s="3">
        <v>25</v>
      </c>
      <c r="V124" s="3">
        <v>40</v>
      </c>
      <c r="W124" s="3">
        <v>12</v>
      </c>
    </row>
    <row r="125" spans="1:38" x14ac:dyDescent="0.25">
      <c r="B125" s="8">
        <f>SUM(B2:B124)</f>
        <v>310</v>
      </c>
      <c r="C125" s="8">
        <f t="shared" ref="C125:W125" si="0">SUM(C2:C124)</f>
        <v>114500</v>
      </c>
      <c r="D125" s="8">
        <f t="shared" si="0"/>
        <v>5041</v>
      </c>
      <c r="E125" s="8">
        <f t="shared" si="0"/>
        <v>49796</v>
      </c>
      <c r="F125" s="8">
        <f t="shared" si="0"/>
        <v>2778</v>
      </c>
      <c r="G125" s="8">
        <f t="shared" si="0"/>
        <v>8441</v>
      </c>
      <c r="H125" s="8">
        <f t="shared" si="0"/>
        <v>11443</v>
      </c>
      <c r="I125" s="8">
        <f t="shared" si="0"/>
        <v>620848</v>
      </c>
      <c r="J125" s="8">
        <f t="shared" si="0"/>
        <v>10416</v>
      </c>
      <c r="K125" s="8">
        <f t="shared" si="0"/>
        <v>4099</v>
      </c>
      <c r="L125" s="8">
        <f t="shared" si="0"/>
        <v>47813</v>
      </c>
      <c r="M125" s="8">
        <f t="shared" si="0"/>
        <v>1341</v>
      </c>
      <c r="N125" s="8">
        <f t="shared" si="0"/>
        <v>12253</v>
      </c>
      <c r="O125" s="8">
        <f t="shared" si="0"/>
        <v>38174</v>
      </c>
      <c r="P125" s="8">
        <f t="shared" si="0"/>
        <v>127066</v>
      </c>
      <c r="Q125" s="8">
        <f t="shared" si="0"/>
        <v>11587</v>
      </c>
      <c r="R125" s="8">
        <f t="shared" si="0"/>
        <v>2449</v>
      </c>
      <c r="S125" s="8">
        <f t="shared" si="0"/>
        <v>353</v>
      </c>
      <c r="T125" s="8">
        <f t="shared" si="0"/>
        <v>1543311</v>
      </c>
      <c r="U125" s="8">
        <f t="shared" si="0"/>
        <v>31424</v>
      </c>
      <c r="V125" s="8">
        <f t="shared" si="0"/>
        <v>96149</v>
      </c>
      <c r="W125" s="8">
        <f t="shared" si="0"/>
        <v>187861</v>
      </c>
    </row>
    <row r="126" spans="1:38" x14ac:dyDescent="0.25">
      <c r="A126" s="9">
        <v>4</v>
      </c>
      <c r="B126" s="9">
        <v>2</v>
      </c>
      <c r="C126" s="9">
        <f t="shared" ref="C126:W126" si="1">MEDIAN(C2:C124)</f>
        <v>360</v>
      </c>
      <c r="D126" s="9">
        <f t="shared" si="1"/>
        <v>18</v>
      </c>
      <c r="E126" s="9">
        <f t="shared" si="1"/>
        <v>70</v>
      </c>
      <c r="F126" s="9">
        <f t="shared" si="1"/>
        <v>7</v>
      </c>
      <c r="G126" s="9">
        <f t="shared" si="1"/>
        <v>21</v>
      </c>
      <c r="H126" s="9">
        <f t="shared" si="1"/>
        <v>2</v>
      </c>
      <c r="I126" s="9">
        <f t="shared" si="1"/>
        <v>3090</v>
      </c>
      <c r="J126" s="9">
        <f t="shared" si="1"/>
        <v>60</v>
      </c>
      <c r="K126" s="9">
        <f t="shared" si="1"/>
        <v>15</v>
      </c>
      <c r="L126" s="9">
        <f t="shared" si="1"/>
        <v>0</v>
      </c>
      <c r="M126" s="9">
        <f t="shared" si="1"/>
        <v>0</v>
      </c>
      <c r="N126" s="9">
        <f t="shared" si="1"/>
        <v>30</v>
      </c>
      <c r="O126" s="9">
        <f t="shared" si="1"/>
        <v>20</v>
      </c>
      <c r="P126" s="9">
        <v>1005</v>
      </c>
      <c r="Q126" s="9">
        <f t="shared" si="1"/>
        <v>30</v>
      </c>
      <c r="R126" s="9">
        <f t="shared" si="1"/>
        <v>8</v>
      </c>
      <c r="S126" s="9">
        <v>3</v>
      </c>
      <c r="T126" s="9">
        <f t="shared" si="1"/>
        <v>8073</v>
      </c>
      <c r="U126" s="9">
        <f t="shared" si="1"/>
        <v>23</v>
      </c>
      <c r="V126" s="9">
        <f t="shared" si="1"/>
        <v>480</v>
      </c>
      <c r="W126" s="9">
        <f t="shared" si="1"/>
        <v>480</v>
      </c>
      <c r="X126" s="9"/>
      <c r="AD126"/>
      <c r="AE126"/>
      <c r="AF126"/>
      <c r="AG126"/>
      <c r="AH126"/>
      <c r="AI126"/>
      <c r="AJ126"/>
      <c r="AK126"/>
      <c r="AL126"/>
    </row>
    <row r="127" spans="1:38" x14ac:dyDescent="0.25">
      <c r="A127" s="10">
        <f>COUNTIF(A2:A124,"=0")</f>
        <v>92</v>
      </c>
      <c r="B127" s="10">
        <f t="shared" ref="B127:W127" si="2">COUNTIF(B2:B124,"=0")</f>
        <v>75</v>
      </c>
      <c r="C127" s="10">
        <f t="shared" si="2"/>
        <v>8</v>
      </c>
      <c r="D127" s="10">
        <f t="shared" si="2"/>
        <v>8</v>
      </c>
      <c r="E127" s="10">
        <f t="shared" si="2"/>
        <v>3</v>
      </c>
      <c r="F127" s="10">
        <f t="shared" si="2"/>
        <v>9</v>
      </c>
      <c r="G127" s="10">
        <f t="shared" si="2"/>
        <v>15</v>
      </c>
      <c r="H127" s="10">
        <f t="shared" si="2"/>
        <v>53</v>
      </c>
      <c r="I127" s="10">
        <f>COUNTIF(I2:I124,"=0")</f>
        <v>0</v>
      </c>
      <c r="J127" s="10">
        <f t="shared" si="2"/>
        <v>1</v>
      </c>
      <c r="K127" s="10">
        <f t="shared" si="2"/>
        <v>8</v>
      </c>
      <c r="L127" s="10">
        <f t="shared" si="2"/>
        <v>64</v>
      </c>
      <c r="M127" s="10">
        <f t="shared" si="2"/>
        <v>84</v>
      </c>
      <c r="N127" s="10">
        <f t="shared" si="2"/>
        <v>46</v>
      </c>
      <c r="O127" s="10">
        <f t="shared" si="2"/>
        <v>55</v>
      </c>
      <c r="P127" s="10">
        <f t="shared" si="2"/>
        <v>85</v>
      </c>
      <c r="Q127" s="10">
        <f t="shared" si="2"/>
        <v>29</v>
      </c>
      <c r="R127" s="10">
        <f t="shared" si="2"/>
        <v>23</v>
      </c>
      <c r="S127" s="10">
        <f t="shared" si="2"/>
        <v>82</v>
      </c>
      <c r="T127" s="10">
        <f t="shared" si="2"/>
        <v>0</v>
      </c>
      <c r="U127" s="10">
        <f t="shared" si="2"/>
        <v>14</v>
      </c>
      <c r="V127" s="10">
        <f t="shared" si="2"/>
        <v>4</v>
      </c>
      <c r="W127" s="10">
        <f t="shared" si="2"/>
        <v>4</v>
      </c>
      <c r="X127" s="9"/>
    </row>
    <row r="128" spans="1:38" x14ac:dyDescent="0.25">
      <c r="A128" s="10">
        <f>COUNTIF(A2:A124,"&lt;3")</f>
        <v>104</v>
      </c>
      <c r="B128" s="10">
        <f>COUNTIF(B2:B124,"&lt;2")</f>
        <v>96</v>
      </c>
      <c r="C128" s="10">
        <f t="shared" ref="C128:S128" si="3">COUNTIF(C2:C124,"&lt;3")</f>
        <v>8</v>
      </c>
      <c r="D128" s="10">
        <f t="shared" si="3"/>
        <v>18</v>
      </c>
      <c r="E128" s="10">
        <f t="shared" si="3"/>
        <v>8</v>
      </c>
      <c r="F128" s="10">
        <f t="shared" si="3"/>
        <v>33</v>
      </c>
      <c r="G128" s="10">
        <f t="shared" si="3"/>
        <v>21</v>
      </c>
      <c r="H128" s="10">
        <f t="shared" si="3"/>
        <v>63</v>
      </c>
      <c r="I128" s="10">
        <f>COUNTIF(I2:I124,"&lt;3090")</f>
        <v>61</v>
      </c>
      <c r="J128" s="10">
        <f t="shared" si="3"/>
        <v>3</v>
      </c>
      <c r="K128" s="10">
        <f t="shared" si="3"/>
        <v>18</v>
      </c>
      <c r="L128" s="10">
        <f t="shared" si="3"/>
        <v>64</v>
      </c>
      <c r="M128" s="10">
        <f t="shared" si="3"/>
        <v>97</v>
      </c>
      <c r="N128" s="10">
        <f t="shared" si="3"/>
        <v>49</v>
      </c>
      <c r="O128" s="10">
        <f t="shared" si="3"/>
        <v>56</v>
      </c>
      <c r="P128" s="10">
        <f>COUNTIF(P2:P124,"&lt;1005")</f>
        <v>104</v>
      </c>
      <c r="Q128" s="10">
        <f t="shared" si="3"/>
        <v>37</v>
      </c>
      <c r="R128" s="10">
        <f t="shared" si="3"/>
        <v>39</v>
      </c>
      <c r="S128" s="10">
        <f t="shared" si="3"/>
        <v>101</v>
      </c>
      <c r="T128" s="10">
        <f>COUNTIF(T2:T124,"&lt;8073")</f>
        <v>61</v>
      </c>
      <c r="U128" s="10">
        <f>COUNTIF(U2:U124,"&lt;23")</f>
        <v>60</v>
      </c>
      <c r="V128" s="10">
        <f>COUNTIF(V2:V124,"&lt;480")</f>
        <v>57</v>
      </c>
      <c r="W128" s="10">
        <f>COUNTIF(W2:W124,"&lt;480")</f>
        <v>60</v>
      </c>
      <c r="X128" s="9"/>
    </row>
    <row r="129" spans="1:24" x14ac:dyDescent="0.25">
      <c r="A129" s="10">
        <f>COUNTIF(A2:A124,"&gt;4")</f>
        <v>15</v>
      </c>
      <c r="B129" s="10">
        <f>COUNTIF(B2:B124,"&gt;2")</f>
        <v>19</v>
      </c>
      <c r="C129" s="10">
        <f t="shared" ref="C129:S129" si="4">COUNTIF(C2:C124,"&gt;4")</f>
        <v>114</v>
      </c>
      <c r="D129" s="10">
        <f t="shared" si="4"/>
        <v>93</v>
      </c>
      <c r="E129" s="10">
        <f t="shared" si="4"/>
        <v>110</v>
      </c>
      <c r="F129" s="10">
        <f t="shared" si="4"/>
        <v>72</v>
      </c>
      <c r="G129" s="10">
        <f t="shared" si="4"/>
        <v>91</v>
      </c>
      <c r="H129" s="10">
        <f t="shared" si="4"/>
        <v>55</v>
      </c>
      <c r="I129" s="10">
        <f>COUNTIF(I2:I124,"&gt;3090")</f>
        <v>61</v>
      </c>
      <c r="J129" s="10">
        <f t="shared" si="4"/>
        <v>117</v>
      </c>
      <c r="K129" s="10">
        <f t="shared" si="4"/>
        <v>99</v>
      </c>
      <c r="L129" s="10">
        <f t="shared" si="4"/>
        <v>59</v>
      </c>
      <c r="M129" s="10">
        <f t="shared" si="4"/>
        <v>20</v>
      </c>
      <c r="N129" s="10">
        <f t="shared" si="4"/>
        <v>74</v>
      </c>
      <c r="O129" s="10">
        <f t="shared" si="4"/>
        <v>67</v>
      </c>
      <c r="P129" s="10">
        <f>COUNTIF(P2:P124,"&gt;1005")</f>
        <v>19</v>
      </c>
      <c r="Q129" s="10">
        <f t="shared" si="4"/>
        <v>79</v>
      </c>
      <c r="R129" s="10">
        <f t="shared" si="4"/>
        <v>71</v>
      </c>
      <c r="S129" s="10">
        <f t="shared" si="4"/>
        <v>15</v>
      </c>
      <c r="T129" s="10">
        <f>COUNTIF(T2:T124,"&gt;8073")</f>
        <v>61</v>
      </c>
      <c r="U129" s="10">
        <f>COUNTIF(U2:U124,"&gt;23")</f>
        <v>60</v>
      </c>
      <c r="V129" s="10">
        <f>COUNTIF(V2:V124,"&gt;480")</f>
        <v>55</v>
      </c>
      <c r="W129" s="10">
        <f>COUNTIF(W2:W124,"&gt;480")</f>
        <v>57</v>
      </c>
      <c r="X129" s="9"/>
    </row>
    <row r="130" spans="1:24" x14ac:dyDescent="0.25">
      <c r="A130" s="10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5">
      <c r="A131" s="10">
        <f>A127</f>
        <v>92</v>
      </c>
      <c r="B131" s="10">
        <f t="shared" ref="B131:W131" si="5">B127</f>
        <v>75</v>
      </c>
      <c r="C131" s="10">
        <f t="shared" si="5"/>
        <v>8</v>
      </c>
      <c r="D131" s="10">
        <f t="shared" si="5"/>
        <v>8</v>
      </c>
      <c r="E131" s="10">
        <f t="shared" si="5"/>
        <v>3</v>
      </c>
      <c r="F131" s="10">
        <f t="shared" si="5"/>
        <v>9</v>
      </c>
      <c r="G131" s="10">
        <f t="shared" si="5"/>
        <v>15</v>
      </c>
      <c r="H131" s="10">
        <f t="shared" si="5"/>
        <v>53</v>
      </c>
      <c r="I131" s="10">
        <f t="shared" si="5"/>
        <v>0</v>
      </c>
      <c r="J131" s="10">
        <f t="shared" si="5"/>
        <v>1</v>
      </c>
      <c r="K131" s="10">
        <f t="shared" si="5"/>
        <v>8</v>
      </c>
      <c r="L131" s="10">
        <f t="shared" si="5"/>
        <v>64</v>
      </c>
      <c r="M131" s="10">
        <f t="shared" si="5"/>
        <v>84</v>
      </c>
      <c r="N131" s="10">
        <f t="shared" si="5"/>
        <v>46</v>
      </c>
      <c r="O131" s="10">
        <f t="shared" si="5"/>
        <v>55</v>
      </c>
      <c r="P131" s="10">
        <f t="shared" si="5"/>
        <v>85</v>
      </c>
      <c r="Q131" s="10">
        <f t="shared" si="5"/>
        <v>29</v>
      </c>
      <c r="R131" s="10">
        <f t="shared" si="5"/>
        <v>23</v>
      </c>
      <c r="S131" s="10">
        <f t="shared" si="5"/>
        <v>82</v>
      </c>
      <c r="T131" s="10">
        <f t="shared" si="5"/>
        <v>0</v>
      </c>
      <c r="U131" s="10">
        <f t="shared" si="5"/>
        <v>14</v>
      </c>
      <c r="V131" s="10">
        <f t="shared" si="5"/>
        <v>4</v>
      </c>
      <c r="W131" s="10">
        <f t="shared" si="5"/>
        <v>4</v>
      </c>
      <c r="X131" s="9"/>
    </row>
    <row r="132" spans="1:24" x14ac:dyDescent="0.25">
      <c r="A132" s="10">
        <f>A128-A127</f>
        <v>12</v>
      </c>
      <c r="B132" s="10">
        <f t="shared" ref="B132:W132" si="6">B128-B127</f>
        <v>21</v>
      </c>
      <c r="C132" s="10">
        <f t="shared" si="6"/>
        <v>0</v>
      </c>
      <c r="D132" s="10">
        <f t="shared" si="6"/>
        <v>10</v>
      </c>
      <c r="E132" s="10">
        <f t="shared" si="6"/>
        <v>5</v>
      </c>
      <c r="F132" s="10">
        <f t="shared" si="6"/>
        <v>24</v>
      </c>
      <c r="G132" s="10">
        <f t="shared" si="6"/>
        <v>6</v>
      </c>
      <c r="H132" s="10">
        <f t="shared" si="6"/>
        <v>10</v>
      </c>
      <c r="I132" s="10">
        <f t="shared" si="6"/>
        <v>61</v>
      </c>
      <c r="J132" s="10">
        <f t="shared" si="6"/>
        <v>2</v>
      </c>
      <c r="K132" s="10">
        <f t="shared" si="6"/>
        <v>10</v>
      </c>
      <c r="L132" s="10">
        <f t="shared" si="6"/>
        <v>0</v>
      </c>
      <c r="M132" s="10">
        <f t="shared" si="6"/>
        <v>13</v>
      </c>
      <c r="N132" s="10">
        <f t="shared" si="6"/>
        <v>3</v>
      </c>
      <c r="O132" s="10">
        <f t="shared" si="6"/>
        <v>1</v>
      </c>
      <c r="P132" s="10">
        <f t="shared" si="6"/>
        <v>19</v>
      </c>
      <c r="Q132" s="10">
        <f t="shared" si="6"/>
        <v>8</v>
      </c>
      <c r="R132" s="10">
        <f t="shared" si="6"/>
        <v>16</v>
      </c>
      <c r="S132" s="10">
        <f t="shared" si="6"/>
        <v>19</v>
      </c>
      <c r="T132" s="10">
        <f t="shared" si="6"/>
        <v>61</v>
      </c>
      <c r="U132" s="10">
        <f t="shared" si="6"/>
        <v>46</v>
      </c>
      <c r="V132" s="10">
        <f t="shared" si="6"/>
        <v>53</v>
      </c>
      <c r="W132" s="10">
        <f t="shared" si="6"/>
        <v>56</v>
      </c>
      <c r="X132" s="9"/>
    </row>
    <row r="133" spans="1:24" x14ac:dyDescent="0.25">
      <c r="A133" s="10">
        <f>A129</f>
        <v>15</v>
      </c>
      <c r="B133" s="10">
        <f t="shared" ref="B133:W133" si="7">B129</f>
        <v>19</v>
      </c>
      <c r="C133" s="10">
        <f t="shared" si="7"/>
        <v>114</v>
      </c>
      <c r="D133" s="10">
        <f t="shared" si="7"/>
        <v>93</v>
      </c>
      <c r="E133" s="10">
        <f t="shared" si="7"/>
        <v>110</v>
      </c>
      <c r="F133" s="10">
        <f t="shared" si="7"/>
        <v>72</v>
      </c>
      <c r="G133" s="10">
        <f t="shared" si="7"/>
        <v>91</v>
      </c>
      <c r="H133" s="10">
        <f t="shared" si="7"/>
        <v>55</v>
      </c>
      <c r="I133" s="10">
        <f t="shared" si="7"/>
        <v>61</v>
      </c>
      <c r="J133" s="10">
        <f t="shared" si="7"/>
        <v>117</v>
      </c>
      <c r="K133" s="10">
        <f t="shared" si="7"/>
        <v>99</v>
      </c>
      <c r="L133" s="10">
        <f t="shared" si="7"/>
        <v>59</v>
      </c>
      <c r="M133" s="10">
        <f t="shared" si="7"/>
        <v>20</v>
      </c>
      <c r="N133" s="10">
        <f t="shared" si="7"/>
        <v>74</v>
      </c>
      <c r="O133" s="10">
        <f t="shared" si="7"/>
        <v>67</v>
      </c>
      <c r="P133" s="10">
        <f t="shared" si="7"/>
        <v>19</v>
      </c>
      <c r="Q133" s="10">
        <f t="shared" si="7"/>
        <v>79</v>
      </c>
      <c r="R133" s="10">
        <f t="shared" si="7"/>
        <v>71</v>
      </c>
      <c r="S133" s="10">
        <f t="shared" si="7"/>
        <v>15</v>
      </c>
      <c r="T133" s="10">
        <f t="shared" si="7"/>
        <v>61</v>
      </c>
      <c r="U133" s="10">
        <f t="shared" si="7"/>
        <v>60</v>
      </c>
      <c r="V133" s="10">
        <f t="shared" si="7"/>
        <v>55</v>
      </c>
      <c r="W133" s="10">
        <f t="shared" si="7"/>
        <v>57</v>
      </c>
      <c r="X133" s="9"/>
    </row>
    <row r="134" spans="1:24" x14ac:dyDescent="0.25">
      <c r="A134" s="10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10"/>
  <sheetViews>
    <sheetView workbookViewId="0">
      <selection activeCell="D1" sqref="D1:F1"/>
    </sheetView>
  </sheetViews>
  <sheetFormatPr defaultRowHeight="15" x14ac:dyDescent="0.25"/>
  <cols>
    <col min="3" max="3" width="12.140625" customWidth="1"/>
  </cols>
  <sheetData>
    <row r="1" spans="1:31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52</v>
      </c>
    </row>
    <row r="2" spans="1:31" x14ac:dyDescent="0.25">
      <c r="A2">
        <v>51.465000000000003</v>
      </c>
      <c r="B2">
        <v>-4.5533333330000003</v>
      </c>
      <c r="C2" s="1">
        <v>25947</v>
      </c>
      <c r="D2">
        <v>1</v>
      </c>
      <c r="E2">
        <v>1971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-0.24099999999999999</v>
      </c>
    </row>
    <row r="3" spans="1:31" x14ac:dyDescent="0.25">
      <c r="A3">
        <v>51.484999999999999</v>
      </c>
      <c r="B3">
        <v>-4.818333333</v>
      </c>
      <c r="C3" s="1">
        <v>25947</v>
      </c>
      <c r="D3">
        <v>1</v>
      </c>
      <c r="E3">
        <v>1971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-0.24099999999999999</v>
      </c>
    </row>
    <row r="4" spans="1:31" x14ac:dyDescent="0.25">
      <c r="A4">
        <v>51.52</v>
      </c>
      <c r="B4">
        <v>-5.0783333329999998</v>
      </c>
      <c r="C4" s="1">
        <v>25947</v>
      </c>
      <c r="D4">
        <v>1</v>
      </c>
      <c r="E4">
        <v>1971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-0.24099999999999999</v>
      </c>
    </row>
    <row r="5" spans="1:31" x14ac:dyDescent="0.25">
      <c r="A5">
        <v>51.596666669999998</v>
      </c>
      <c r="B5">
        <v>-5.3150000000000004</v>
      </c>
      <c r="C5" s="1">
        <v>25947</v>
      </c>
      <c r="D5">
        <v>1</v>
      </c>
      <c r="E5">
        <v>1971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-0.24099999999999999</v>
      </c>
    </row>
    <row r="6" spans="1:31" x14ac:dyDescent="0.25">
      <c r="A6">
        <v>51.673333329999998</v>
      </c>
      <c r="B6">
        <v>-5.5516666670000001</v>
      </c>
      <c r="C6" s="1">
        <v>25947</v>
      </c>
      <c r="D6">
        <v>1</v>
      </c>
      <c r="E6">
        <v>1971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-0.24099999999999999</v>
      </c>
    </row>
    <row r="7" spans="1:31" x14ac:dyDescent="0.25">
      <c r="A7">
        <v>51.751666669999999</v>
      </c>
      <c r="B7">
        <v>-5.79</v>
      </c>
      <c r="C7" s="1">
        <v>25947</v>
      </c>
      <c r="D7">
        <v>1</v>
      </c>
      <c r="E7">
        <v>1971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-0.24099999999999999</v>
      </c>
    </row>
    <row r="8" spans="1:31" x14ac:dyDescent="0.25">
      <c r="A8">
        <v>51.82833333</v>
      </c>
      <c r="B8">
        <v>-6.028333333</v>
      </c>
      <c r="C8" s="1">
        <v>25947</v>
      </c>
      <c r="D8">
        <v>1</v>
      </c>
      <c r="E8">
        <v>1971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-0.24099999999999999</v>
      </c>
    </row>
    <row r="9" spans="1:31" x14ac:dyDescent="0.25">
      <c r="A9">
        <v>51.905000000000001</v>
      </c>
      <c r="B9">
        <v>-6.266666667</v>
      </c>
      <c r="C9" s="1">
        <v>25947</v>
      </c>
      <c r="D9">
        <v>1</v>
      </c>
      <c r="E9">
        <v>1971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50</v>
      </c>
      <c r="AC9">
        <v>0</v>
      </c>
      <c r="AD9">
        <v>0</v>
      </c>
      <c r="AE9">
        <v>-0.24099999999999999</v>
      </c>
    </row>
    <row r="10" spans="1:31" x14ac:dyDescent="0.25">
      <c r="A10">
        <v>51.981666670000003</v>
      </c>
      <c r="B10">
        <v>-6.5066666670000002</v>
      </c>
      <c r="C10" s="1">
        <v>25948</v>
      </c>
      <c r="D10">
        <v>1</v>
      </c>
      <c r="E10">
        <v>1971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-0.25</v>
      </c>
    </row>
    <row r="11" spans="1:31" x14ac:dyDescent="0.25">
      <c r="A11">
        <v>53.533333329999998</v>
      </c>
      <c r="B11">
        <v>-3.6033333330000001</v>
      </c>
      <c r="C11" s="1">
        <v>25958</v>
      </c>
      <c r="D11">
        <v>1</v>
      </c>
      <c r="E11">
        <v>1971</v>
      </c>
      <c r="F11">
        <v>11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-0.14899999999999999</v>
      </c>
    </row>
    <row r="12" spans="1:31" x14ac:dyDescent="0.25">
      <c r="A12">
        <v>53.533333329999998</v>
      </c>
      <c r="B12">
        <v>-3.8816666670000002</v>
      </c>
      <c r="C12" s="1">
        <v>25958</v>
      </c>
      <c r="D12">
        <v>1</v>
      </c>
      <c r="E12">
        <v>1971</v>
      </c>
      <c r="F12">
        <v>11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-0.14899999999999999</v>
      </c>
    </row>
    <row r="13" spans="1:31" x14ac:dyDescent="0.25">
      <c r="A13">
        <v>53.533333329999998</v>
      </c>
      <c r="B13">
        <v>-4.1616666670000004</v>
      </c>
      <c r="C13" s="1">
        <v>25958</v>
      </c>
      <c r="D13">
        <v>1</v>
      </c>
      <c r="E13">
        <v>1971</v>
      </c>
      <c r="F13">
        <v>11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-0.14899999999999999</v>
      </c>
    </row>
    <row r="14" spans="1:31" x14ac:dyDescent="0.25">
      <c r="A14">
        <v>53.533333329999998</v>
      </c>
      <c r="B14">
        <v>-4.4416666669999998</v>
      </c>
      <c r="C14" s="1">
        <v>25958</v>
      </c>
      <c r="D14">
        <v>1</v>
      </c>
      <c r="E14">
        <v>1971</v>
      </c>
      <c r="F14">
        <v>11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-0.14899999999999999</v>
      </c>
    </row>
    <row r="15" spans="1:31" x14ac:dyDescent="0.25">
      <c r="A15">
        <v>53.516666669999999</v>
      </c>
      <c r="B15">
        <v>-4.721666667</v>
      </c>
      <c r="C15" s="1">
        <v>25959</v>
      </c>
      <c r="D15">
        <v>1</v>
      </c>
      <c r="E15">
        <v>1971</v>
      </c>
      <c r="F15">
        <v>12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-9.5000000000000001E-2</v>
      </c>
    </row>
    <row r="16" spans="1:31" x14ac:dyDescent="0.25">
      <c r="A16">
        <v>53.48</v>
      </c>
      <c r="B16">
        <v>-4.9933333329999998</v>
      </c>
      <c r="C16" s="1">
        <v>25959</v>
      </c>
      <c r="D16">
        <v>1</v>
      </c>
      <c r="E16">
        <v>1971</v>
      </c>
      <c r="F16">
        <v>12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-9.5000000000000001E-2</v>
      </c>
    </row>
    <row r="17" spans="1:31" x14ac:dyDescent="0.25">
      <c r="A17">
        <v>53.441666669999996</v>
      </c>
      <c r="B17">
        <v>-5.266666667</v>
      </c>
      <c r="C17" s="1">
        <v>25959</v>
      </c>
      <c r="D17">
        <v>1</v>
      </c>
      <c r="E17">
        <v>1971</v>
      </c>
      <c r="F17">
        <v>12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-9.5000000000000001E-2</v>
      </c>
    </row>
    <row r="18" spans="1:31" x14ac:dyDescent="0.25">
      <c r="A18">
        <v>53.405000000000001</v>
      </c>
      <c r="B18">
        <v>-5.5383333329999997</v>
      </c>
      <c r="C18" s="1">
        <v>25959</v>
      </c>
      <c r="D18">
        <v>1</v>
      </c>
      <c r="E18">
        <v>1971</v>
      </c>
      <c r="F18">
        <v>12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-9.5000000000000001E-2</v>
      </c>
    </row>
    <row r="19" spans="1:31" x14ac:dyDescent="0.25">
      <c r="A19">
        <v>51.401666669999997</v>
      </c>
      <c r="B19">
        <v>-3.9466666670000001</v>
      </c>
      <c r="C19" s="1">
        <v>25975</v>
      </c>
      <c r="D19">
        <v>2</v>
      </c>
      <c r="E19">
        <v>1971</v>
      </c>
      <c r="F19">
        <v>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1.0269999999999999</v>
      </c>
    </row>
    <row r="20" spans="1:31" x14ac:dyDescent="0.25">
      <c r="A20">
        <v>51.424999999999997</v>
      </c>
      <c r="B20">
        <v>-4.21</v>
      </c>
      <c r="C20" s="1">
        <v>25975</v>
      </c>
      <c r="D20">
        <v>2</v>
      </c>
      <c r="E20">
        <v>1971</v>
      </c>
      <c r="F20">
        <v>27</v>
      </c>
      <c r="G20">
        <v>0</v>
      </c>
      <c r="H20">
        <v>0</v>
      </c>
      <c r="I20">
        <v>0</v>
      </c>
      <c r="J20">
        <v>50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6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1.0269999999999999</v>
      </c>
    </row>
    <row r="21" spans="1:31" x14ac:dyDescent="0.25">
      <c r="A21">
        <v>51.45</v>
      </c>
      <c r="B21">
        <v>-4.4733333330000002</v>
      </c>
      <c r="C21" s="1">
        <v>25975</v>
      </c>
      <c r="D21">
        <v>2</v>
      </c>
      <c r="E21">
        <v>1971</v>
      </c>
      <c r="F21">
        <v>27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1.0269999999999999</v>
      </c>
    </row>
    <row r="22" spans="1:31" x14ac:dyDescent="0.25">
      <c r="A22">
        <v>51.475000000000001</v>
      </c>
      <c r="B22">
        <v>-4.7383333329999999</v>
      </c>
      <c r="C22" s="1">
        <v>25975</v>
      </c>
      <c r="D22">
        <v>2</v>
      </c>
      <c r="E22">
        <v>1971</v>
      </c>
      <c r="F22">
        <v>27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1.0269999999999999</v>
      </c>
    </row>
    <row r="23" spans="1:31" x14ac:dyDescent="0.25">
      <c r="A23">
        <v>51.498333330000001</v>
      </c>
      <c r="B23">
        <v>-5.0016666670000003</v>
      </c>
      <c r="C23" s="1">
        <v>25975</v>
      </c>
      <c r="D23">
        <v>2</v>
      </c>
      <c r="E23">
        <v>1971</v>
      </c>
      <c r="F23">
        <v>27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1.0269999999999999</v>
      </c>
    </row>
    <row r="24" spans="1:31" x14ac:dyDescent="0.25">
      <c r="A24">
        <v>51.573333329999997</v>
      </c>
      <c r="B24">
        <v>-5.2433333329999998</v>
      </c>
      <c r="C24" s="1">
        <v>25975</v>
      </c>
      <c r="D24">
        <v>2</v>
      </c>
      <c r="E24">
        <v>1971</v>
      </c>
      <c r="F24">
        <v>27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1.0269999999999999</v>
      </c>
    </row>
    <row r="25" spans="1:31" x14ac:dyDescent="0.25">
      <c r="A25">
        <v>51.65</v>
      </c>
      <c r="B25">
        <v>-5.4816666669999998</v>
      </c>
      <c r="C25" s="1">
        <v>25975</v>
      </c>
      <c r="D25">
        <v>2</v>
      </c>
      <c r="E25">
        <v>1971</v>
      </c>
      <c r="F25">
        <v>27</v>
      </c>
      <c r="G25">
        <v>0</v>
      </c>
      <c r="H25">
        <v>50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2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1.0269999999999999</v>
      </c>
    </row>
    <row r="26" spans="1:31" x14ac:dyDescent="0.25">
      <c r="A26">
        <v>51.725000000000001</v>
      </c>
      <c r="B26">
        <v>-5.72</v>
      </c>
      <c r="C26" s="1">
        <v>25975</v>
      </c>
      <c r="D26">
        <v>2</v>
      </c>
      <c r="E26">
        <v>1971</v>
      </c>
      <c r="F26">
        <v>27</v>
      </c>
      <c r="G26">
        <v>0</v>
      </c>
      <c r="H26">
        <v>50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1.0269999999999999</v>
      </c>
    </row>
    <row r="27" spans="1:31" x14ac:dyDescent="0.25">
      <c r="A27">
        <v>51.801666670000003</v>
      </c>
      <c r="B27">
        <v>-5.9583333329999997</v>
      </c>
      <c r="C27" s="1">
        <v>25975</v>
      </c>
      <c r="D27">
        <v>2</v>
      </c>
      <c r="E27">
        <v>1971</v>
      </c>
      <c r="F27">
        <v>27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1.0269999999999999</v>
      </c>
    </row>
    <row r="28" spans="1:31" x14ac:dyDescent="0.25">
      <c r="A28">
        <v>51.878333329999997</v>
      </c>
      <c r="B28">
        <v>-6.1983333329999999</v>
      </c>
      <c r="C28" s="1">
        <v>25975</v>
      </c>
      <c r="D28">
        <v>2</v>
      </c>
      <c r="E28">
        <v>1971</v>
      </c>
      <c r="F28">
        <v>27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1.0269999999999999</v>
      </c>
    </row>
    <row r="29" spans="1:31" x14ac:dyDescent="0.25">
      <c r="A29">
        <v>51.954999999999998</v>
      </c>
      <c r="B29">
        <v>-6.4366666669999999</v>
      </c>
      <c r="C29" s="1">
        <v>25975</v>
      </c>
      <c r="D29">
        <v>2</v>
      </c>
      <c r="E29">
        <v>1971</v>
      </c>
      <c r="F29">
        <v>27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17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1.0269999999999999</v>
      </c>
    </row>
    <row r="30" spans="1:31" x14ac:dyDescent="0.25">
      <c r="A30">
        <v>53.533333329999998</v>
      </c>
      <c r="B30">
        <v>-3.5983333329999998</v>
      </c>
      <c r="C30" s="1">
        <v>25979</v>
      </c>
      <c r="D30">
        <v>2</v>
      </c>
      <c r="E30">
        <v>1971</v>
      </c>
      <c r="F30">
        <v>31</v>
      </c>
      <c r="G30">
        <v>0</v>
      </c>
      <c r="H30">
        <v>50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3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1.1200000000000001</v>
      </c>
    </row>
    <row r="31" spans="1:31" x14ac:dyDescent="0.25">
      <c r="A31">
        <v>53.533333329999998</v>
      </c>
      <c r="B31">
        <v>-3.878333333</v>
      </c>
      <c r="C31" s="1">
        <v>25979</v>
      </c>
      <c r="D31">
        <v>2</v>
      </c>
      <c r="E31">
        <v>1971</v>
      </c>
      <c r="F31">
        <v>31</v>
      </c>
      <c r="G31">
        <v>50</v>
      </c>
      <c r="H31">
        <v>100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1.1200000000000001</v>
      </c>
    </row>
    <row r="32" spans="1:31" x14ac:dyDescent="0.25">
      <c r="A32">
        <v>53.533333329999998</v>
      </c>
      <c r="B32">
        <v>-4.1566666669999996</v>
      </c>
      <c r="C32" s="1">
        <v>25979</v>
      </c>
      <c r="D32">
        <v>2</v>
      </c>
      <c r="E32">
        <v>1971</v>
      </c>
      <c r="F32">
        <v>31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1.1200000000000001</v>
      </c>
    </row>
    <row r="33" spans="1:31" x14ac:dyDescent="0.25">
      <c r="A33">
        <v>53.533333329999998</v>
      </c>
      <c r="B33">
        <v>-4.4366666669999999</v>
      </c>
      <c r="C33" s="1">
        <v>25980</v>
      </c>
      <c r="D33">
        <v>2</v>
      </c>
      <c r="E33">
        <v>1971</v>
      </c>
      <c r="F33">
        <v>32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0.82499999999999996</v>
      </c>
    </row>
    <row r="34" spans="1:31" x14ac:dyDescent="0.25">
      <c r="A34">
        <v>53.52</v>
      </c>
      <c r="B34">
        <v>-4.7166666670000001</v>
      </c>
      <c r="C34" s="1">
        <v>25980</v>
      </c>
      <c r="D34">
        <v>2</v>
      </c>
      <c r="E34">
        <v>1971</v>
      </c>
      <c r="F34">
        <v>32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3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3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0.82499999999999996</v>
      </c>
    </row>
    <row r="35" spans="1:31" x14ac:dyDescent="0.25">
      <c r="A35">
        <v>53.483333330000001</v>
      </c>
      <c r="B35">
        <v>-4.99</v>
      </c>
      <c r="C35" s="1">
        <v>25980</v>
      </c>
      <c r="D35">
        <v>2</v>
      </c>
      <c r="E35">
        <v>1971</v>
      </c>
      <c r="F35">
        <v>32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0.82499999999999996</v>
      </c>
    </row>
    <row r="36" spans="1:31" x14ac:dyDescent="0.25">
      <c r="A36">
        <v>53.446666669999999</v>
      </c>
      <c r="B36">
        <v>-5.2633333330000003</v>
      </c>
      <c r="C36" s="1">
        <v>25980</v>
      </c>
      <c r="D36">
        <v>2</v>
      </c>
      <c r="E36">
        <v>1971</v>
      </c>
      <c r="F36">
        <v>32</v>
      </c>
      <c r="G36">
        <v>0</v>
      </c>
      <c r="H36">
        <v>0</v>
      </c>
      <c r="I36">
        <v>50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6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0.82499999999999996</v>
      </c>
    </row>
    <row r="37" spans="1:31" x14ac:dyDescent="0.25">
      <c r="A37">
        <v>53.411666670000002</v>
      </c>
      <c r="B37">
        <v>-5.5350000000000001</v>
      </c>
      <c r="C37" s="1">
        <v>25980</v>
      </c>
      <c r="D37">
        <v>2</v>
      </c>
      <c r="E37">
        <v>1971</v>
      </c>
      <c r="F37">
        <v>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2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0.82499999999999996</v>
      </c>
    </row>
    <row r="38" spans="1:31" x14ac:dyDescent="0.25">
      <c r="A38">
        <v>52.043333330000003</v>
      </c>
      <c r="B38">
        <v>-6.4133333329999997</v>
      </c>
      <c r="C38" s="1">
        <v>26002</v>
      </c>
      <c r="D38">
        <v>3</v>
      </c>
      <c r="E38">
        <v>1971</v>
      </c>
      <c r="F38">
        <v>56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-0.439</v>
      </c>
    </row>
    <row r="39" spans="1:31" x14ac:dyDescent="0.25">
      <c r="A39">
        <v>51.844999999999999</v>
      </c>
      <c r="B39">
        <v>-6.846666667</v>
      </c>
      <c r="C39" s="1">
        <v>26002</v>
      </c>
      <c r="D39">
        <v>3</v>
      </c>
      <c r="E39">
        <v>1971</v>
      </c>
      <c r="F39">
        <v>56</v>
      </c>
      <c r="G39">
        <v>0</v>
      </c>
      <c r="H39">
        <v>0</v>
      </c>
      <c r="I39">
        <v>0</v>
      </c>
      <c r="J39">
        <v>0</v>
      </c>
      <c r="K39">
        <v>50</v>
      </c>
      <c r="L39">
        <v>0</v>
      </c>
      <c r="M39">
        <v>0</v>
      </c>
      <c r="N39">
        <v>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-0.439</v>
      </c>
    </row>
    <row r="40" spans="1:31" x14ac:dyDescent="0.25">
      <c r="A40">
        <v>53.53833333</v>
      </c>
      <c r="B40">
        <v>-3.5783333329999998</v>
      </c>
      <c r="C40" s="1">
        <v>26006</v>
      </c>
      <c r="D40">
        <v>3</v>
      </c>
      <c r="E40">
        <v>1971</v>
      </c>
      <c r="F40">
        <v>60</v>
      </c>
      <c r="G40">
        <v>0</v>
      </c>
      <c r="H40">
        <v>0</v>
      </c>
      <c r="I40">
        <v>300</v>
      </c>
      <c r="J40">
        <v>0</v>
      </c>
      <c r="K40">
        <v>0</v>
      </c>
      <c r="L40">
        <v>0</v>
      </c>
      <c r="M40">
        <v>1</v>
      </c>
      <c r="N40">
        <v>0</v>
      </c>
      <c r="O40">
        <v>17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6</v>
      </c>
      <c r="AA40">
        <v>0</v>
      </c>
      <c r="AB40">
        <v>0</v>
      </c>
      <c r="AC40">
        <v>0</v>
      </c>
      <c r="AD40">
        <v>0</v>
      </c>
      <c r="AE40">
        <v>-0.57999999999999996</v>
      </c>
    </row>
    <row r="41" spans="1:31" x14ac:dyDescent="0.25">
      <c r="A41">
        <v>53.54666667</v>
      </c>
      <c r="B41">
        <v>-3.858333333</v>
      </c>
      <c r="C41" s="1">
        <v>26006</v>
      </c>
      <c r="D41">
        <v>3</v>
      </c>
      <c r="E41">
        <v>1971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17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-0.57999999999999996</v>
      </c>
    </row>
    <row r="42" spans="1:31" x14ac:dyDescent="0.25">
      <c r="A42">
        <v>53.555</v>
      </c>
      <c r="B42">
        <v>-4.1383333330000003</v>
      </c>
      <c r="C42" s="1">
        <v>26006</v>
      </c>
      <c r="D42">
        <v>3</v>
      </c>
      <c r="E42">
        <v>1971</v>
      </c>
      <c r="F42">
        <v>60</v>
      </c>
      <c r="G42">
        <v>0</v>
      </c>
      <c r="H42">
        <v>50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-0.57999999999999996</v>
      </c>
    </row>
    <row r="43" spans="1:31" x14ac:dyDescent="0.25">
      <c r="A43">
        <v>53.561666670000001</v>
      </c>
      <c r="B43">
        <v>-4.4166666670000003</v>
      </c>
      <c r="C43" s="1">
        <v>26006</v>
      </c>
      <c r="D43">
        <v>3</v>
      </c>
      <c r="E43">
        <v>1971</v>
      </c>
      <c r="F43">
        <v>60</v>
      </c>
      <c r="G43">
        <v>0</v>
      </c>
      <c r="H43">
        <v>0</v>
      </c>
      <c r="I43">
        <v>50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-0.57999999999999996</v>
      </c>
    </row>
    <row r="44" spans="1:31" x14ac:dyDescent="0.25">
      <c r="A44">
        <v>53.553333330000001</v>
      </c>
      <c r="B44">
        <v>-4.6983333329999999</v>
      </c>
      <c r="C44" s="1">
        <v>26006</v>
      </c>
      <c r="D44">
        <v>3</v>
      </c>
      <c r="E44">
        <v>1971</v>
      </c>
      <c r="F44">
        <v>60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-0.57999999999999996</v>
      </c>
    </row>
    <row r="45" spans="1:31" x14ac:dyDescent="0.25">
      <c r="A45">
        <v>53.515000000000001</v>
      </c>
      <c r="B45">
        <v>-4.97</v>
      </c>
      <c r="C45" s="1">
        <v>26006</v>
      </c>
      <c r="D45">
        <v>3</v>
      </c>
      <c r="E45">
        <v>1971</v>
      </c>
      <c r="F45">
        <v>60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-0.57999999999999996</v>
      </c>
    </row>
    <row r="46" spans="1:31" x14ac:dyDescent="0.25">
      <c r="A46">
        <v>53.47666667</v>
      </c>
      <c r="B46">
        <v>-5.2416666669999996</v>
      </c>
      <c r="C46" s="1">
        <v>26006</v>
      </c>
      <c r="D46">
        <v>3</v>
      </c>
      <c r="E46">
        <v>1971</v>
      </c>
      <c r="F46">
        <v>60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-0.57999999999999996</v>
      </c>
    </row>
    <row r="47" spans="1:31" x14ac:dyDescent="0.25">
      <c r="A47">
        <v>53.44</v>
      </c>
      <c r="B47">
        <v>-5.5149999999999997</v>
      </c>
      <c r="C47" s="1">
        <v>26006</v>
      </c>
      <c r="D47">
        <v>3</v>
      </c>
      <c r="E47">
        <v>1971</v>
      </c>
      <c r="F47">
        <v>60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2</v>
      </c>
      <c r="O47">
        <v>0</v>
      </c>
      <c r="P47">
        <v>0</v>
      </c>
      <c r="Q47">
        <v>0</v>
      </c>
      <c r="R47">
        <v>0</v>
      </c>
      <c r="S47">
        <v>6</v>
      </c>
      <c r="T47">
        <v>0</v>
      </c>
      <c r="U47">
        <v>0</v>
      </c>
      <c r="V47">
        <v>0</v>
      </c>
      <c r="W47">
        <v>0</v>
      </c>
      <c r="X47">
        <v>0</v>
      </c>
      <c r="Y47">
        <v>6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-0.57999999999999996</v>
      </c>
    </row>
    <row r="48" spans="1:31" x14ac:dyDescent="0.25">
      <c r="A48">
        <v>51.986666669999998</v>
      </c>
      <c r="B48">
        <v>-6.5483333330000004</v>
      </c>
      <c r="C48" s="1">
        <v>26008</v>
      </c>
      <c r="D48">
        <v>3</v>
      </c>
      <c r="E48">
        <v>1971</v>
      </c>
      <c r="F48">
        <v>62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-0.313</v>
      </c>
    </row>
    <row r="49" spans="1:31" x14ac:dyDescent="0.25">
      <c r="A49">
        <v>51.903333330000002</v>
      </c>
      <c r="B49">
        <v>-6.3150000000000004</v>
      </c>
      <c r="C49" s="1">
        <v>26008</v>
      </c>
      <c r="D49">
        <v>3</v>
      </c>
      <c r="E49">
        <v>1971</v>
      </c>
      <c r="F49">
        <v>62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-0.313</v>
      </c>
    </row>
    <row r="50" spans="1:31" x14ac:dyDescent="0.25">
      <c r="A50">
        <v>51.82</v>
      </c>
      <c r="B50">
        <v>-6.0816666670000004</v>
      </c>
      <c r="C50" s="1">
        <v>26008</v>
      </c>
      <c r="D50">
        <v>3</v>
      </c>
      <c r="E50">
        <v>1971</v>
      </c>
      <c r="F50">
        <v>62</v>
      </c>
      <c r="G50">
        <v>0</v>
      </c>
      <c r="H50">
        <v>50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-0.313</v>
      </c>
    </row>
    <row r="51" spans="1:31" x14ac:dyDescent="0.25">
      <c r="A51">
        <v>51.734999999999999</v>
      </c>
      <c r="B51">
        <v>-5.85</v>
      </c>
      <c r="C51" s="1">
        <v>26008</v>
      </c>
      <c r="D51">
        <v>3</v>
      </c>
      <c r="E51">
        <v>1971</v>
      </c>
      <c r="F51">
        <v>62</v>
      </c>
      <c r="G51">
        <v>0</v>
      </c>
      <c r="H51">
        <v>50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-0.313</v>
      </c>
    </row>
    <row r="52" spans="1:31" x14ac:dyDescent="0.25">
      <c r="A52">
        <v>51.658333329999998</v>
      </c>
      <c r="B52">
        <v>-5.61</v>
      </c>
      <c r="C52" s="1">
        <v>26009</v>
      </c>
      <c r="D52">
        <v>3</v>
      </c>
      <c r="E52">
        <v>1971</v>
      </c>
      <c r="F52">
        <v>63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-0.316</v>
      </c>
    </row>
    <row r="53" spans="1:31" x14ac:dyDescent="0.25">
      <c r="A53">
        <v>51.58666667</v>
      </c>
      <c r="B53">
        <v>-5.3666666669999996</v>
      </c>
      <c r="C53" s="1">
        <v>26009</v>
      </c>
      <c r="D53">
        <v>3</v>
      </c>
      <c r="E53">
        <v>1971</v>
      </c>
      <c r="F53">
        <v>63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-0.316</v>
      </c>
    </row>
    <row r="54" spans="1:31" x14ac:dyDescent="0.25">
      <c r="A54">
        <v>51.515000000000001</v>
      </c>
      <c r="B54">
        <v>-5.125</v>
      </c>
      <c r="C54" s="1">
        <v>26009</v>
      </c>
      <c r="D54">
        <v>3</v>
      </c>
      <c r="E54">
        <v>1971</v>
      </c>
      <c r="F54">
        <v>63</v>
      </c>
      <c r="G54">
        <v>0</v>
      </c>
      <c r="H54">
        <v>100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-0.316</v>
      </c>
    </row>
    <row r="55" spans="1:31" x14ac:dyDescent="0.25">
      <c r="A55">
        <v>51.46166667</v>
      </c>
      <c r="B55">
        <v>-4.8733333329999997</v>
      </c>
      <c r="C55" s="1">
        <v>26009</v>
      </c>
      <c r="D55">
        <v>3</v>
      </c>
      <c r="E55">
        <v>1971</v>
      </c>
      <c r="F55">
        <v>63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-0.316</v>
      </c>
    </row>
    <row r="56" spans="1:31" x14ac:dyDescent="0.25">
      <c r="A56">
        <v>51.42166667</v>
      </c>
      <c r="B56">
        <v>-4.6133333329999999</v>
      </c>
      <c r="C56" s="1">
        <v>26009</v>
      </c>
      <c r="D56">
        <v>3</v>
      </c>
      <c r="E56">
        <v>1971</v>
      </c>
      <c r="F56">
        <v>63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-0.316</v>
      </c>
    </row>
    <row r="57" spans="1:31" x14ac:dyDescent="0.25">
      <c r="A57">
        <v>51.381666670000001</v>
      </c>
      <c r="B57">
        <v>-4.3550000000000004</v>
      </c>
      <c r="C57" s="1">
        <v>26009</v>
      </c>
      <c r="D57">
        <v>3</v>
      </c>
      <c r="E57">
        <v>1971</v>
      </c>
      <c r="F57">
        <v>63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-0.316</v>
      </c>
    </row>
    <row r="58" spans="1:31" x14ac:dyDescent="0.25">
      <c r="A58">
        <v>51.753333329999997</v>
      </c>
      <c r="B58">
        <v>-6.7316666669999998</v>
      </c>
      <c r="C58" s="1">
        <v>26030</v>
      </c>
      <c r="D58">
        <v>4</v>
      </c>
      <c r="E58">
        <v>1971</v>
      </c>
      <c r="F58">
        <v>83</v>
      </c>
      <c r="G58">
        <v>0</v>
      </c>
      <c r="H58">
        <v>0</v>
      </c>
      <c r="I58">
        <v>0</v>
      </c>
      <c r="J58">
        <v>0</v>
      </c>
      <c r="K58">
        <v>0</v>
      </c>
      <c r="L58">
        <v>50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1.075</v>
      </c>
    </row>
    <row r="59" spans="1:31" x14ac:dyDescent="0.25">
      <c r="A59">
        <v>51.466666670000002</v>
      </c>
      <c r="B59">
        <v>-4.608333333</v>
      </c>
      <c r="C59" s="1">
        <v>26030</v>
      </c>
      <c r="D59">
        <v>4</v>
      </c>
      <c r="E59">
        <v>1971</v>
      </c>
      <c r="F59">
        <v>83</v>
      </c>
      <c r="G59">
        <v>0</v>
      </c>
      <c r="H59">
        <v>50</v>
      </c>
      <c r="I59">
        <v>100</v>
      </c>
      <c r="J59">
        <v>50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1.075</v>
      </c>
    </row>
    <row r="60" spans="1:31" x14ac:dyDescent="0.25">
      <c r="A60">
        <v>51.488333330000003</v>
      </c>
      <c r="B60">
        <v>-4.8716666670000004</v>
      </c>
      <c r="C60" s="1">
        <v>26031</v>
      </c>
      <c r="D60">
        <v>4</v>
      </c>
      <c r="E60">
        <v>1971</v>
      </c>
      <c r="F60">
        <v>84</v>
      </c>
      <c r="G60">
        <v>0</v>
      </c>
      <c r="H60">
        <v>100</v>
      </c>
      <c r="I60">
        <v>50</v>
      </c>
      <c r="J60">
        <v>0</v>
      </c>
      <c r="K60">
        <v>0</v>
      </c>
      <c r="L60">
        <v>0</v>
      </c>
      <c r="M60">
        <v>0</v>
      </c>
      <c r="N60">
        <v>0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1.143</v>
      </c>
    </row>
    <row r="61" spans="1:31" x14ac:dyDescent="0.25">
      <c r="A61">
        <v>51.53833333</v>
      </c>
      <c r="B61">
        <v>-5.125</v>
      </c>
      <c r="C61" s="1">
        <v>26031</v>
      </c>
      <c r="D61">
        <v>4</v>
      </c>
      <c r="E61">
        <v>1971</v>
      </c>
      <c r="F61">
        <v>84</v>
      </c>
      <c r="G61">
        <v>50</v>
      </c>
      <c r="H61">
        <v>50</v>
      </c>
      <c r="I61">
        <v>0</v>
      </c>
      <c r="J61">
        <v>100</v>
      </c>
      <c r="K61">
        <v>0</v>
      </c>
      <c r="L61">
        <v>0</v>
      </c>
      <c r="M61">
        <v>0</v>
      </c>
      <c r="N61">
        <v>0</v>
      </c>
      <c r="O61">
        <v>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1.143</v>
      </c>
    </row>
    <row r="62" spans="1:31" x14ac:dyDescent="0.25">
      <c r="A62">
        <v>51.611666669999998</v>
      </c>
      <c r="B62">
        <v>-5.3650000000000002</v>
      </c>
      <c r="C62" s="1">
        <v>26031</v>
      </c>
      <c r="D62">
        <v>4</v>
      </c>
      <c r="E62">
        <v>1971</v>
      </c>
      <c r="F62">
        <v>84</v>
      </c>
      <c r="G62">
        <v>0</v>
      </c>
      <c r="H62">
        <v>50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6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1.143</v>
      </c>
    </row>
    <row r="63" spans="1:31" x14ac:dyDescent="0.25">
      <c r="A63">
        <v>51.686666670000001</v>
      </c>
      <c r="B63">
        <v>-5.6050000000000004</v>
      </c>
      <c r="C63" s="1">
        <v>26031</v>
      </c>
      <c r="D63">
        <v>4</v>
      </c>
      <c r="E63">
        <v>1971</v>
      </c>
      <c r="F63">
        <v>84</v>
      </c>
      <c r="G63">
        <v>0</v>
      </c>
      <c r="H63">
        <v>50</v>
      </c>
      <c r="I63">
        <v>0</v>
      </c>
      <c r="J63">
        <v>0</v>
      </c>
      <c r="K63">
        <v>0</v>
      </c>
      <c r="L63">
        <v>50</v>
      </c>
      <c r="M63">
        <v>0</v>
      </c>
      <c r="N63">
        <v>1</v>
      </c>
      <c r="O63">
        <v>6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1.143</v>
      </c>
    </row>
    <row r="64" spans="1:31" x14ac:dyDescent="0.25">
      <c r="A64">
        <v>51.765000000000001</v>
      </c>
      <c r="B64">
        <v>-5.8433333330000004</v>
      </c>
      <c r="C64" s="1">
        <v>26031</v>
      </c>
      <c r="D64">
        <v>4</v>
      </c>
      <c r="E64">
        <v>1971</v>
      </c>
      <c r="F64">
        <v>84</v>
      </c>
      <c r="G64">
        <v>300</v>
      </c>
      <c r="H64">
        <v>1750</v>
      </c>
      <c r="I64">
        <v>0</v>
      </c>
      <c r="J64">
        <v>300</v>
      </c>
      <c r="K64">
        <v>300</v>
      </c>
      <c r="L64">
        <v>0</v>
      </c>
      <c r="M64">
        <v>0</v>
      </c>
      <c r="N64">
        <v>0</v>
      </c>
      <c r="O64">
        <v>6</v>
      </c>
      <c r="P64">
        <v>0</v>
      </c>
      <c r="Q64">
        <v>0</v>
      </c>
      <c r="R64">
        <v>0</v>
      </c>
      <c r="S64">
        <v>3</v>
      </c>
      <c r="T64">
        <v>0</v>
      </c>
      <c r="U64">
        <v>0</v>
      </c>
      <c r="V64">
        <v>0</v>
      </c>
      <c r="W64">
        <v>0</v>
      </c>
      <c r="X64">
        <v>0</v>
      </c>
      <c r="Y64">
        <v>2</v>
      </c>
      <c r="Z64">
        <v>3</v>
      </c>
      <c r="AA64">
        <v>0</v>
      </c>
      <c r="AB64">
        <v>0</v>
      </c>
      <c r="AC64">
        <v>0</v>
      </c>
      <c r="AD64">
        <v>0</v>
      </c>
      <c r="AE64">
        <v>1.143</v>
      </c>
    </row>
    <row r="65" spans="1:31" x14ac:dyDescent="0.25">
      <c r="A65">
        <v>51.84333333</v>
      </c>
      <c r="B65">
        <v>-6.08</v>
      </c>
      <c r="C65" s="1">
        <v>26031</v>
      </c>
      <c r="D65">
        <v>4</v>
      </c>
      <c r="E65">
        <v>1971</v>
      </c>
      <c r="F65">
        <v>84</v>
      </c>
      <c r="G65">
        <v>50</v>
      </c>
      <c r="H65">
        <v>300</v>
      </c>
      <c r="I65">
        <v>0</v>
      </c>
      <c r="J65">
        <v>100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v>6.5</v>
      </c>
      <c r="AE65">
        <v>1.143</v>
      </c>
    </row>
    <row r="66" spans="1:31" x14ac:dyDescent="0.25">
      <c r="A66">
        <v>51.923333329999998</v>
      </c>
      <c r="B66">
        <v>-6.318333333</v>
      </c>
      <c r="C66" s="1">
        <v>26031</v>
      </c>
      <c r="D66">
        <v>4</v>
      </c>
      <c r="E66">
        <v>1971</v>
      </c>
      <c r="F66">
        <v>84</v>
      </c>
      <c r="G66">
        <v>0</v>
      </c>
      <c r="H66">
        <v>50</v>
      </c>
      <c r="I66">
        <v>0</v>
      </c>
      <c r="J66">
        <v>50</v>
      </c>
      <c r="K66">
        <v>50</v>
      </c>
      <c r="L66">
        <v>0</v>
      </c>
      <c r="M66">
        <v>0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</v>
      </c>
      <c r="AA66">
        <v>0</v>
      </c>
      <c r="AB66">
        <v>0</v>
      </c>
      <c r="AC66">
        <v>0</v>
      </c>
      <c r="AD66">
        <v>6.5</v>
      </c>
      <c r="AE66">
        <v>1.143</v>
      </c>
    </row>
    <row r="67" spans="1:31" x14ac:dyDescent="0.25">
      <c r="A67">
        <v>53.563333329999999</v>
      </c>
      <c r="B67">
        <v>-3.7366666670000002</v>
      </c>
      <c r="C67" s="1">
        <v>26046</v>
      </c>
      <c r="D67">
        <v>4</v>
      </c>
      <c r="E67">
        <v>1971</v>
      </c>
      <c r="F67">
        <v>99</v>
      </c>
      <c r="G67">
        <v>300</v>
      </c>
      <c r="H67">
        <v>300</v>
      </c>
      <c r="I67">
        <v>850</v>
      </c>
      <c r="J67">
        <v>0</v>
      </c>
      <c r="K67">
        <v>0</v>
      </c>
      <c r="L67">
        <v>50</v>
      </c>
      <c r="M67">
        <v>0</v>
      </c>
      <c r="N67">
        <v>0</v>
      </c>
      <c r="O67">
        <v>2</v>
      </c>
      <c r="P67">
        <v>0</v>
      </c>
      <c r="Q67">
        <v>0</v>
      </c>
      <c r="R67">
        <v>0</v>
      </c>
      <c r="S67">
        <v>3</v>
      </c>
      <c r="T67">
        <v>0</v>
      </c>
      <c r="U67">
        <v>0</v>
      </c>
      <c r="V67">
        <v>0</v>
      </c>
      <c r="W67">
        <v>0</v>
      </c>
      <c r="X67">
        <v>0</v>
      </c>
      <c r="Y67">
        <v>6</v>
      </c>
      <c r="Z67">
        <v>0</v>
      </c>
      <c r="AA67">
        <v>0</v>
      </c>
      <c r="AB67">
        <v>0</v>
      </c>
      <c r="AC67">
        <v>0</v>
      </c>
      <c r="AD67">
        <v>2</v>
      </c>
      <c r="AE67">
        <v>-1.6870000000000001</v>
      </c>
    </row>
    <row r="68" spans="1:31" x14ac:dyDescent="0.25">
      <c r="A68">
        <v>53.558333330000004</v>
      </c>
      <c r="B68">
        <v>-4.0149999999999997</v>
      </c>
      <c r="C68" s="1">
        <v>26046</v>
      </c>
      <c r="D68">
        <v>4</v>
      </c>
      <c r="E68">
        <v>1971</v>
      </c>
      <c r="F68">
        <v>99</v>
      </c>
      <c r="G68">
        <v>150</v>
      </c>
      <c r="H68">
        <v>300</v>
      </c>
      <c r="I68">
        <v>300</v>
      </c>
      <c r="J68">
        <v>0</v>
      </c>
      <c r="K68">
        <v>0</v>
      </c>
      <c r="L68">
        <v>0</v>
      </c>
      <c r="M68">
        <v>0</v>
      </c>
      <c r="N68">
        <v>0</v>
      </c>
      <c r="O68">
        <v>17</v>
      </c>
      <c r="P68">
        <v>0</v>
      </c>
      <c r="Q68">
        <v>0</v>
      </c>
      <c r="R68">
        <v>100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6</v>
      </c>
      <c r="Z68">
        <v>6</v>
      </c>
      <c r="AA68">
        <v>0</v>
      </c>
      <c r="AB68">
        <v>0</v>
      </c>
      <c r="AC68">
        <v>0</v>
      </c>
      <c r="AD68">
        <v>1</v>
      </c>
      <c r="AE68">
        <v>-1.6870000000000001</v>
      </c>
    </row>
    <row r="69" spans="1:31" x14ac:dyDescent="0.25">
      <c r="A69">
        <v>53.555</v>
      </c>
      <c r="B69">
        <v>-4.2949999999999999</v>
      </c>
      <c r="C69" s="1">
        <v>26046</v>
      </c>
      <c r="D69">
        <v>4</v>
      </c>
      <c r="E69">
        <v>1971</v>
      </c>
      <c r="F69">
        <v>99</v>
      </c>
      <c r="G69">
        <v>100</v>
      </c>
      <c r="H69">
        <v>300</v>
      </c>
      <c r="I69">
        <v>850</v>
      </c>
      <c r="J69">
        <v>0</v>
      </c>
      <c r="K69">
        <v>0</v>
      </c>
      <c r="L69">
        <v>0</v>
      </c>
      <c r="M69">
        <v>0</v>
      </c>
      <c r="N69">
        <v>0</v>
      </c>
      <c r="O69">
        <v>6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-1.6870000000000001</v>
      </c>
    </row>
    <row r="70" spans="1:31" x14ac:dyDescent="0.25">
      <c r="A70">
        <v>53.55</v>
      </c>
      <c r="B70">
        <v>-4.5750000000000002</v>
      </c>
      <c r="C70" s="1">
        <v>26046</v>
      </c>
      <c r="D70">
        <v>4</v>
      </c>
      <c r="E70">
        <v>1971</v>
      </c>
      <c r="F70">
        <v>99</v>
      </c>
      <c r="G70">
        <v>0</v>
      </c>
      <c r="H70">
        <v>50</v>
      </c>
      <c r="I70">
        <v>50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6.5</v>
      </c>
      <c r="AE70">
        <v>-1.6870000000000001</v>
      </c>
    </row>
    <row r="71" spans="1:31" x14ac:dyDescent="0.25">
      <c r="A71">
        <v>53.515000000000001</v>
      </c>
      <c r="B71">
        <v>-4.8499999999999996</v>
      </c>
      <c r="C71" s="1">
        <v>26047</v>
      </c>
      <c r="D71">
        <v>4</v>
      </c>
      <c r="E71">
        <v>1971</v>
      </c>
      <c r="F71">
        <v>100</v>
      </c>
      <c r="G71">
        <v>0</v>
      </c>
      <c r="H71">
        <v>50</v>
      </c>
      <c r="I71">
        <v>50</v>
      </c>
      <c r="J71">
        <v>100</v>
      </c>
      <c r="K71">
        <v>50</v>
      </c>
      <c r="L71">
        <v>50</v>
      </c>
      <c r="M71">
        <v>0</v>
      </c>
      <c r="N71">
        <v>0</v>
      </c>
      <c r="O71">
        <v>6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3</v>
      </c>
      <c r="Z71">
        <v>0</v>
      </c>
      <c r="AA71">
        <v>0</v>
      </c>
      <c r="AB71">
        <v>0</v>
      </c>
      <c r="AC71">
        <v>0</v>
      </c>
      <c r="AD71">
        <v>2</v>
      </c>
      <c r="AE71">
        <v>-1.899</v>
      </c>
    </row>
    <row r="72" spans="1:31" x14ac:dyDescent="0.25">
      <c r="A72">
        <v>53.473333330000003</v>
      </c>
      <c r="B72">
        <v>-5.1216666670000004</v>
      </c>
      <c r="C72" s="1">
        <v>26047</v>
      </c>
      <c r="D72">
        <v>4</v>
      </c>
      <c r="E72">
        <v>1971</v>
      </c>
      <c r="F72">
        <v>100</v>
      </c>
      <c r="G72">
        <v>0</v>
      </c>
      <c r="H72">
        <v>50</v>
      </c>
      <c r="I72">
        <v>0</v>
      </c>
      <c r="J72">
        <v>100</v>
      </c>
      <c r="K72">
        <v>0</v>
      </c>
      <c r="L72">
        <v>0</v>
      </c>
      <c r="M72">
        <v>0</v>
      </c>
      <c r="N72">
        <v>0</v>
      </c>
      <c r="O72">
        <v>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6.5</v>
      </c>
      <c r="AE72">
        <v>-1.899</v>
      </c>
    </row>
    <row r="73" spans="1:31" x14ac:dyDescent="0.25">
      <c r="A73">
        <v>53.431666669999998</v>
      </c>
      <c r="B73">
        <v>-5.391666667</v>
      </c>
      <c r="C73" s="1">
        <v>26047</v>
      </c>
      <c r="D73">
        <v>4</v>
      </c>
      <c r="E73">
        <v>1971</v>
      </c>
      <c r="F73">
        <v>100</v>
      </c>
      <c r="G73">
        <v>50</v>
      </c>
      <c r="H73">
        <v>300</v>
      </c>
      <c r="I73">
        <v>50</v>
      </c>
      <c r="J73">
        <v>150</v>
      </c>
      <c r="K73">
        <v>0</v>
      </c>
      <c r="L73">
        <v>50</v>
      </c>
      <c r="M73">
        <v>6</v>
      </c>
      <c r="N73">
        <v>0</v>
      </c>
      <c r="O73">
        <v>3</v>
      </c>
      <c r="P73">
        <v>50</v>
      </c>
      <c r="Q73">
        <v>0</v>
      </c>
      <c r="R73">
        <v>50</v>
      </c>
      <c r="S73">
        <v>1</v>
      </c>
      <c r="T73">
        <v>0</v>
      </c>
      <c r="U73">
        <v>0</v>
      </c>
      <c r="V73">
        <v>100</v>
      </c>
      <c r="W73">
        <v>0</v>
      </c>
      <c r="X73">
        <v>3</v>
      </c>
      <c r="Y73">
        <v>2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-1.899</v>
      </c>
    </row>
    <row r="74" spans="1:31" x14ac:dyDescent="0.25">
      <c r="A74">
        <v>53.39</v>
      </c>
      <c r="B74">
        <v>-5.6616666670000004</v>
      </c>
      <c r="C74" s="1">
        <v>26047</v>
      </c>
      <c r="D74">
        <v>4</v>
      </c>
      <c r="E74">
        <v>1971</v>
      </c>
      <c r="F74">
        <v>100</v>
      </c>
      <c r="G74">
        <v>300</v>
      </c>
      <c r="H74">
        <v>850</v>
      </c>
      <c r="I74">
        <v>300</v>
      </c>
      <c r="J74">
        <v>100</v>
      </c>
      <c r="K74">
        <v>50</v>
      </c>
      <c r="L74">
        <v>50</v>
      </c>
      <c r="M74">
        <v>17</v>
      </c>
      <c r="N74">
        <v>0</v>
      </c>
      <c r="O74">
        <v>3</v>
      </c>
      <c r="P74">
        <v>150</v>
      </c>
      <c r="Q74">
        <v>0</v>
      </c>
      <c r="R74">
        <v>0</v>
      </c>
      <c r="S74">
        <v>0</v>
      </c>
      <c r="T74">
        <v>0</v>
      </c>
      <c r="U74">
        <v>0</v>
      </c>
      <c r="V74">
        <v>1750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-1.899</v>
      </c>
    </row>
    <row r="75" spans="1:31" x14ac:dyDescent="0.25">
      <c r="A75">
        <v>51.875</v>
      </c>
      <c r="B75">
        <v>-6.5783333329999998</v>
      </c>
      <c r="C75" s="1">
        <v>26070</v>
      </c>
      <c r="D75">
        <v>5</v>
      </c>
      <c r="E75">
        <v>1971</v>
      </c>
      <c r="F75">
        <v>123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0.59199999999999997</v>
      </c>
    </row>
    <row r="76" spans="1:31" x14ac:dyDescent="0.25">
      <c r="A76">
        <v>51.625</v>
      </c>
      <c r="B76">
        <v>-6.931666667</v>
      </c>
      <c r="C76" s="1">
        <v>26070</v>
      </c>
      <c r="D76">
        <v>5</v>
      </c>
      <c r="E76">
        <v>1971</v>
      </c>
      <c r="F76">
        <v>123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850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0.59199999999999997</v>
      </c>
    </row>
    <row r="77" spans="1:31" x14ac:dyDescent="0.25">
      <c r="A77">
        <v>53.536666670000002</v>
      </c>
      <c r="B77">
        <v>-3.5716666670000001</v>
      </c>
      <c r="C77" s="1">
        <v>26073</v>
      </c>
      <c r="D77">
        <v>5</v>
      </c>
      <c r="E77">
        <v>1971</v>
      </c>
      <c r="F77">
        <v>126</v>
      </c>
      <c r="G77">
        <v>50</v>
      </c>
      <c r="H77">
        <v>100</v>
      </c>
      <c r="I77">
        <v>300</v>
      </c>
      <c r="J77">
        <v>0</v>
      </c>
      <c r="K77">
        <v>0</v>
      </c>
      <c r="L77">
        <v>0</v>
      </c>
      <c r="M77">
        <v>0</v>
      </c>
      <c r="N77">
        <v>0</v>
      </c>
      <c r="O77">
        <v>17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0.40300000000000002</v>
      </c>
    </row>
    <row r="78" spans="1:31" x14ac:dyDescent="0.25">
      <c r="A78">
        <v>53.54</v>
      </c>
      <c r="B78">
        <v>-3.85</v>
      </c>
      <c r="C78" s="1">
        <v>26073</v>
      </c>
      <c r="D78">
        <v>5</v>
      </c>
      <c r="E78">
        <v>1971</v>
      </c>
      <c r="F78">
        <v>126</v>
      </c>
      <c r="G78">
        <v>0</v>
      </c>
      <c r="H78">
        <v>850</v>
      </c>
      <c r="I78">
        <v>300</v>
      </c>
      <c r="J78">
        <v>0</v>
      </c>
      <c r="K78">
        <v>50</v>
      </c>
      <c r="L78">
        <v>0</v>
      </c>
      <c r="M78">
        <v>0</v>
      </c>
      <c r="N78">
        <v>0</v>
      </c>
      <c r="O78">
        <v>35</v>
      </c>
      <c r="P78">
        <v>0</v>
      </c>
      <c r="Q78">
        <v>0</v>
      </c>
      <c r="R78">
        <v>100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6</v>
      </c>
      <c r="Z78">
        <v>0</v>
      </c>
      <c r="AA78">
        <v>0</v>
      </c>
      <c r="AB78">
        <v>50</v>
      </c>
      <c r="AC78">
        <v>0</v>
      </c>
      <c r="AD78">
        <v>1</v>
      </c>
      <c r="AE78">
        <v>0.40300000000000002</v>
      </c>
    </row>
    <row r="79" spans="1:31" x14ac:dyDescent="0.25">
      <c r="A79">
        <v>53.543333330000003</v>
      </c>
      <c r="B79">
        <v>-4.13</v>
      </c>
      <c r="C79" s="1">
        <v>26073</v>
      </c>
      <c r="D79">
        <v>5</v>
      </c>
      <c r="E79">
        <v>1971</v>
      </c>
      <c r="F79">
        <v>126</v>
      </c>
      <c r="G79">
        <v>0</v>
      </c>
      <c r="H79">
        <v>300</v>
      </c>
      <c r="I79">
        <v>50</v>
      </c>
      <c r="J79">
        <v>0</v>
      </c>
      <c r="K79">
        <v>0</v>
      </c>
      <c r="L79">
        <v>0</v>
      </c>
      <c r="M79">
        <v>1</v>
      </c>
      <c r="N79">
        <v>0</v>
      </c>
      <c r="O79">
        <v>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17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0.40300000000000002</v>
      </c>
    </row>
    <row r="80" spans="1:31" x14ac:dyDescent="0.25">
      <c r="A80">
        <v>53.54666667</v>
      </c>
      <c r="B80">
        <v>-4.41</v>
      </c>
      <c r="C80" s="1">
        <v>26073</v>
      </c>
      <c r="D80">
        <v>5</v>
      </c>
      <c r="E80">
        <v>1971</v>
      </c>
      <c r="F80">
        <v>126</v>
      </c>
      <c r="G80">
        <v>50</v>
      </c>
      <c r="H80">
        <v>150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6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0.40300000000000002</v>
      </c>
    </row>
    <row r="81" spans="1:31" x14ac:dyDescent="0.25">
      <c r="A81">
        <v>53.536666670000002</v>
      </c>
      <c r="B81">
        <v>-4.6900000000000004</v>
      </c>
      <c r="C81" s="1">
        <v>26073</v>
      </c>
      <c r="D81">
        <v>5</v>
      </c>
      <c r="E81">
        <v>1971</v>
      </c>
      <c r="F81">
        <v>126</v>
      </c>
      <c r="G81">
        <v>300</v>
      </c>
      <c r="H81">
        <v>300</v>
      </c>
      <c r="I81">
        <v>0</v>
      </c>
      <c r="J81">
        <v>50</v>
      </c>
      <c r="K81">
        <v>50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0.40300000000000002</v>
      </c>
    </row>
    <row r="82" spans="1:31" x14ac:dyDescent="0.25">
      <c r="A82">
        <v>53.498333330000001</v>
      </c>
      <c r="B82">
        <v>-4.9633333329999996</v>
      </c>
      <c r="C82" s="1">
        <v>26074</v>
      </c>
      <c r="D82">
        <v>5</v>
      </c>
      <c r="E82">
        <v>1971</v>
      </c>
      <c r="F82">
        <v>127</v>
      </c>
      <c r="G82">
        <v>0</v>
      </c>
      <c r="H82">
        <v>300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100</v>
      </c>
      <c r="V82">
        <v>0</v>
      </c>
      <c r="W82">
        <v>0</v>
      </c>
      <c r="X82">
        <v>0</v>
      </c>
      <c r="Y82">
        <v>6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0.17</v>
      </c>
    </row>
    <row r="83" spans="1:31" x14ac:dyDescent="0.25">
      <c r="A83">
        <v>53.46</v>
      </c>
      <c r="B83">
        <v>-5.233333333</v>
      </c>
      <c r="C83" s="1">
        <v>26074</v>
      </c>
      <c r="D83">
        <v>5</v>
      </c>
      <c r="E83">
        <v>1971</v>
      </c>
      <c r="F83">
        <v>127</v>
      </c>
      <c r="G83">
        <v>150</v>
      </c>
      <c r="H83">
        <v>300</v>
      </c>
      <c r="I83">
        <v>300</v>
      </c>
      <c r="J83">
        <v>850</v>
      </c>
      <c r="K83">
        <v>50</v>
      </c>
      <c r="L83">
        <v>50</v>
      </c>
      <c r="M83">
        <v>1</v>
      </c>
      <c r="N83">
        <v>0</v>
      </c>
      <c r="O83">
        <v>0</v>
      </c>
      <c r="P83">
        <v>150</v>
      </c>
      <c r="Q83">
        <v>300</v>
      </c>
      <c r="R83">
        <v>150</v>
      </c>
      <c r="S83">
        <v>2</v>
      </c>
      <c r="T83">
        <v>0</v>
      </c>
      <c r="U83">
        <v>0</v>
      </c>
      <c r="V83">
        <v>0</v>
      </c>
      <c r="W83">
        <v>0</v>
      </c>
      <c r="X83">
        <v>2</v>
      </c>
      <c r="Y83">
        <v>6</v>
      </c>
      <c r="Z83">
        <v>0</v>
      </c>
      <c r="AA83">
        <v>0</v>
      </c>
      <c r="AB83">
        <v>50</v>
      </c>
      <c r="AC83">
        <v>0</v>
      </c>
      <c r="AD83">
        <v>0</v>
      </c>
      <c r="AE83">
        <v>0.17</v>
      </c>
    </row>
    <row r="84" spans="1:31" x14ac:dyDescent="0.25">
      <c r="A84">
        <v>53.42</v>
      </c>
      <c r="B84">
        <v>-5.5049999999999999</v>
      </c>
      <c r="C84" s="1">
        <v>26074</v>
      </c>
      <c r="D84">
        <v>5</v>
      </c>
      <c r="E84">
        <v>1971</v>
      </c>
      <c r="F84">
        <v>127</v>
      </c>
      <c r="G84">
        <v>50</v>
      </c>
      <c r="H84">
        <v>300</v>
      </c>
      <c r="I84">
        <v>300</v>
      </c>
      <c r="J84">
        <v>850</v>
      </c>
      <c r="K84">
        <v>0</v>
      </c>
      <c r="L84">
        <v>0</v>
      </c>
      <c r="M84">
        <v>2</v>
      </c>
      <c r="N84">
        <v>0</v>
      </c>
      <c r="O84">
        <v>3</v>
      </c>
      <c r="P84">
        <v>50</v>
      </c>
      <c r="Q84">
        <v>300</v>
      </c>
      <c r="R84">
        <v>0</v>
      </c>
      <c r="S84">
        <v>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100</v>
      </c>
      <c r="AC84">
        <v>0</v>
      </c>
      <c r="AD84">
        <v>0</v>
      </c>
      <c r="AE84">
        <v>0.17</v>
      </c>
    </row>
    <row r="85" spans="1:31" x14ac:dyDescent="0.25">
      <c r="A85">
        <v>51.47666667</v>
      </c>
      <c r="B85">
        <v>-4.5416666670000003</v>
      </c>
      <c r="C85" s="1">
        <v>26087</v>
      </c>
      <c r="D85">
        <v>6</v>
      </c>
      <c r="E85">
        <v>1971</v>
      </c>
      <c r="F85">
        <v>139</v>
      </c>
      <c r="G85">
        <v>0</v>
      </c>
      <c r="H85">
        <v>0</v>
      </c>
      <c r="I85">
        <v>0</v>
      </c>
      <c r="J85">
        <v>50</v>
      </c>
      <c r="K85">
        <v>0</v>
      </c>
      <c r="L85">
        <v>0</v>
      </c>
      <c r="M85">
        <v>0</v>
      </c>
      <c r="N85">
        <v>1</v>
      </c>
      <c r="O85">
        <v>6</v>
      </c>
      <c r="P85">
        <v>0</v>
      </c>
      <c r="Q85">
        <v>50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6</v>
      </c>
      <c r="AA85">
        <v>0</v>
      </c>
      <c r="AB85">
        <v>0</v>
      </c>
      <c r="AC85">
        <v>0</v>
      </c>
      <c r="AD85">
        <v>0</v>
      </c>
      <c r="AE85">
        <v>-2.9000000000000001E-2</v>
      </c>
    </row>
    <row r="86" spans="1:31" x14ac:dyDescent="0.25">
      <c r="A86">
        <v>51.5</v>
      </c>
      <c r="B86">
        <v>-4.806666667</v>
      </c>
      <c r="C86" s="1">
        <v>26087</v>
      </c>
      <c r="D86">
        <v>6</v>
      </c>
      <c r="E86">
        <v>1971</v>
      </c>
      <c r="F86">
        <v>139</v>
      </c>
      <c r="G86">
        <v>0</v>
      </c>
      <c r="H86">
        <v>0</v>
      </c>
      <c r="I86">
        <v>0</v>
      </c>
      <c r="J86">
        <v>100</v>
      </c>
      <c r="K86">
        <v>0</v>
      </c>
      <c r="L86">
        <v>0</v>
      </c>
      <c r="M86">
        <v>0</v>
      </c>
      <c r="N86">
        <v>0</v>
      </c>
      <c r="O86">
        <v>35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17</v>
      </c>
      <c r="AA86">
        <v>0</v>
      </c>
      <c r="AB86">
        <v>0</v>
      </c>
      <c r="AC86">
        <v>0</v>
      </c>
      <c r="AD86">
        <v>0</v>
      </c>
      <c r="AE86">
        <v>-2.9000000000000001E-2</v>
      </c>
    </row>
    <row r="87" spans="1:31" x14ac:dyDescent="0.25">
      <c r="A87">
        <v>51.53166667</v>
      </c>
      <c r="B87">
        <v>-5.068333333</v>
      </c>
      <c r="C87" s="1">
        <v>26087</v>
      </c>
      <c r="D87">
        <v>6</v>
      </c>
      <c r="E87">
        <v>1971</v>
      </c>
      <c r="F87">
        <v>139</v>
      </c>
      <c r="G87">
        <v>0</v>
      </c>
      <c r="H87">
        <v>50</v>
      </c>
      <c r="I87">
        <v>0</v>
      </c>
      <c r="J87">
        <v>100</v>
      </c>
      <c r="K87">
        <v>50</v>
      </c>
      <c r="L87">
        <v>0</v>
      </c>
      <c r="M87">
        <v>0</v>
      </c>
      <c r="N87">
        <v>0</v>
      </c>
      <c r="O87">
        <v>75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6</v>
      </c>
      <c r="AA87">
        <v>0</v>
      </c>
      <c r="AB87">
        <v>0</v>
      </c>
      <c r="AC87">
        <v>0</v>
      </c>
      <c r="AD87">
        <v>0</v>
      </c>
      <c r="AE87">
        <v>-2.9000000000000001E-2</v>
      </c>
    </row>
    <row r="88" spans="1:31" x14ac:dyDescent="0.25">
      <c r="A88">
        <v>51.585000000000001</v>
      </c>
      <c r="B88">
        <v>-5.3216666669999997</v>
      </c>
      <c r="C88" s="1">
        <v>26087</v>
      </c>
      <c r="D88">
        <v>6</v>
      </c>
      <c r="E88">
        <v>1971</v>
      </c>
      <c r="F88">
        <v>139</v>
      </c>
      <c r="G88">
        <v>0</v>
      </c>
      <c r="H88">
        <v>0</v>
      </c>
      <c r="I88">
        <v>0</v>
      </c>
      <c r="J88">
        <v>50</v>
      </c>
      <c r="K88">
        <v>0</v>
      </c>
      <c r="L88">
        <v>50</v>
      </c>
      <c r="M88">
        <v>0</v>
      </c>
      <c r="N88">
        <v>2</v>
      </c>
      <c r="O88">
        <v>75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6</v>
      </c>
      <c r="AA88">
        <v>0</v>
      </c>
      <c r="AB88">
        <v>0</v>
      </c>
      <c r="AC88">
        <v>0</v>
      </c>
      <c r="AD88">
        <v>0</v>
      </c>
      <c r="AE88">
        <v>-2.9000000000000001E-2</v>
      </c>
    </row>
    <row r="89" spans="1:31" x14ac:dyDescent="0.25">
      <c r="A89">
        <v>51.64</v>
      </c>
      <c r="B89">
        <v>-5.5750000000000002</v>
      </c>
      <c r="C89" s="1">
        <v>26087</v>
      </c>
      <c r="D89">
        <v>6</v>
      </c>
      <c r="E89">
        <v>1971</v>
      </c>
      <c r="F89">
        <v>139</v>
      </c>
      <c r="G89">
        <v>0</v>
      </c>
      <c r="H89">
        <v>50</v>
      </c>
      <c r="I89">
        <v>0</v>
      </c>
      <c r="J89">
        <v>300</v>
      </c>
      <c r="K89">
        <v>0</v>
      </c>
      <c r="L89">
        <v>50</v>
      </c>
      <c r="M89">
        <v>0</v>
      </c>
      <c r="N89">
        <v>1</v>
      </c>
      <c r="O89">
        <v>75</v>
      </c>
      <c r="P89">
        <v>50</v>
      </c>
      <c r="Q89">
        <v>50</v>
      </c>
      <c r="R89">
        <v>50</v>
      </c>
      <c r="S89">
        <v>0</v>
      </c>
      <c r="T89">
        <v>0</v>
      </c>
      <c r="U89">
        <v>0</v>
      </c>
      <c r="V89">
        <v>300</v>
      </c>
      <c r="W89">
        <v>0</v>
      </c>
      <c r="X89">
        <v>0</v>
      </c>
      <c r="Y89">
        <v>0</v>
      </c>
      <c r="Z89">
        <v>2</v>
      </c>
      <c r="AA89">
        <v>0</v>
      </c>
      <c r="AB89">
        <v>0</v>
      </c>
      <c r="AC89">
        <v>0</v>
      </c>
      <c r="AD89">
        <v>0</v>
      </c>
      <c r="AE89">
        <v>-2.9000000000000001E-2</v>
      </c>
    </row>
    <row r="90" spans="1:31" x14ac:dyDescent="0.25">
      <c r="A90">
        <v>51.708333330000002</v>
      </c>
      <c r="B90">
        <v>-5.82</v>
      </c>
      <c r="C90" s="1">
        <v>26087</v>
      </c>
      <c r="D90">
        <v>6</v>
      </c>
      <c r="E90">
        <v>1971</v>
      </c>
      <c r="F90">
        <v>139</v>
      </c>
      <c r="G90">
        <v>0</v>
      </c>
      <c r="H90">
        <v>150</v>
      </c>
      <c r="I90">
        <v>0</v>
      </c>
      <c r="J90">
        <v>300</v>
      </c>
      <c r="K90">
        <v>0</v>
      </c>
      <c r="L90">
        <v>0</v>
      </c>
      <c r="M90">
        <v>0</v>
      </c>
      <c r="N90">
        <v>6</v>
      </c>
      <c r="O90">
        <v>17</v>
      </c>
      <c r="P90">
        <v>300</v>
      </c>
      <c r="Q90">
        <v>0</v>
      </c>
      <c r="R90">
        <v>150</v>
      </c>
      <c r="S90">
        <v>6</v>
      </c>
      <c r="T90">
        <v>0</v>
      </c>
      <c r="U90">
        <v>100</v>
      </c>
      <c r="V90">
        <v>300</v>
      </c>
      <c r="W90">
        <v>0</v>
      </c>
      <c r="X90">
        <v>0</v>
      </c>
      <c r="Y90">
        <v>1</v>
      </c>
      <c r="Z90">
        <v>6</v>
      </c>
      <c r="AA90">
        <v>0</v>
      </c>
      <c r="AB90">
        <v>0</v>
      </c>
      <c r="AC90">
        <v>0</v>
      </c>
      <c r="AD90">
        <v>0</v>
      </c>
      <c r="AE90">
        <v>-2.9000000000000001E-2</v>
      </c>
    </row>
    <row r="91" spans="1:31" x14ac:dyDescent="0.25">
      <c r="A91">
        <v>51.79</v>
      </c>
      <c r="B91">
        <v>-6.0533333330000003</v>
      </c>
      <c r="C91" s="1">
        <v>26087</v>
      </c>
      <c r="D91">
        <v>6</v>
      </c>
      <c r="E91">
        <v>1971</v>
      </c>
      <c r="F91">
        <v>139</v>
      </c>
      <c r="G91">
        <v>50</v>
      </c>
      <c r="H91">
        <v>150</v>
      </c>
      <c r="I91">
        <v>0</v>
      </c>
      <c r="J91">
        <v>0</v>
      </c>
      <c r="K91">
        <v>0</v>
      </c>
      <c r="L91">
        <v>0</v>
      </c>
      <c r="M91">
        <v>0</v>
      </c>
      <c r="N91">
        <v>2</v>
      </c>
      <c r="O91">
        <v>6</v>
      </c>
      <c r="P91">
        <v>300</v>
      </c>
      <c r="Q91">
        <v>0</v>
      </c>
      <c r="R91">
        <v>100</v>
      </c>
      <c r="S91">
        <v>17</v>
      </c>
      <c r="T91">
        <v>0</v>
      </c>
      <c r="U91">
        <v>0</v>
      </c>
      <c r="V91">
        <v>300</v>
      </c>
      <c r="W91">
        <v>0</v>
      </c>
      <c r="X91">
        <v>0</v>
      </c>
      <c r="Y91">
        <v>2</v>
      </c>
      <c r="Z91">
        <v>3</v>
      </c>
      <c r="AA91">
        <v>0</v>
      </c>
      <c r="AB91">
        <v>0</v>
      </c>
      <c r="AC91">
        <v>0</v>
      </c>
      <c r="AD91">
        <v>0</v>
      </c>
      <c r="AE91">
        <v>-2.9000000000000001E-2</v>
      </c>
    </row>
    <row r="92" spans="1:31" x14ac:dyDescent="0.25">
      <c r="A92">
        <v>51.873333330000001</v>
      </c>
      <c r="B92">
        <v>-6.2883333329999997</v>
      </c>
      <c r="C92" s="1">
        <v>26088</v>
      </c>
      <c r="D92">
        <v>6</v>
      </c>
      <c r="E92">
        <v>1971</v>
      </c>
      <c r="F92">
        <v>140</v>
      </c>
      <c r="G92">
        <v>50</v>
      </c>
      <c r="H92">
        <v>50</v>
      </c>
      <c r="I92">
        <v>0</v>
      </c>
      <c r="J92">
        <v>150</v>
      </c>
      <c r="K92">
        <v>50</v>
      </c>
      <c r="L92">
        <v>0</v>
      </c>
      <c r="M92">
        <v>0</v>
      </c>
      <c r="N92">
        <v>75</v>
      </c>
      <c r="O92">
        <v>35</v>
      </c>
      <c r="P92">
        <v>150</v>
      </c>
      <c r="Q92">
        <v>0</v>
      </c>
      <c r="R92">
        <v>0</v>
      </c>
      <c r="S92">
        <v>35</v>
      </c>
      <c r="T92">
        <v>0</v>
      </c>
      <c r="U92">
        <v>0</v>
      </c>
      <c r="V92">
        <v>300</v>
      </c>
      <c r="W92">
        <v>0</v>
      </c>
      <c r="X92">
        <v>0</v>
      </c>
      <c r="Y92">
        <v>0</v>
      </c>
      <c r="Z92">
        <v>6</v>
      </c>
      <c r="AA92">
        <v>0</v>
      </c>
      <c r="AB92">
        <v>0</v>
      </c>
      <c r="AC92">
        <v>0</v>
      </c>
      <c r="AD92">
        <v>0</v>
      </c>
      <c r="AE92">
        <v>-2.1000000000000001E-2</v>
      </c>
    </row>
    <row r="93" spans="1:31" x14ac:dyDescent="0.25">
      <c r="A93">
        <v>51.933333330000004</v>
      </c>
      <c r="B93">
        <v>-6.3833333330000004</v>
      </c>
      <c r="C93" s="1">
        <v>26106</v>
      </c>
      <c r="D93">
        <v>6</v>
      </c>
      <c r="E93">
        <v>1971</v>
      </c>
      <c r="F93">
        <v>158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-7.3999999999999996E-2</v>
      </c>
    </row>
    <row r="94" spans="1:31" x14ac:dyDescent="0.25">
      <c r="A94">
        <v>51.85166667</v>
      </c>
      <c r="B94">
        <v>-6.1483333330000001</v>
      </c>
      <c r="C94" s="1">
        <v>26106</v>
      </c>
      <c r="D94">
        <v>6</v>
      </c>
      <c r="E94">
        <v>1971</v>
      </c>
      <c r="F94">
        <v>158</v>
      </c>
      <c r="G94">
        <v>0</v>
      </c>
      <c r="H94">
        <v>0</v>
      </c>
      <c r="I94">
        <v>0</v>
      </c>
      <c r="J94">
        <v>0</v>
      </c>
      <c r="K94">
        <v>0</v>
      </c>
      <c r="L94">
        <v>50</v>
      </c>
      <c r="M94">
        <v>0</v>
      </c>
      <c r="N94">
        <v>6</v>
      </c>
      <c r="O94">
        <v>2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100</v>
      </c>
      <c r="W94">
        <v>0</v>
      </c>
      <c r="X94">
        <v>0</v>
      </c>
      <c r="Y94">
        <v>6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-7.3999999999999996E-2</v>
      </c>
    </row>
    <row r="95" spans="1:31" x14ac:dyDescent="0.25">
      <c r="A95">
        <v>51.77</v>
      </c>
      <c r="B95">
        <v>-5.915</v>
      </c>
      <c r="C95" s="1">
        <v>26106</v>
      </c>
      <c r="D95">
        <v>6</v>
      </c>
      <c r="E95">
        <v>1971</v>
      </c>
      <c r="F95">
        <v>158</v>
      </c>
      <c r="G95">
        <v>0</v>
      </c>
      <c r="H95">
        <v>50</v>
      </c>
      <c r="I95">
        <v>50</v>
      </c>
      <c r="J95">
        <v>50</v>
      </c>
      <c r="K95">
        <v>0</v>
      </c>
      <c r="L95">
        <v>0</v>
      </c>
      <c r="M95">
        <v>0</v>
      </c>
      <c r="N95">
        <v>6</v>
      </c>
      <c r="O95">
        <v>17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6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-7.3999999999999996E-2</v>
      </c>
    </row>
    <row r="96" spans="1:31" x14ac:dyDescent="0.25">
      <c r="A96">
        <v>51.688333329999999</v>
      </c>
      <c r="B96">
        <v>-5.6766666670000001</v>
      </c>
      <c r="C96" s="1">
        <v>26106</v>
      </c>
      <c r="D96">
        <v>6</v>
      </c>
      <c r="E96">
        <v>1971</v>
      </c>
      <c r="F96">
        <v>158</v>
      </c>
      <c r="G96">
        <v>0</v>
      </c>
      <c r="H96">
        <v>0</v>
      </c>
      <c r="I96">
        <v>50</v>
      </c>
      <c r="J96">
        <v>850</v>
      </c>
      <c r="K96">
        <v>50</v>
      </c>
      <c r="L96">
        <v>0</v>
      </c>
      <c r="M96">
        <v>0</v>
      </c>
      <c r="N96">
        <v>2</v>
      </c>
      <c r="O96">
        <v>6</v>
      </c>
      <c r="P96">
        <v>0</v>
      </c>
      <c r="Q96">
        <v>0</v>
      </c>
      <c r="R96">
        <v>0</v>
      </c>
      <c r="S96">
        <v>2</v>
      </c>
      <c r="T96">
        <v>0</v>
      </c>
      <c r="U96">
        <v>0</v>
      </c>
      <c r="V96">
        <v>100</v>
      </c>
      <c r="W96">
        <v>0</v>
      </c>
      <c r="X96">
        <v>3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-7.3999999999999996E-2</v>
      </c>
    </row>
    <row r="97" spans="1:31" x14ac:dyDescent="0.25">
      <c r="A97">
        <v>51.62</v>
      </c>
      <c r="B97">
        <v>-5.431666667</v>
      </c>
      <c r="C97" s="1">
        <v>26106</v>
      </c>
      <c r="D97">
        <v>6</v>
      </c>
      <c r="E97">
        <v>1971</v>
      </c>
      <c r="F97">
        <v>158</v>
      </c>
      <c r="G97">
        <v>0</v>
      </c>
      <c r="H97">
        <v>50</v>
      </c>
      <c r="I97">
        <v>50</v>
      </c>
      <c r="J97">
        <v>300</v>
      </c>
      <c r="K97">
        <v>300</v>
      </c>
      <c r="L97">
        <v>0</v>
      </c>
      <c r="M97">
        <v>0</v>
      </c>
      <c r="N97">
        <v>6</v>
      </c>
      <c r="O97">
        <v>75</v>
      </c>
      <c r="P97">
        <v>0</v>
      </c>
      <c r="Q97">
        <v>0</v>
      </c>
      <c r="R97">
        <v>0</v>
      </c>
      <c r="S97">
        <v>6</v>
      </c>
      <c r="T97">
        <v>0</v>
      </c>
      <c r="U97">
        <v>50</v>
      </c>
      <c r="V97">
        <v>50</v>
      </c>
      <c r="W97">
        <v>0</v>
      </c>
      <c r="X97">
        <v>2</v>
      </c>
      <c r="Y97">
        <v>1</v>
      </c>
      <c r="Z97">
        <v>1</v>
      </c>
      <c r="AA97">
        <v>0</v>
      </c>
      <c r="AB97">
        <v>0</v>
      </c>
      <c r="AC97">
        <v>0</v>
      </c>
      <c r="AD97">
        <v>0</v>
      </c>
      <c r="AE97">
        <v>-7.3999999999999996E-2</v>
      </c>
    </row>
    <row r="98" spans="1:31" x14ac:dyDescent="0.25">
      <c r="A98">
        <v>51.553333330000001</v>
      </c>
      <c r="B98">
        <v>-5.1883333330000001</v>
      </c>
      <c r="C98" s="1">
        <v>26107</v>
      </c>
      <c r="D98">
        <v>6</v>
      </c>
      <c r="E98">
        <v>1971</v>
      </c>
      <c r="F98">
        <v>159</v>
      </c>
      <c r="G98">
        <v>50</v>
      </c>
      <c r="H98">
        <v>50</v>
      </c>
      <c r="I98">
        <v>150</v>
      </c>
      <c r="J98">
        <v>0</v>
      </c>
      <c r="K98">
        <v>0</v>
      </c>
      <c r="L98">
        <v>0</v>
      </c>
      <c r="M98">
        <v>0</v>
      </c>
      <c r="N98">
        <v>3</v>
      </c>
      <c r="O98">
        <v>75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50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6.5</v>
      </c>
      <c r="AE98">
        <v>-0.159</v>
      </c>
    </row>
    <row r="99" spans="1:31" x14ac:dyDescent="0.25">
      <c r="A99">
        <v>51.493333329999999</v>
      </c>
      <c r="B99">
        <v>-4.9366666669999999</v>
      </c>
      <c r="C99" s="1">
        <v>26107</v>
      </c>
      <c r="D99">
        <v>6</v>
      </c>
      <c r="E99">
        <v>1971</v>
      </c>
      <c r="F99">
        <v>159</v>
      </c>
      <c r="G99">
        <v>0</v>
      </c>
      <c r="H99">
        <v>100</v>
      </c>
      <c r="I99">
        <v>850</v>
      </c>
      <c r="J99">
        <v>50</v>
      </c>
      <c r="K99">
        <v>0</v>
      </c>
      <c r="L99">
        <v>0</v>
      </c>
      <c r="M99">
        <v>0</v>
      </c>
      <c r="N99">
        <v>1</v>
      </c>
      <c r="O99">
        <v>6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6</v>
      </c>
      <c r="Z99">
        <v>0</v>
      </c>
      <c r="AA99">
        <v>0</v>
      </c>
      <c r="AB99">
        <v>0</v>
      </c>
      <c r="AC99">
        <v>0</v>
      </c>
      <c r="AD99">
        <v>6.5</v>
      </c>
      <c r="AE99">
        <v>-0.159</v>
      </c>
    </row>
    <row r="100" spans="1:31" x14ac:dyDescent="0.25">
      <c r="A100">
        <v>51.46833333</v>
      </c>
      <c r="B100">
        <v>-4.6733333330000004</v>
      </c>
      <c r="C100" s="1">
        <v>26107</v>
      </c>
      <c r="D100">
        <v>6</v>
      </c>
      <c r="E100">
        <v>1971</v>
      </c>
      <c r="F100">
        <v>159</v>
      </c>
      <c r="G100">
        <v>0</v>
      </c>
      <c r="H100">
        <v>100</v>
      </c>
      <c r="I100">
        <v>300</v>
      </c>
      <c r="J100">
        <v>0</v>
      </c>
      <c r="K100">
        <v>0</v>
      </c>
      <c r="L100">
        <v>100</v>
      </c>
      <c r="M100">
        <v>0</v>
      </c>
      <c r="N100">
        <v>0</v>
      </c>
      <c r="O100">
        <v>6</v>
      </c>
      <c r="P100">
        <v>0</v>
      </c>
      <c r="Q100">
        <v>0</v>
      </c>
      <c r="R100">
        <v>0</v>
      </c>
      <c r="S100">
        <v>6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6</v>
      </c>
      <c r="Z100">
        <v>1</v>
      </c>
      <c r="AA100">
        <v>0</v>
      </c>
      <c r="AB100">
        <v>0</v>
      </c>
      <c r="AC100">
        <v>0</v>
      </c>
      <c r="AD100">
        <v>6.5</v>
      </c>
      <c r="AE100">
        <v>-0.159</v>
      </c>
    </row>
    <row r="101" spans="1:31" x14ac:dyDescent="0.25">
      <c r="A101">
        <v>51.443333330000002</v>
      </c>
      <c r="B101">
        <v>-4.41</v>
      </c>
      <c r="C101" s="1">
        <v>26107</v>
      </c>
      <c r="D101">
        <v>6</v>
      </c>
      <c r="E101">
        <v>1971</v>
      </c>
      <c r="F101">
        <v>159</v>
      </c>
      <c r="G101">
        <v>0</v>
      </c>
      <c r="H101">
        <v>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17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2</v>
      </c>
      <c r="AE101">
        <v>-0.159</v>
      </c>
    </row>
    <row r="102" spans="1:31" x14ac:dyDescent="0.25">
      <c r="A102">
        <v>51.418333330000003</v>
      </c>
      <c r="B102">
        <v>-4.1449999999999996</v>
      </c>
      <c r="C102" s="1">
        <v>26107</v>
      </c>
      <c r="D102">
        <v>6</v>
      </c>
      <c r="E102">
        <v>1971</v>
      </c>
      <c r="F102">
        <v>159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2</v>
      </c>
      <c r="AA102">
        <v>0</v>
      </c>
      <c r="AB102">
        <v>0</v>
      </c>
      <c r="AC102">
        <v>0</v>
      </c>
      <c r="AD102">
        <v>1</v>
      </c>
      <c r="AE102">
        <v>-0.159</v>
      </c>
    </row>
    <row r="103" spans="1:31" x14ac:dyDescent="0.25">
      <c r="A103">
        <v>51.395000000000003</v>
      </c>
      <c r="B103">
        <v>-3.8833333329999999</v>
      </c>
      <c r="C103" s="1">
        <v>26107</v>
      </c>
      <c r="D103">
        <v>6</v>
      </c>
      <c r="E103">
        <v>1971</v>
      </c>
      <c r="F103">
        <v>159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1</v>
      </c>
      <c r="AE103">
        <v>-0.159</v>
      </c>
    </row>
    <row r="104" spans="1:31" x14ac:dyDescent="0.25">
      <c r="A104">
        <v>51.37</v>
      </c>
      <c r="B104">
        <v>-3.62</v>
      </c>
      <c r="C104" s="1">
        <v>26107</v>
      </c>
      <c r="D104">
        <v>6</v>
      </c>
      <c r="E104">
        <v>1971</v>
      </c>
      <c r="F104">
        <v>159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2</v>
      </c>
      <c r="O104">
        <v>17</v>
      </c>
      <c r="P104">
        <v>0</v>
      </c>
      <c r="Q104">
        <v>0</v>
      </c>
      <c r="R104">
        <v>0</v>
      </c>
      <c r="S104">
        <v>2</v>
      </c>
      <c r="T104">
        <v>0</v>
      </c>
      <c r="U104">
        <v>0</v>
      </c>
      <c r="V104">
        <v>0</v>
      </c>
      <c r="W104">
        <v>2</v>
      </c>
      <c r="X104">
        <v>0</v>
      </c>
      <c r="Y104">
        <v>2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-0.159</v>
      </c>
    </row>
    <row r="105" spans="1:31" x14ac:dyDescent="0.25">
      <c r="A105">
        <v>52.075000000000003</v>
      </c>
      <c r="B105">
        <v>-5.9950000000000001</v>
      </c>
      <c r="C105" s="1">
        <v>26110</v>
      </c>
      <c r="D105">
        <v>6</v>
      </c>
      <c r="E105">
        <v>1971</v>
      </c>
      <c r="F105">
        <v>162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2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-8.5999999999999993E-2</v>
      </c>
    </row>
    <row r="106" spans="1:31" x14ac:dyDescent="0.25">
      <c r="A106">
        <v>51.823333329999997</v>
      </c>
      <c r="B106">
        <v>-6.35</v>
      </c>
      <c r="C106" s="1">
        <v>26110</v>
      </c>
      <c r="D106">
        <v>6</v>
      </c>
      <c r="E106">
        <v>1971</v>
      </c>
      <c r="F106">
        <v>162</v>
      </c>
      <c r="G106">
        <v>0</v>
      </c>
      <c r="H106">
        <v>50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6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-8.5999999999999993E-2</v>
      </c>
    </row>
    <row r="107" spans="1:31" x14ac:dyDescent="0.25">
      <c r="A107">
        <v>51.571666669999999</v>
      </c>
      <c r="B107">
        <v>-6.7016666669999996</v>
      </c>
      <c r="C107" s="1">
        <v>26110</v>
      </c>
      <c r="D107">
        <v>6</v>
      </c>
      <c r="E107">
        <v>1971</v>
      </c>
      <c r="F107">
        <v>162</v>
      </c>
      <c r="G107">
        <v>0</v>
      </c>
      <c r="H107">
        <v>0</v>
      </c>
      <c r="I107">
        <v>0</v>
      </c>
      <c r="J107">
        <v>150</v>
      </c>
      <c r="K107">
        <v>0</v>
      </c>
      <c r="L107">
        <v>0</v>
      </c>
      <c r="M107">
        <v>0</v>
      </c>
      <c r="N107">
        <v>6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6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-8.5999999999999993E-2</v>
      </c>
    </row>
    <row r="108" spans="1:31" x14ac:dyDescent="0.25">
      <c r="A108">
        <v>53.521666670000002</v>
      </c>
      <c r="B108">
        <v>-3.58</v>
      </c>
      <c r="C108" s="1">
        <v>26112</v>
      </c>
      <c r="D108">
        <v>6</v>
      </c>
      <c r="E108">
        <v>1971</v>
      </c>
      <c r="F108">
        <v>164</v>
      </c>
      <c r="G108">
        <v>0</v>
      </c>
      <c r="H108">
        <v>0</v>
      </c>
      <c r="I108">
        <v>50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-0.57899999999999996</v>
      </c>
    </row>
    <row r="109" spans="1:31" x14ac:dyDescent="0.25">
      <c r="A109">
        <v>53.53</v>
      </c>
      <c r="B109">
        <v>-3.86</v>
      </c>
      <c r="C109" s="1">
        <v>26112</v>
      </c>
      <c r="D109">
        <v>6</v>
      </c>
      <c r="E109">
        <v>1971</v>
      </c>
      <c r="F109">
        <v>164</v>
      </c>
      <c r="G109">
        <v>0</v>
      </c>
      <c r="H109">
        <v>0</v>
      </c>
      <c r="I109">
        <v>50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850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-0.57899999999999996</v>
      </c>
    </row>
    <row r="110" spans="1:31" x14ac:dyDescent="0.25">
      <c r="A110">
        <v>53.53833333</v>
      </c>
      <c r="B110">
        <v>-4.1399999999999997</v>
      </c>
      <c r="C110" s="1">
        <v>26112</v>
      </c>
      <c r="D110">
        <v>6</v>
      </c>
      <c r="E110">
        <v>1971</v>
      </c>
      <c r="F110">
        <v>164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850</v>
      </c>
      <c r="W110">
        <v>0</v>
      </c>
      <c r="X110">
        <v>0</v>
      </c>
      <c r="Y110">
        <v>6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-0.57899999999999996</v>
      </c>
    </row>
    <row r="111" spans="1:31" x14ac:dyDescent="0.25">
      <c r="A111">
        <v>53.545000000000002</v>
      </c>
      <c r="B111">
        <v>-4.4183333329999996</v>
      </c>
      <c r="C111" s="1">
        <v>26112</v>
      </c>
      <c r="D111">
        <v>6</v>
      </c>
      <c r="E111">
        <v>1971</v>
      </c>
      <c r="F111">
        <v>164</v>
      </c>
      <c r="G111">
        <v>0</v>
      </c>
      <c r="H111">
        <v>0</v>
      </c>
      <c r="I111">
        <v>50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6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-0.57899999999999996</v>
      </c>
    </row>
    <row r="112" spans="1:31" x14ac:dyDescent="0.25">
      <c r="A112">
        <v>53.536666670000002</v>
      </c>
      <c r="B112">
        <v>-4.6983333329999999</v>
      </c>
      <c r="C112" s="1">
        <v>26112</v>
      </c>
      <c r="D112">
        <v>6</v>
      </c>
      <c r="E112">
        <v>1971</v>
      </c>
      <c r="F112">
        <v>164</v>
      </c>
      <c r="G112">
        <v>0</v>
      </c>
      <c r="H112">
        <v>50</v>
      </c>
      <c r="I112">
        <v>100</v>
      </c>
      <c r="J112">
        <v>50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-0.57899999999999996</v>
      </c>
    </row>
    <row r="113" spans="1:31" x14ac:dyDescent="0.25">
      <c r="A113">
        <v>53.496666670000003</v>
      </c>
      <c r="B113">
        <v>-4.971666667</v>
      </c>
      <c r="C113" s="1">
        <v>26113</v>
      </c>
      <c r="D113">
        <v>6</v>
      </c>
      <c r="E113">
        <v>1971</v>
      </c>
      <c r="F113">
        <v>165</v>
      </c>
      <c r="G113">
        <v>0</v>
      </c>
      <c r="H113">
        <v>0</v>
      </c>
      <c r="I113">
        <v>50</v>
      </c>
      <c r="J113">
        <v>50</v>
      </c>
      <c r="K113">
        <v>0</v>
      </c>
      <c r="L113">
        <v>0</v>
      </c>
      <c r="M113">
        <v>0</v>
      </c>
      <c r="N113">
        <v>0</v>
      </c>
      <c r="O113">
        <v>2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100</v>
      </c>
      <c r="V113">
        <v>0</v>
      </c>
      <c r="W113">
        <v>0</v>
      </c>
      <c r="X113">
        <v>0</v>
      </c>
      <c r="Y113">
        <v>3</v>
      </c>
      <c r="Z113">
        <v>6</v>
      </c>
      <c r="AA113">
        <v>0</v>
      </c>
      <c r="AB113">
        <v>0</v>
      </c>
      <c r="AC113">
        <v>0</v>
      </c>
      <c r="AD113">
        <v>1</v>
      </c>
      <c r="AE113">
        <v>-0.88200000000000001</v>
      </c>
    </row>
    <row r="114" spans="1:31" x14ac:dyDescent="0.25">
      <c r="A114">
        <v>53.458333330000002</v>
      </c>
      <c r="B114">
        <v>-5.2433333329999998</v>
      </c>
      <c r="C114" s="1">
        <v>26113</v>
      </c>
      <c r="D114">
        <v>6</v>
      </c>
      <c r="E114">
        <v>1971</v>
      </c>
      <c r="F114">
        <v>165</v>
      </c>
      <c r="G114">
        <v>0</v>
      </c>
      <c r="H114">
        <v>0</v>
      </c>
      <c r="I114">
        <v>50</v>
      </c>
      <c r="J114">
        <v>300</v>
      </c>
      <c r="K114">
        <v>0</v>
      </c>
      <c r="L114">
        <v>0</v>
      </c>
      <c r="M114">
        <v>0</v>
      </c>
      <c r="N114">
        <v>0</v>
      </c>
      <c r="O114">
        <v>6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6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-0.88200000000000001</v>
      </c>
    </row>
    <row r="115" spans="1:31" x14ac:dyDescent="0.25">
      <c r="A115">
        <v>53.42</v>
      </c>
      <c r="B115">
        <v>-5.5133333330000003</v>
      </c>
      <c r="C115" s="1">
        <v>26113</v>
      </c>
      <c r="D115">
        <v>6</v>
      </c>
      <c r="E115">
        <v>1971</v>
      </c>
      <c r="F115">
        <v>165</v>
      </c>
      <c r="G115">
        <v>0</v>
      </c>
      <c r="H115">
        <v>100</v>
      </c>
      <c r="I115">
        <v>50</v>
      </c>
      <c r="J115">
        <v>150</v>
      </c>
      <c r="K115">
        <v>50</v>
      </c>
      <c r="L115">
        <v>150</v>
      </c>
      <c r="M115">
        <v>0</v>
      </c>
      <c r="N115">
        <v>1</v>
      </c>
      <c r="O115">
        <v>6</v>
      </c>
      <c r="P115">
        <v>0</v>
      </c>
      <c r="Q115">
        <v>50</v>
      </c>
      <c r="R115">
        <v>0</v>
      </c>
      <c r="S115">
        <v>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6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-0.88200000000000001</v>
      </c>
    </row>
    <row r="116" spans="1:31" x14ac:dyDescent="0.25">
      <c r="A116">
        <v>53.54</v>
      </c>
      <c r="B116">
        <v>-3.6066666669999998</v>
      </c>
      <c r="C116" s="1">
        <v>26121</v>
      </c>
      <c r="D116">
        <v>7</v>
      </c>
      <c r="E116">
        <v>1971</v>
      </c>
      <c r="F116">
        <v>173</v>
      </c>
      <c r="G116">
        <v>0</v>
      </c>
      <c r="H116">
        <v>850</v>
      </c>
      <c r="I116">
        <v>1750</v>
      </c>
      <c r="J116">
        <v>850</v>
      </c>
      <c r="K116">
        <v>0</v>
      </c>
      <c r="L116">
        <v>0</v>
      </c>
      <c r="M116">
        <v>0</v>
      </c>
      <c r="N116">
        <v>0</v>
      </c>
      <c r="O116">
        <v>160</v>
      </c>
      <c r="P116">
        <v>0</v>
      </c>
      <c r="Q116">
        <v>0</v>
      </c>
      <c r="R116">
        <v>50</v>
      </c>
      <c r="S116">
        <v>0</v>
      </c>
      <c r="T116">
        <v>0</v>
      </c>
      <c r="U116">
        <v>0</v>
      </c>
      <c r="V116">
        <v>150</v>
      </c>
      <c r="W116">
        <v>0</v>
      </c>
      <c r="X116">
        <v>0</v>
      </c>
      <c r="Y116">
        <v>17</v>
      </c>
      <c r="Z116">
        <v>1</v>
      </c>
      <c r="AA116">
        <v>0</v>
      </c>
      <c r="AB116">
        <v>0</v>
      </c>
      <c r="AC116">
        <v>50</v>
      </c>
      <c r="AD116">
        <v>0</v>
      </c>
      <c r="AE116">
        <v>0.39700000000000002</v>
      </c>
    </row>
    <row r="117" spans="1:31" x14ac:dyDescent="0.25">
      <c r="A117">
        <v>53.54666667</v>
      </c>
      <c r="B117">
        <v>-3.8866666670000001</v>
      </c>
      <c r="C117" s="1">
        <v>26121</v>
      </c>
      <c r="D117">
        <v>7</v>
      </c>
      <c r="E117">
        <v>1971</v>
      </c>
      <c r="F117">
        <v>173</v>
      </c>
      <c r="G117">
        <v>0</v>
      </c>
      <c r="H117">
        <v>300</v>
      </c>
      <c r="I117">
        <v>850</v>
      </c>
      <c r="J117">
        <v>300</v>
      </c>
      <c r="K117">
        <v>0</v>
      </c>
      <c r="L117">
        <v>0</v>
      </c>
      <c r="M117">
        <v>0</v>
      </c>
      <c r="N117">
        <v>0</v>
      </c>
      <c r="O117">
        <v>160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50</v>
      </c>
      <c r="V117">
        <v>850</v>
      </c>
      <c r="W117">
        <v>0</v>
      </c>
      <c r="X117">
        <v>0</v>
      </c>
      <c r="Y117">
        <v>6</v>
      </c>
      <c r="Z117">
        <v>1</v>
      </c>
      <c r="AA117">
        <v>0</v>
      </c>
      <c r="AB117">
        <v>0</v>
      </c>
      <c r="AC117">
        <v>150</v>
      </c>
      <c r="AD117">
        <v>1</v>
      </c>
      <c r="AE117">
        <v>0.39700000000000002</v>
      </c>
    </row>
    <row r="118" spans="1:31" x14ac:dyDescent="0.25">
      <c r="A118">
        <v>53.555</v>
      </c>
      <c r="B118">
        <v>-4.1666666670000003</v>
      </c>
      <c r="C118" s="1">
        <v>26121</v>
      </c>
      <c r="D118">
        <v>7</v>
      </c>
      <c r="E118">
        <v>1971</v>
      </c>
      <c r="F118">
        <v>173</v>
      </c>
      <c r="G118">
        <v>0</v>
      </c>
      <c r="H118">
        <v>300</v>
      </c>
      <c r="I118">
        <v>850</v>
      </c>
      <c r="J118">
        <v>150</v>
      </c>
      <c r="K118">
        <v>0</v>
      </c>
      <c r="L118">
        <v>0</v>
      </c>
      <c r="M118">
        <v>0</v>
      </c>
      <c r="N118">
        <v>0</v>
      </c>
      <c r="O118">
        <v>75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17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0.39700000000000002</v>
      </c>
    </row>
    <row r="119" spans="1:31" x14ac:dyDescent="0.25">
      <c r="A119">
        <v>53.563333329999999</v>
      </c>
      <c r="B119">
        <v>-4.4450000000000003</v>
      </c>
      <c r="C119" s="1">
        <v>26121</v>
      </c>
      <c r="D119">
        <v>7</v>
      </c>
      <c r="E119">
        <v>1971</v>
      </c>
      <c r="F119">
        <v>173</v>
      </c>
      <c r="G119">
        <v>0</v>
      </c>
      <c r="H119">
        <v>300</v>
      </c>
      <c r="I119">
        <v>850</v>
      </c>
      <c r="J119">
        <v>100</v>
      </c>
      <c r="K119">
        <v>0</v>
      </c>
      <c r="L119">
        <v>0</v>
      </c>
      <c r="M119">
        <v>0</v>
      </c>
      <c r="N119">
        <v>0</v>
      </c>
      <c r="O119">
        <v>160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50</v>
      </c>
      <c r="W119">
        <v>0</v>
      </c>
      <c r="X119">
        <v>0</v>
      </c>
      <c r="Y119">
        <v>17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0.39700000000000002</v>
      </c>
    </row>
    <row r="120" spans="1:31" x14ac:dyDescent="0.25">
      <c r="A120">
        <v>53.545000000000002</v>
      </c>
      <c r="B120">
        <v>-4.7233333330000002</v>
      </c>
      <c r="C120" s="1">
        <v>26122</v>
      </c>
      <c r="D120">
        <v>7</v>
      </c>
      <c r="E120">
        <v>1971</v>
      </c>
      <c r="F120">
        <v>174</v>
      </c>
      <c r="G120">
        <v>0</v>
      </c>
      <c r="H120">
        <v>100</v>
      </c>
      <c r="I120">
        <v>100</v>
      </c>
      <c r="J120">
        <v>100</v>
      </c>
      <c r="K120">
        <v>0</v>
      </c>
      <c r="L120">
        <v>0</v>
      </c>
      <c r="M120">
        <v>0</v>
      </c>
      <c r="N120">
        <v>1</v>
      </c>
      <c r="O120">
        <v>17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50</v>
      </c>
      <c r="V120">
        <v>0</v>
      </c>
      <c r="W120">
        <v>0</v>
      </c>
      <c r="X120">
        <v>1</v>
      </c>
      <c r="Y120">
        <v>6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0.58699999999999997</v>
      </c>
    </row>
    <row r="121" spans="1:31" x14ac:dyDescent="0.25">
      <c r="A121">
        <v>53.503333329999997</v>
      </c>
      <c r="B121">
        <v>-4.9950000000000001</v>
      </c>
      <c r="C121" s="1">
        <v>26122</v>
      </c>
      <c r="D121">
        <v>7</v>
      </c>
      <c r="E121">
        <v>1971</v>
      </c>
      <c r="F121">
        <v>174</v>
      </c>
      <c r="G121">
        <v>0</v>
      </c>
      <c r="H121">
        <v>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6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6</v>
      </c>
      <c r="Y121">
        <v>17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0.58699999999999997</v>
      </c>
    </row>
    <row r="122" spans="1:31" x14ac:dyDescent="0.25">
      <c r="A122">
        <v>53.46</v>
      </c>
      <c r="B122">
        <v>-5.2649999999999997</v>
      </c>
      <c r="C122" s="1">
        <v>26122</v>
      </c>
      <c r="D122">
        <v>7</v>
      </c>
      <c r="E122">
        <v>1971</v>
      </c>
      <c r="F122">
        <v>174</v>
      </c>
      <c r="G122">
        <v>50</v>
      </c>
      <c r="H122">
        <v>300</v>
      </c>
      <c r="I122">
        <v>300</v>
      </c>
      <c r="J122">
        <v>850</v>
      </c>
      <c r="K122">
        <v>0</v>
      </c>
      <c r="L122">
        <v>0</v>
      </c>
      <c r="M122">
        <v>0</v>
      </c>
      <c r="N122">
        <v>6</v>
      </c>
      <c r="O122">
        <v>35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  <c r="Y122">
        <v>75</v>
      </c>
      <c r="Z122">
        <v>0</v>
      </c>
      <c r="AA122">
        <v>0</v>
      </c>
      <c r="AB122">
        <v>300</v>
      </c>
      <c r="AC122">
        <v>0</v>
      </c>
      <c r="AD122">
        <v>1</v>
      </c>
      <c r="AE122">
        <v>0.58699999999999997</v>
      </c>
    </row>
    <row r="123" spans="1:31" x14ac:dyDescent="0.25">
      <c r="A123">
        <v>53.418333330000003</v>
      </c>
      <c r="B123">
        <v>-5.5350000000000001</v>
      </c>
      <c r="C123" s="1">
        <v>26122</v>
      </c>
      <c r="D123">
        <v>7</v>
      </c>
      <c r="E123">
        <v>1971</v>
      </c>
      <c r="F123">
        <v>174</v>
      </c>
      <c r="G123">
        <v>0</v>
      </c>
      <c r="H123">
        <v>100</v>
      </c>
      <c r="I123">
        <v>850</v>
      </c>
      <c r="J123">
        <v>100</v>
      </c>
      <c r="K123">
        <v>0</v>
      </c>
      <c r="L123">
        <v>50</v>
      </c>
      <c r="M123">
        <v>0</v>
      </c>
      <c r="N123">
        <v>0</v>
      </c>
      <c r="O123">
        <v>17</v>
      </c>
      <c r="P123">
        <v>100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17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0.58699999999999997</v>
      </c>
    </row>
    <row r="124" spans="1:31" x14ac:dyDescent="0.25">
      <c r="A124">
        <v>51.95</v>
      </c>
      <c r="B124">
        <v>-6.3883333330000003</v>
      </c>
      <c r="C124" s="1">
        <v>26131</v>
      </c>
      <c r="D124">
        <v>7</v>
      </c>
      <c r="E124">
        <v>1971</v>
      </c>
      <c r="F124">
        <v>183</v>
      </c>
      <c r="G124">
        <v>0</v>
      </c>
      <c r="H124">
        <v>50</v>
      </c>
      <c r="I124">
        <v>0</v>
      </c>
      <c r="J124">
        <v>150</v>
      </c>
      <c r="K124">
        <v>50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-0.52300000000000002</v>
      </c>
    </row>
    <row r="125" spans="1:31" x14ac:dyDescent="0.25">
      <c r="A125">
        <v>51.865000000000002</v>
      </c>
      <c r="B125">
        <v>-6.1566666669999996</v>
      </c>
      <c r="C125" s="1">
        <v>26131</v>
      </c>
      <c r="D125">
        <v>7</v>
      </c>
      <c r="E125">
        <v>1971</v>
      </c>
      <c r="F125">
        <v>183</v>
      </c>
      <c r="G125">
        <v>50</v>
      </c>
      <c r="H125">
        <v>50</v>
      </c>
      <c r="I125">
        <v>0</v>
      </c>
      <c r="J125">
        <v>50</v>
      </c>
      <c r="K125">
        <v>0</v>
      </c>
      <c r="L125">
        <v>100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50</v>
      </c>
      <c r="W125">
        <v>0</v>
      </c>
      <c r="X125">
        <v>0</v>
      </c>
      <c r="Y125">
        <v>3</v>
      </c>
      <c r="Z125">
        <v>0</v>
      </c>
      <c r="AA125">
        <v>100</v>
      </c>
      <c r="AB125">
        <v>0</v>
      </c>
      <c r="AC125">
        <v>0</v>
      </c>
      <c r="AD125">
        <v>1</v>
      </c>
      <c r="AE125">
        <v>-0.52300000000000002</v>
      </c>
    </row>
    <row r="126" spans="1:31" x14ac:dyDescent="0.25">
      <c r="A126">
        <v>51.778333330000002</v>
      </c>
      <c r="B126">
        <v>-5.9266666670000001</v>
      </c>
      <c r="C126" s="1">
        <v>26131</v>
      </c>
      <c r="D126">
        <v>7</v>
      </c>
      <c r="E126">
        <v>1971</v>
      </c>
      <c r="F126">
        <v>183</v>
      </c>
      <c r="G126">
        <v>0</v>
      </c>
      <c r="H126">
        <v>50</v>
      </c>
      <c r="I126">
        <v>0</v>
      </c>
      <c r="J126">
        <v>100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-0.52300000000000002</v>
      </c>
    </row>
    <row r="127" spans="1:31" x14ac:dyDescent="0.25">
      <c r="A127">
        <v>51.693333330000002</v>
      </c>
      <c r="B127">
        <v>-5.6950000000000003</v>
      </c>
      <c r="C127" s="1">
        <v>26131</v>
      </c>
      <c r="D127">
        <v>7</v>
      </c>
      <c r="E127">
        <v>1971</v>
      </c>
      <c r="F127">
        <v>183</v>
      </c>
      <c r="G127">
        <v>0</v>
      </c>
      <c r="H127">
        <v>50</v>
      </c>
      <c r="I127">
        <v>0</v>
      </c>
      <c r="J127">
        <v>300</v>
      </c>
      <c r="K127">
        <v>0</v>
      </c>
      <c r="L127">
        <v>0</v>
      </c>
      <c r="M127">
        <v>0</v>
      </c>
      <c r="N127">
        <v>0</v>
      </c>
      <c r="O127">
        <v>6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100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-0.52300000000000002</v>
      </c>
    </row>
    <row r="128" spans="1:31" x14ac:dyDescent="0.25">
      <c r="A128">
        <v>51.626666669999999</v>
      </c>
      <c r="B128">
        <v>-5.45</v>
      </c>
      <c r="C128" s="1">
        <v>26131</v>
      </c>
      <c r="D128">
        <v>7</v>
      </c>
      <c r="E128">
        <v>1971</v>
      </c>
      <c r="F128">
        <v>183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</v>
      </c>
      <c r="P128">
        <v>0</v>
      </c>
      <c r="Q128">
        <v>0</v>
      </c>
      <c r="R128">
        <v>50</v>
      </c>
      <c r="S128">
        <v>0</v>
      </c>
      <c r="T128">
        <v>0</v>
      </c>
      <c r="U128">
        <v>0</v>
      </c>
      <c r="V128">
        <v>150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-0.52300000000000002</v>
      </c>
    </row>
    <row r="129" spans="1:31" x14ac:dyDescent="0.25">
      <c r="A129">
        <v>51.558333330000004</v>
      </c>
      <c r="B129">
        <v>-5.2066666670000004</v>
      </c>
      <c r="C129" s="1">
        <v>26131</v>
      </c>
      <c r="D129">
        <v>7</v>
      </c>
      <c r="E129">
        <v>1971</v>
      </c>
      <c r="F129">
        <v>183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50</v>
      </c>
      <c r="M129">
        <v>0</v>
      </c>
      <c r="N129">
        <v>0</v>
      </c>
      <c r="O129">
        <v>6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-0.52300000000000002</v>
      </c>
    </row>
    <row r="130" spans="1:31" x14ac:dyDescent="0.25">
      <c r="A130">
        <v>51.494999999999997</v>
      </c>
      <c r="B130">
        <v>-4.9583333329999997</v>
      </c>
      <c r="C130" s="1">
        <v>26131</v>
      </c>
      <c r="D130">
        <v>7</v>
      </c>
      <c r="E130">
        <v>1971</v>
      </c>
      <c r="F130">
        <v>183</v>
      </c>
      <c r="G130">
        <v>0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6</v>
      </c>
      <c r="O130">
        <v>6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300</v>
      </c>
      <c r="W130">
        <v>0</v>
      </c>
      <c r="X130">
        <v>0</v>
      </c>
      <c r="Y130">
        <v>0</v>
      </c>
      <c r="Z130">
        <v>1</v>
      </c>
      <c r="AA130">
        <v>0</v>
      </c>
      <c r="AB130">
        <v>0</v>
      </c>
      <c r="AC130">
        <v>0</v>
      </c>
      <c r="AD130">
        <v>0</v>
      </c>
      <c r="AE130">
        <v>-0.52300000000000002</v>
      </c>
    </row>
    <row r="131" spans="1:31" x14ac:dyDescent="0.25">
      <c r="A131">
        <v>51.46833333</v>
      </c>
      <c r="B131">
        <v>-4.6950000000000003</v>
      </c>
      <c r="C131" s="1">
        <v>26131</v>
      </c>
      <c r="D131">
        <v>7</v>
      </c>
      <c r="E131">
        <v>1971</v>
      </c>
      <c r="F131">
        <v>183</v>
      </c>
      <c r="G131">
        <v>0</v>
      </c>
      <c r="H131">
        <v>150</v>
      </c>
      <c r="I131">
        <v>50</v>
      </c>
      <c r="J131">
        <v>300</v>
      </c>
      <c r="K131">
        <v>0</v>
      </c>
      <c r="L131">
        <v>0</v>
      </c>
      <c r="M131">
        <v>0</v>
      </c>
      <c r="N131">
        <v>6</v>
      </c>
      <c r="O131">
        <v>6</v>
      </c>
      <c r="P131">
        <v>100</v>
      </c>
      <c r="Q131">
        <v>0</v>
      </c>
      <c r="R131">
        <v>50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2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-0.52300000000000002</v>
      </c>
    </row>
    <row r="132" spans="1:31" x14ac:dyDescent="0.25">
      <c r="A132">
        <v>51.44</v>
      </c>
      <c r="B132">
        <v>-4.431666667</v>
      </c>
      <c r="C132" s="1">
        <v>26131</v>
      </c>
      <c r="D132">
        <v>7</v>
      </c>
      <c r="E132">
        <v>1971</v>
      </c>
      <c r="F132">
        <v>183</v>
      </c>
      <c r="G132">
        <v>0</v>
      </c>
      <c r="H132">
        <v>50</v>
      </c>
      <c r="I132">
        <v>0</v>
      </c>
      <c r="J132">
        <v>300</v>
      </c>
      <c r="K132">
        <v>0</v>
      </c>
      <c r="L132">
        <v>0</v>
      </c>
      <c r="M132">
        <v>0</v>
      </c>
      <c r="N132">
        <v>6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-0.52300000000000002</v>
      </c>
    </row>
    <row r="133" spans="1:31" x14ac:dyDescent="0.25">
      <c r="A133">
        <v>51.411666670000002</v>
      </c>
      <c r="B133">
        <v>-4.1683333329999996</v>
      </c>
      <c r="C133" s="1">
        <v>26131</v>
      </c>
      <c r="D133">
        <v>7</v>
      </c>
      <c r="E133">
        <v>1971</v>
      </c>
      <c r="F133">
        <v>183</v>
      </c>
      <c r="G133">
        <v>0</v>
      </c>
      <c r="H133">
        <v>0</v>
      </c>
      <c r="I133">
        <v>150</v>
      </c>
      <c r="J133">
        <v>150</v>
      </c>
      <c r="K133">
        <v>0</v>
      </c>
      <c r="L133">
        <v>0</v>
      </c>
      <c r="M133">
        <v>0</v>
      </c>
      <c r="N133">
        <v>6</v>
      </c>
      <c r="O133">
        <v>6</v>
      </c>
      <c r="P133">
        <v>0</v>
      </c>
      <c r="Q133">
        <v>0</v>
      </c>
      <c r="R133">
        <v>50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-0.52300000000000002</v>
      </c>
    </row>
    <row r="134" spans="1:31" x14ac:dyDescent="0.25">
      <c r="A134">
        <v>51.383333329999999</v>
      </c>
      <c r="B134">
        <v>-3.9066666670000001</v>
      </c>
      <c r="C134" s="1">
        <v>26131</v>
      </c>
      <c r="D134">
        <v>7</v>
      </c>
      <c r="E134">
        <v>1971</v>
      </c>
      <c r="F134">
        <v>183</v>
      </c>
      <c r="G134">
        <v>0</v>
      </c>
      <c r="H134">
        <v>300</v>
      </c>
      <c r="I134">
        <v>300</v>
      </c>
      <c r="J134">
        <v>300</v>
      </c>
      <c r="K134">
        <v>0</v>
      </c>
      <c r="L134">
        <v>0</v>
      </c>
      <c r="M134">
        <v>0</v>
      </c>
      <c r="N134">
        <v>6</v>
      </c>
      <c r="O134">
        <v>17</v>
      </c>
      <c r="P134">
        <v>50</v>
      </c>
      <c r="Q134">
        <v>0</v>
      </c>
      <c r="R134">
        <v>850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-0.52300000000000002</v>
      </c>
    </row>
    <row r="135" spans="1:31" x14ac:dyDescent="0.25">
      <c r="A135">
        <v>51.354999999999997</v>
      </c>
      <c r="B135">
        <v>-3.6433333330000002</v>
      </c>
      <c r="C135" s="1">
        <v>26131</v>
      </c>
      <c r="D135">
        <v>7</v>
      </c>
      <c r="E135">
        <v>1971</v>
      </c>
      <c r="F135">
        <v>183</v>
      </c>
      <c r="G135">
        <v>150</v>
      </c>
      <c r="H135">
        <v>300</v>
      </c>
      <c r="I135">
        <v>0</v>
      </c>
      <c r="J135">
        <v>850</v>
      </c>
      <c r="K135">
        <v>0</v>
      </c>
      <c r="L135">
        <v>100</v>
      </c>
      <c r="M135">
        <v>0</v>
      </c>
      <c r="N135">
        <v>0</v>
      </c>
      <c r="O135">
        <v>6</v>
      </c>
      <c r="P135">
        <v>0</v>
      </c>
      <c r="Q135">
        <v>0</v>
      </c>
      <c r="R135">
        <v>100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-0.52300000000000002</v>
      </c>
    </row>
    <row r="136" spans="1:31" x14ac:dyDescent="0.25">
      <c r="A136">
        <v>51.988333330000003</v>
      </c>
      <c r="B136">
        <v>-6.4283333330000003</v>
      </c>
      <c r="C136" s="1">
        <v>26149</v>
      </c>
      <c r="D136">
        <v>8</v>
      </c>
      <c r="E136">
        <v>1971</v>
      </c>
      <c r="F136">
        <v>200</v>
      </c>
      <c r="G136">
        <v>0</v>
      </c>
      <c r="H136">
        <v>150</v>
      </c>
      <c r="I136">
        <v>0</v>
      </c>
      <c r="J136">
        <v>1750</v>
      </c>
      <c r="K136">
        <v>0</v>
      </c>
      <c r="L136">
        <v>150</v>
      </c>
      <c r="M136">
        <v>0</v>
      </c>
      <c r="N136">
        <v>75</v>
      </c>
      <c r="O136">
        <v>6</v>
      </c>
      <c r="P136">
        <v>300</v>
      </c>
      <c r="Q136">
        <v>300</v>
      </c>
      <c r="R136">
        <v>0</v>
      </c>
      <c r="S136">
        <v>2</v>
      </c>
      <c r="T136">
        <v>0</v>
      </c>
      <c r="U136">
        <v>0</v>
      </c>
      <c r="V136">
        <v>50</v>
      </c>
      <c r="W136">
        <v>0</v>
      </c>
      <c r="X136">
        <v>0</v>
      </c>
      <c r="Y136">
        <v>0</v>
      </c>
      <c r="Z136">
        <v>0</v>
      </c>
      <c r="AA136">
        <v>100</v>
      </c>
      <c r="AB136">
        <v>0</v>
      </c>
      <c r="AC136">
        <v>0</v>
      </c>
      <c r="AD136">
        <v>2</v>
      </c>
      <c r="AE136">
        <v>0.56899999999999995</v>
      </c>
    </row>
    <row r="137" spans="1:31" x14ac:dyDescent="0.25">
      <c r="A137">
        <v>51.731666670000003</v>
      </c>
      <c r="B137">
        <v>-6.7750000000000004</v>
      </c>
      <c r="C137" s="1">
        <v>26149</v>
      </c>
      <c r="D137">
        <v>8</v>
      </c>
      <c r="E137">
        <v>1971</v>
      </c>
      <c r="F137">
        <v>200</v>
      </c>
      <c r="G137">
        <v>0</v>
      </c>
      <c r="H137">
        <v>100</v>
      </c>
      <c r="I137">
        <v>0</v>
      </c>
      <c r="J137">
        <v>850</v>
      </c>
      <c r="K137">
        <v>0</v>
      </c>
      <c r="L137">
        <v>150</v>
      </c>
      <c r="M137">
        <v>0</v>
      </c>
      <c r="N137">
        <v>35</v>
      </c>
      <c r="O137">
        <v>3</v>
      </c>
      <c r="P137">
        <v>100</v>
      </c>
      <c r="Q137">
        <v>50</v>
      </c>
      <c r="R137">
        <v>0</v>
      </c>
      <c r="S137">
        <v>0</v>
      </c>
      <c r="T137">
        <v>0</v>
      </c>
      <c r="U137">
        <v>0</v>
      </c>
      <c r="V137">
        <v>50</v>
      </c>
      <c r="W137">
        <v>0</v>
      </c>
      <c r="X137">
        <v>0</v>
      </c>
      <c r="Y137">
        <v>1</v>
      </c>
      <c r="Z137">
        <v>1</v>
      </c>
      <c r="AA137">
        <v>50</v>
      </c>
      <c r="AB137">
        <v>0</v>
      </c>
      <c r="AC137">
        <v>0</v>
      </c>
      <c r="AD137">
        <v>2</v>
      </c>
      <c r="AE137">
        <v>0.56899999999999995</v>
      </c>
    </row>
    <row r="138" spans="1:31" x14ac:dyDescent="0.25">
      <c r="A138">
        <v>51.383333329999999</v>
      </c>
      <c r="B138">
        <v>-3.596666667</v>
      </c>
      <c r="C138" s="1">
        <v>26157</v>
      </c>
      <c r="D138">
        <v>8</v>
      </c>
      <c r="E138">
        <v>1971</v>
      </c>
      <c r="F138">
        <v>208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</v>
      </c>
      <c r="Z138">
        <v>0</v>
      </c>
      <c r="AA138">
        <v>0</v>
      </c>
      <c r="AB138">
        <v>0</v>
      </c>
      <c r="AC138">
        <v>0</v>
      </c>
      <c r="AD138">
        <v>2</v>
      </c>
      <c r="AE138">
        <v>1.2430000000000001</v>
      </c>
    </row>
    <row r="139" spans="1:31" x14ac:dyDescent="0.25">
      <c r="A139">
        <v>51.405000000000001</v>
      </c>
      <c r="B139">
        <v>-3.86</v>
      </c>
      <c r="C139" s="1">
        <v>26157</v>
      </c>
      <c r="D139">
        <v>8</v>
      </c>
      <c r="E139">
        <v>1971</v>
      </c>
      <c r="F139">
        <v>208</v>
      </c>
      <c r="G139">
        <v>0</v>
      </c>
      <c r="H139">
        <v>0</v>
      </c>
      <c r="I139">
        <v>50</v>
      </c>
      <c r="J139">
        <v>50</v>
      </c>
      <c r="K139">
        <v>0</v>
      </c>
      <c r="L139">
        <v>0</v>
      </c>
      <c r="M139">
        <v>0</v>
      </c>
      <c r="N139">
        <v>0</v>
      </c>
      <c r="O139">
        <v>6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100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2</v>
      </c>
      <c r="AE139">
        <v>1.2430000000000001</v>
      </c>
    </row>
    <row r="140" spans="1:31" x14ac:dyDescent="0.25">
      <c r="A140">
        <v>51.426666670000003</v>
      </c>
      <c r="B140">
        <v>-4.1233333329999997</v>
      </c>
      <c r="C140" s="1">
        <v>26157</v>
      </c>
      <c r="D140">
        <v>8</v>
      </c>
      <c r="E140">
        <v>1971</v>
      </c>
      <c r="F140">
        <v>208</v>
      </c>
      <c r="G140">
        <v>0</v>
      </c>
      <c r="H140">
        <v>50</v>
      </c>
      <c r="I140">
        <v>100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2</v>
      </c>
      <c r="AE140">
        <v>1.2430000000000001</v>
      </c>
    </row>
    <row r="141" spans="1:31" x14ac:dyDescent="0.25">
      <c r="A141">
        <v>51.448333329999997</v>
      </c>
      <c r="B141">
        <v>-4.3883333330000003</v>
      </c>
      <c r="C141" s="1">
        <v>26157</v>
      </c>
      <c r="D141">
        <v>8</v>
      </c>
      <c r="E141">
        <v>1971</v>
      </c>
      <c r="F141">
        <v>208</v>
      </c>
      <c r="G141">
        <v>0</v>
      </c>
      <c r="H141">
        <v>50</v>
      </c>
      <c r="I141">
        <v>0</v>
      </c>
      <c r="J141">
        <v>50</v>
      </c>
      <c r="K141">
        <v>0</v>
      </c>
      <c r="L141">
        <v>50</v>
      </c>
      <c r="M141">
        <v>0</v>
      </c>
      <c r="N141">
        <v>0</v>
      </c>
      <c r="O141">
        <v>3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3</v>
      </c>
      <c r="AA141">
        <v>0</v>
      </c>
      <c r="AB141">
        <v>0</v>
      </c>
      <c r="AC141">
        <v>0</v>
      </c>
      <c r="AD141">
        <v>1</v>
      </c>
      <c r="AE141">
        <v>1.2430000000000001</v>
      </c>
    </row>
    <row r="142" spans="1:31" x14ac:dyDescent="0.25">
      <c r="A142">
        <v>51.471666669999998</v>
      </c>
      <c r="B142">
        <v>-4.653333333</v>
      </c>
      <c r="C142" s="1">
        <v>26157</v>
      </c>
      <c r="D142">
        <v>8</v>
      </c>
      <c r="E142">
        <v>1971</v>
      </c>
      <c r="F142">
        <v>208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6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1</v>
      </c>
      <c r="AE142">
        <v>1.2430000000000001</v>
      </c>
    </row>
    <row r="143" spans="1:31" x14ac:dyDescent="0.25">
      <c r="A143">
        <v>51.493333329999999</v>
      </c>
      <c r="B143">
        <v>-4.9183333329999996</v>
      </c>
      <c r="C143" s="1">
        <v>26157</v>
      </c>
      <c r="D143">
        <v>8</v>
      </c>
      <c r="E143">
        <v>1971</v>
      </c>
      <c r="F143">
        <v>208</v>
      </c>
      <c r="G143">
        <v>0</v>
      </c>
      <c r="H143">
        <v>50</v>
      </c>
      <c r="I143">
        <v>0</v>
      </c>
      <c r="J143">
        <v>100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1.2430000000000001</v>
      </c>
    </row>
    <row r="144" spans="1:31" x14ac:dyDescent="0.25">
      <c r="A144">
        <v>51.551666670000003</v>
      </c>
      <c r="B144">
        <v>-5.1683333329999996</v>
      </c>
      <c r="C144" s="1">
        <v>26157</v>
      </c>
      <c r="D144">
        <v>8</v>
      </c>
      <c r="E144">
        <v>1971</v>
      </c>
      <c r="F144">
        <v>208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17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850</v>
      </c>
      <c r="W144">
        <v>0</v>
      </c>
      <c r="X144">
        <v>0</v>
      </c>
      <c r="Y144">
        <v>3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1.2430000000000001</v>
      </c>
    </row>
    <row r="145" spans="1:31" x14ac:dyDescent="0.25">
      <c r="A145">
        <v>51.626666669999999</v>
      </c>
      <c r="B145">
        <v>-5.4083333329999999</v>
      </c>
      <c r="C145" s="1">
        <v>26157</v>
      </c>
      <c r="D145">
        <v>8</v>
      </c>
      <c r="E145">
        <v>1971</v>
      </c>
      <c r="F145">
        <v>208</v>
      </c>
      <c r="G145">
        <v>0</v>
      </c>
      <c r="H145">
        <v>50</v>
      </c>
      <c r="I145">
        <v>0</v>
      </c>
      <c r="J145">
        <v>300</v>
      </c>
      <c r="K145">
        <v>100</v>
      </c>
      <c r="L145">
        <v>50</v>
      </c>
      <c r="M145">
        <v>0</v>
      </c>
      <c r="N145">
        <v>17</v>
      </c>
      <c r="O145">
        <v>6</v>
      </c>
      <c r="P145">
        <v>50</v>
      </c>
      <c r="Q145">
        <v>0</v>
      </c>
      <c r="R145">
        <v>0</v>
      </c>
      <c r="S145">
        <v>0</v>
      </c>
      <c r="T145">
        <v>0</v>
      </c>
      <c r="U145">
        <v>50</v>
      </c>
      <c r="V145">
        <v>300</v>
      </c>
      <c r="W145">
        <v>0</v>
      </c>
      <c r="X145">
        <v>3</v>
      </c>
      <c r="Y145">
        <v>1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1.2430000000000001</v>
      </c>
    </row>
    <row r="146" spans="1:31" x14ac:dyDescent="0.25">
      <c r="A146">
        <v>51.7</v>
      </c>
      <c r="B146">
        <v>-5.6516666669999998</v>
      </c>
      <c r="C146" s="1">
        <v>26157</v>
      </c>
      <c r="D146">
        <v>8</v>
      </c>
      <c r="E146">
        <v>1971</v>
      </c>
      <c r="F146">
        <v>208</v>
      </c>
      <c r="G146">
        <v>0</v>
      </c>
      <c r="H146">
        <v>0</v>
      </c>
      <c r="I146">
        <v>0</v>
      </c>
      <c r="J146">
        <v>0</v>
      </c>
      <c r="K146">
        <v>50</v>
      </c>
      <c r="L146">
        <v>0</v>
      </c>
      <c r="M146">
        <v>0</v>
      </c>
      <c r="N146">
        <v>3</v>
      </c>
      <c r="O146">
        <v>1</v>
      </c>
      <c r="P146">
        <v>150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1750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300</v>
      </c>
      <c r="AD146">
        <v>6.5</v>
      </c>
      <c r="AE146">
        <v>1.2430000000000001</v>
      </c>
    </row>
    <row r="147" spans="1:31" x14ac:dyDescent="0.25">
      <c r="A147">
        <v>51.77333333</v>
      </c>
      <c r="B147">
        <v>-5.891666667</v>
      </c>
      <c r="C147" s="1">
        <v>26157</v>
      </c>
      <c r="D147">
        <v>8</v>
      </c>
      <c r="E147">
        <v>1971</v>
      </c>
      <c r="F147">
        <v>208</v>
      </c>
      <c r="G147">
        <v>0</v>
      </c>
      <c r="H147">
        <v>100</v>
      </c>
      <c r="I147">
        <v>0</v>
      </c>
      <c r="J147">
        <v>0</v>
      </c>
      <c r="K147">
        <v>150</v>
      </c>
      <c r="L147">
        <v>100</v>
      </c>
      <c r="M147">
        <v>0</v>
      </c>
      <c r="N147">
        <v>6</v>
      </c>
      <c r="O147">
        <v>6</v>
      </c>
      <c r="P147">
        <v>0</v>
      </c>
      <c r="Q147">
        <v>0</v>
      </c>
      <c r="R147">
        <v>0</v>
      </c>
      <c r="S147">
        <v>6</v>
      </c>
      <c r="T147">
        <v>0</v>
      </c>
      <c r="U147">
        <v>0</v>
      </c>
      <c r="V147">
        <v>3750</v>
      </c>
      <c r="W147">
        <v>0</v>
      </c>
      <c r="X147">
        <v>1</v>
      </c>
      <c r="Y147">
        <v>17</v>
      </c>
      <c r="Z147">
        <v>0</v>
      </c>
      <c r="AA147">
        <v>0</v>
      </c>
      <c r="AB147">
        <v>0</v>
      </c>
      <c r="AC147">
        <v>100</v>
      </c>
      <c r="AD147">
        <v>0</v>
      </c>
      <c r="AE147">
        <v>1.2430000000000001</v>
      </c>
    </row>
    <row r="148" spans="1:31" x14ac:dyDescent="0.25">
      <c r="A148">
        <v>51.844999999999999</v>
      </c>
      <c r="B148">
        <v>-6.1349999999999998</v>
      </c>
      <c r="C148" s="1">
        <v>26157</v>
      </c>
      <c r="D148">
        <v>8</v>
      </c>
      <c r="E148">
        <v>1971</v>
      </c>
      <c r="F148">
        <v>208</v>
      </c>
      <c r="G148">
        <v>0</v>
      </c>
      <c r="H148">
        <v>0</v>
      </c>
      <c r="I148">
        <v>0</v>
      </c>
      <c r="J148">
        <v>150</v>
      </c>
      <c r="K148">
        <v>0</v>
      </c>
      <c r="L148">
        <v>50</v>
      </c>
      <c r="M148">
        <v>0</v>
      </c>
      <c r="N148">
        <v>2</v>
      </c>
      <c r="O148">
        <v>0</v>
      </c>
      <c r="P148">
        <v>0</v>
      </c>
      <c r="Q148">
        <v>0</v>
      </c>
      <c r="R148">
        <v>0</v>
      </c>
      <c r="S148">
        <v>6</v>
      </c>
      <c r="T148">
        <v>0</v>
      </c>
      <c r="U148">
        <v>0</v>
      </c>
      <c r="V148">
        <v>300</v>
      </c>
      <c r="W148">
        <v>0</v>
      </c>
      <c r="X148">
        <v>0</v>
      </c>
      <c r="Y148">
        <v>6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v>1.2430000000000001</v>
      </c>
    </row>
    <row r="149" spans="1:31" x14ac:dyDescent="0.25">
      <c r="A149">
        <v>51.916666669999998</v>
      </c>
      <c r="B149">
        <v>-6.3766666670000003</v>
      </c>
      <c r="C149" s="1">
        <v>26158</v>
      </c>
      <c r="D149">
        <v>8</v>
      </c>
      <c r="E149">
        <v>1971</v>
      </c>
      <c r="F149">
        <v>209</v>
      </c>
      <c r="G149">
        <v>0</v>
      </c>
      <c r="H149">
        <v>0</v>
      </c>
      <c r="I149">
        <v>0</v>
      </c>
      <c r="J149">
        <v>100</v>
      </c>
      <c r="K149">
        <v>0</v>
      </c>
      <c r="L149">
        <v>0</v>
      </c>
      <c r="M149">
        <v>1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2</v>
      </c>
      <c r="T149">
        <v>0</v>
      </c>
      <c r="U149">
        <v>0</v>
      </c>
      <c r="V149">
        <v>100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1.1679999999999999</v>
      </c>
    </row>
    <row r="150" spans="1:31" x14ac:dyDescent="0.25">
      <c r="A150">
        <v>53.516666669999999</v>
      </c>
      <c r="B150">
        <v>-3.5783333329999998</v>
      </c>
      <c r="C150" s="1">
        <v>26160</v>
      </c>
      <c r="D150">
        <v>8</v>
      </c>
      <c r="E150">
        <v>1971</v>
      </c>
      <c r="F150">
        <v>211</v>
      </c>
      <c r="G150">
        <v>0</v>
      </c>
      <c r="H150">
        <v>300</v>
      </c>
      <c r="I150">
        <v>850</v>
      </c>
      <c r="J150">
        <v>50</v>
      </c>
      <c r="K150">
        <v>0</v>
      </c>
      <c r="L150">
        <v>0</v>
      </c>
      <c r="M150">
        <v>0</v>
      </c>
      <c r="N150">
        <v>1</v>
      </c>
      <c r="O150">
        <v>35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6</v>
      </c>
      <c r="Z150">
        <v>1</v>
      </c>
      <c r="AA150">
        <v>0</v>
      </c>
      <c r="AB150">
        <v>0</v>
      </c>
      <c r="AC150">
        <v>0</v>
      </c>
      <c r="AD150">
        <v>0</v>
      </c>
      <c r="AE150">
        <v>1.0089999999999999</v>
      </c>
    </row>
    <row r="151" spans="1:31" x14ac:dyDescent="0.25">
      <c r="A151">
        <v>53.516666669999999</v>
      </c>
      <c r="B151">
        <v>-3.858333333</v>
      </c>
      <c r="C151" s="1">
        <v>26160</v>
      </c>
      <c r="D151">
        <v>8</v>
      </c>
      <c r="E151">
        <v>1971</v>
      </c>
      <c r="F151">
        <v>211</v>
      </c>
      <c r="G151">
        <v>0</v>
      </c>
      <c r="H151">
        <v>50</v>
      </c>
      <c r="I151">
        <v>1750</v>
      </c>
      <c r="J151">
        <v>50</v>
      </c>
      <c r="K151">
        <v>0</v>
      </c>
      <c r="L151">
        <v>0</v>
      </c>
      <c r="M151">
        <v>0</v>
      </c>
      <c r="N151">
        <v>0</v>
      </c>
      <c r="O151">
        <v>75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6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1.0089999999999999</v>
      </c>
    </row>
    <row r="152" spans="1:31" x14ac:dyDescent="0.25">
      <c r="A152">
        <v>53.516666669999999</v>
      </c>
      <c r="B152">
        <v>-4.1366666670000001</v>
      </c>
      <c r="C152" s="1">
        <v>26160</v>
      </c>
      <c r="D152">
        <v>8</v>
      </c>
      <c r="E152">
        <v>1971</v>
      </c>
      <c r="F152">
        <v>211</v>
      </c>
      <c r="G152">
        <v>0</v>
      </c>
      <c r="H152">
        <v>0</v>
      </c>
      <c r="I152">
        <v>850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35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1.0089999999999999</v>
      </c>
    </row>
    <row r="153" spans="1:31" x14ac:dyDescent="0.25">
      <c r="A153">
        <v>53.516666669999999</v>
      </c>
      <c r="B153">
        <v>-4.4166666670000003</v>
      </c>
      <c r="C153" s="1">
        <v>26160</v>
      </c>
      <c r="D153">
        <v>8</v>
      </c>
      <c r="E153">
        <v>1971</v>
      </c>
      <c r="F153">
        <v>211</v>
      </c>
      <c r="G153">
        <v>0</v>
      </c>
      <c r="H153">
        <v>100</v>
      </c>
      <c r="I153">
        <v>300</v>
      </c>
      <c r="J153">
        <v>50</v>
      </c>
      <c r="K153">
        <v>0</v>
      </c>
      <c r="L153">
        <v>0</v>
      </c>
      <c r="M153">
        <v>0</v>
      </c>
      <c r="N153">
        <v>1</v>
      </c>
      <c r="O153">
        <v>17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6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1.0089999999999999</v>
      </c>
    </row>
    <row r="154" spans="1:31" x14ac:dyDescent="0.25">
      <c r="A154">
        <v>53.503333329999997</v>
      </c>
      <c r="B154">
        <v>-4.6966666669999997</v>
      </c>
      <c r="C154" s="1">
        <v>26160</v>
      </c>
      <c r="D154">
        <v>8</v>
      </c>
      <c r="E154">
        <v>1971</v>
      </c>
      <c r="F154">
        <v>211</v>
      </c>
      <c r="G154">
        <v>0</v>
      </c>
      <c r="H154">
        <v>0</v>
      </c>
      <c r="I154">
        <v>1750</v>
      </c>
      <c r="J154">
        <v>50</v>
      </c>
      <c r="K154">
        <v>0</v>
      </c>
      <c r="L154">
        <v>0</v>
      </c>
      <c r="M154">
        <v>0</v>
      </c>
      <c r="N154">
        <v>0</v>
      </c>
      <c r="O154">
        <v>17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1.0089999999999999</v>
      </c>
    </row>
    <row r="155" spans="1:31" x14ac:dyDescent="0.25">
      <c r="A155">
        <v>53.46833333</v>
      </c>
      <c r="B155">
        <v>-4.97</v>
      </c>
      <c r="C155" s="1">
        <v>26160</v>
      </c>
      <c r="D155">
        <v>8</v>
      </c>
      <c r="E155">
        <v>1971</v>
      </c>
      <c r="F155">
        <v>211</v>
      </c>
      <c r="G155">
        <v>50</v>
      </c>
      <c r="H155">
        <v>100</v>
      </c>
      <c r="I155">
        <v>850</v>
      </c>
      <c r="J155">
        <v>300</v>
      </c>
      <c r="K155">
        <v>0</v>
      </c>
      <c r="L155">
        <v>0</v>
      </c>
      <c r="M155">
        <v>1</v>
      </c>
      <c r="N155">
        <v>0</v>
      </c>
      <c r="O155">
        <v>17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6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1.0089999999999999</v>
      </c>
    </row>
    <row r="156" spans="1:31" x14ac:dyDescent="0.25">
      <c r="A156">
        <v>53.433333330000004</v>
      </c>
      <c r="B156">
        <v>-5.2433333329999998</v>
      </c>
      <c r="C156" s="1">
        <v>26160</v>
      </c>
      <c r="D156">
        <v>8</v>
      </c>
      <c r="E156">
        <v>1971</v>
      </c>
      <c r="F156">
        <v>211</v>
      </c>
      <c r="G156">
        <v>0</v>
      </c>
      <c r="H156">
        <v>0</v>
      </c>
      <c r="I156">
        <v>150</v>
      </c>
      <c r="J156">
        <v>300</v>
      </c>
      <c r="K156">
        <v>0</v>
      </c>
      <c r="L156">
        <v>0</v>
      </c>
      <c r="M156">
        <v>0</v>
      </c>
      <c r="N156">
        <v>6</v>
      </c>
      <c r="O156">
        <v>6</v>
      </c>
      <c r="P156">
        <v>0</v>
      </c>
      <c r="Q156">
        <v>0</v>
      </c>
      <c r="R156">
        <v>0</v>
      </c>
      <c r="S156">
        <v>6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35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1.0089999999999999</v>
      </c>
    </row>
    <row r="157" spans="1:31" x14ac:dyDescent="0.25">
      <c r="A157">
        <v>53.39833333</v>
      </c>
      <c r="B157">
        <v>-5.5149999999999997</v>
      </c>
      <c r="C157" s="1">
        <v>26160</v>
      </c>
      <c r="D157">
        <v>8</v>
      </c>
      <c r="E157">
        <v>1971</v>
      </c>
      <c r="F157">
        <v>211</v>
      </c>
      <c r="G157">
        <v>50</v>
      </c>
      <c r="H157">
        <v>300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17</v>
      </c>
      <c r="O157">
        <v>0</v>
      </c>
      <c r="P157">
        <v>0</v>
      </c>
      <c r="Q157">
        <v>0</v>
      </c>
      <c r="R157">
        <v>0</v>
      </c>
      <c r="S157">
        <v>6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6</v>
      </c>
      <c r="Z157">
        <v>0</v>
      </c>
      <c r="AA157">
        <v>50</v>
      </c>
      <c r="AB157">
        <v>0</v>
      </c>
      <c r="AC157">
        <v>0</v>
      </c>
      <c r="AD157">
        <v>2</v>
      </c>
      <c r="AE157">
        <v>1.0089999999999999</v>
      </c>
    </row>
    <row r="158" spans="1:31" x14ac:dyDescent="0.25">
      <c r="A158">
        <v>53.53833333</v>
      </c>
      <c r="B158">
        <v>-3.5916666670000001</v>
      </c>
      <c r="C158" s="1">
        <v>26183</v>
      </c>
      <c r="D158">
        <v>9</v>
      </c>
      <c r="E158">
        <v>1971</v>
      </c>
      <c r="F158">
        <v>233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6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1.5780000000000001</v>
      </c>
    </row>
    <row r="159" spans="1:31" x14ac:dyDescent="0.25">
      <c r="A159">
        <v>53.54666667</v>
      </c>
      <c r="B159">
        <v>-3.871666667</v>
      </c>
      <c r="C159" s="1">
        <v>26183</v>
      </c>
      <c r="D159">
        <v>9</v>
      </c>
      <c r="E159">
        <v>1971</v>
      </c>
      <c r="F159">
        <v>233</v>
      </c>
      <c r="G159">
        <v>0</v>
      </c>
      <c r="H159">
        <v>300</v>
      </c>
      <c r="I159">
        <v>100</v>
      </c>
      <c r="J159">
        <v>300</v>
      </c>
      <c r="K159">
        <v>0</v>
      </c>
      <c r="L159">
        <v>0</v>
      </c>
      <c r="M159">
        <v>0</v>
      </c>
      <c r="N159">
        <v>2</v>
      </c>
      <c r="O159">
        <v>6</v>
      </c>
      <c r="P159">
        <v>0</v>
      </c>
      <c r="Q159">
        <v>0</v>
      </c>
      <c r="R159">
        <v>0</v>
      </c>
      <c r="S159">
        <v>2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75</v>
      </c>
      <c r="Z159">
        <v>0</v>
      </c>
      <c r="AA159">
        <v>50</v>
      </c>
      <c r="AB159">
        <v>0</v>
      </c>
      <c r="AC159">
        <v>0</v>
      </c>
      <c r="AD159">
        <v>1</v>
      </c>
      <c r="AE159">
        <v>1.5780000000000001</v>
      </c>
    </row>
    <row r="160" spans="1:31" x14ac:dyDescent="0.25">
      <c r="A160">
        <v>53.553333330000001</v>
      </c>
      <c r="B160">
        <v>-4.1500000000000004</v>
      </c>
      <c r="C160" s="1">
        <v>26183</v>
      </c>
      <c r="D160">
        <v>9</v>
      </c>
      <c r="E160">
        <v>1971</v>
      </c>
      <c r="F160">
        <v>233</v>
      </c>
      <c r="G160">
        <v>0</v>
      </c>
      <c r="H160">
        <v>0</v>
      </c>
      <c r="I160">
        <v>50</v>
      </c>
      <c r="J160">
        <v>0</v>
      </c>
      <c r="K160">
        <v>0</v>
      </c>
      <c r="L160">
        <v>0</v>
      </c>
      <c r="M160">
        <v>0</v>
      </c>
      <c r="N160">
        <v>2</v>
      </c>
      <c r="O160">
        <v>17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17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1.5780000000000001</v>
      </c>
    </row>
    <row r="161" spans="1:31" x14ac:dyDescent="0.25">
      <c r="A161">
        <v>53.561666670000001</v>
      </c>
      <c r="B161">
        <v>-4.43</v>
      </c>
      <c r="C161" s="1">
        <v>26184</v>
      </c>
      <c r="D161">
        <v>9</v>
      </c>
      <c r="E161">
        <v>1971</v>
      </c>
      <c r="F161">
        <v>234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2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6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1.1000000000000001</v>
      </c>
    </row>
    <row r="162" spans="1:31" x14ac:dyDescent="0.25">
      <c r="A162">
        <v>53.553333330000001</v>
      </c>
      <c r="B162">
        <v>-4.71</v>
      </c>
      <c r="C162" s="1">
        <v>26184</v>
      </c>
      <c r="D162">
        <v>9</v>
      </c>
      <c r="E162">
        <v>1971</v>
      </c>
      <c r="F162">
        <v>234</v>
      </c>
      <c r="G162">
        <v>0</v>
      </c>
      <c r="H162">
        <v>100</v>
      </c>
      <c r="I162">
        <v>0</v>
      </c>
      <c r="J162">
        <v>100</v>
      </c>
      <c r="K162">
        <v>0</v>
      </c>
      <c r="L162">
        <v>0</v>
      </c>
      <c r="M162">
        <v>0</v>
      </c>
      <c r="N162">
        <v>0</v>
      </c>
      <c r="O162">
        <v>2</v>
      </c>
      <c r="P162">
        <v>0</v>
      </c>
      <c r="Q162">
        <v>0</v>
      </c>
      <c r="R162">
        <v>0</v>
      </c>
      <c r="S162">
        <v>3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6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1.1000000000000001</v>
      </c>
    </row>
    <row r="163" spans="1:31" x14ac:dyDescent="0.25">
      <c r="A163">
        <v>53.513333330000002</v>
      </c>
      <c r="B163">
        <v>-4.9816666669999998</v>
      </c>
      <c r="C163" s="1">
        <v>26184</v>
      </c>
      <c r="D163">
        <v>9</v>
      </c>
      <c r="E163">
        <v>1971</v>
      </c>
      <c r="F163">
        <v>234</v>
      </c>
      <c r="G163">
        <v>0</v>
      </c>
      <c r="H163">
        <v>50</v>
      </c>
      <c r="I163">
        <v>50</v>
      </c>
      <c r="J163">
        <v>0</v>
      </c>
      <c r="K163">
        <v>0</v>
      </c>
      <c r="L163">
        <v>0</v>
      </c>
      <c r="M163">
        <v>0</v>
      </c>
      <c r="N163">
        <v>6</v>
      </c>
      <c r="O163">
        <v>3</v>
      </c>
      <c r="P163">
        <v>0</v>
      </c>
      <c r="Q163">
        <v>0</v>
      </c>
      <c r="R163">
        <v>0</v>
      </c>
      <c r="S163">
        <v>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17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1.1000000000000001</v>
      </c>
    </row>
    <row r="164" spans="1:31" x14ac:dyDescent="0.25">
      <c r="A164">
        <v>53.473333330000003</v>
      </c>
      <c r="B164">
        <v>-5.2533333329999996</v>
      </c>
      <c r="C164" s="1">
        <v>26184</v>
      </c>
      <c r="D164">
        <v>9</v>
      </c>
      <c r="E164">
        <v>1971</v>
      </c>
      <c r="F164">
        <v>234</v>
      </c>
      <c r="G164">
        <v>0</v>
      </c>
      <c r="H164">
        <v>150</v>
      </c>
      <c r="I164">
        <v>0</v>
      </c>
      <c r="J164">
        <v>100</v>
      </c>
      <c r="K164">
        <v>0</v>
      </c>
      <c r="L164">
        <v>0</v>
      </c>
      <c r="M164">
        <v>0</v>
      </c>
      <c r="N164">
        <v>6</v>
      </c>
      <c r="O164">
        <v>2</v>
      </c>
      <c r="P164">
        <v>0</v>
      </c>
      <c r="Q164">
        <v>0</v>
      </c>
      <c r="R164">
        <v>0</v>
      </c>
      <c r="S164">
        <v>6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6</v>
      </c>
      <c r="Z164">
        <v>6</v>
      </c>
      <c r="AA164">
        <v>0</v>
      </c>
      <c r="AB164">
        <v>0</v>
      </c>
      <c r="AC164">
        <v>0</v>
      </c>
      <c r="AD164">
        <v>0</v>
      </c>
      <c r="AE164">
        <v>1.1000000000000001</v>
      </c>
    </row>
    <row r="165" spans="1:31" x14ac:dyDescent="0.25">
      <c r="A165">
        <v>53.433333330000004</v>
      </c>
      <c r="B165">
        <v>-5.5250000000000004</v>
      </c>
      <c r="C165" s="1">
        <v>26184</v>
      </c>
      <c r="D165">
        <v>9</v>
      </c>
      <c r="E165">
        <v>1971</v>
      </c>
      <c r="F165">
        <v>234</v>
      </c>
      <c r="G165">
        <v>0</v>
      </c>
      <c r="H165">
        <v>100</v>
      </c>
      <c r="I165">
        <v>50</v>
      </c>
      <c r="J165">
        <v>850</v>
      </c>
      <c r="K165">
        <v>0</v>
      </c>
      <c r="L165">
        <v>50</v>
      </c>
      <c r="M165">
        <v>0</v>
      </c>
      <c r="N165">
        <v>17</v>
      </c>
      <c r="O165">
        <v>0</v>
      </c>
      <c r="P165">
        <v>0</v>
      </c>
      <c r="Q165">
        <v>0</v>
      </c>
      <c r="R165">
        <v>0</v>
      </c>
      <c r="S165">
        <v>6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35</v>
      </c>
      <c r="Z165">
        <v>2</v>
      </c>
      <c r="AA165">
        <v>0</v>
      </c>
      <c r="AB165">
        <v>0</v>
      </c>
      <c r="AC165">
        <v>0</v>
      </c>
      <c r="AD165">
        <v>0</v>
      </c>
      <c r="AE165">
        <v>1.1000000000000001</v>
      </c>
    </row>
    <row r="166" spans="1:31" x14ac:dyDescent="0.25">
      <c r="A166">
        <v>51.383333329999999</v>
      </c>
      <c r="B166">
        <v>-3.6166666670000001</v>
      </c>
      <c r="C166" s="1">
        <v>26188</v>
      </c>
      <c r="D166">
        <v>9</v>
      </c>
      <c r="E166">
        <v>1971</v>
      </c>
      <c r="F166">
        <v>238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-8.1000000000000003E-2</v>
      </c>
    </row>
    <row r="167" spans="1:31" x14ac:dyDescent="0.25">
      <c r="A167">
        <v>51.405000000000001</v>
      </c>
      <c r="B167">
        <v>-3.88</v>
      </c>
      <c r="C167" s="1">
        <v>26188</v>
      </c>
      <c r="D167">
        <v>9</v>
      </c>
      <c r="E167">
        <v>1971</v>
      </c>
      <c r="F167">
        <v>238</v>
      </c>
      <c r="G167">
        <v>0</v>
      </c>
      <c r="H167">
        <v>0</v>
      </c>
      <c r="I167">
        <v>0</v>
      </c>
      <c r="J167">
        <v>50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50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-8.1000000000000003E-2</v>
      </c>
    </row>
    <row r="168" spans="1:31" x14ac:dyDescent="0.25">
      <c r="A168">
        <v>51.428333330000001</v>
      </c>
      <c r="B168">
        <v>-4.1449999999999996</v>
      </c>
      <c r="C168" s="1">
        <v>26188</v>
      </c>
      <c r="D168">
        <v>9</v>
      </c>
      <c r="E168">
        <v>1971</v>
      </c>
      <c r="F168">
        <v>238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3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-8.1000000000000003E-2</v>
      </c>
    </row>
    <row r="169" spans="1:31" x14ac:dyDescent="0.25">
      <c r="A169">
        <v>51.45</v>
      </c>
      <c r="B169">
        <v>-4.41</v>
      </c>
      <c r="C169" s="1">
        <v>26188</v>
      </c>
      <c r="D169">
        <v>9</v>
      </c>
      <c r="E169">
        <v>1971</v>
      </c>
      <c r="F169">
        <v>238</v>
      </c>
      <c r="G169">
        <v>0</v>
      </c>
      <c r="H169">
        <v>0</v>
      </c>
      <c r="I169">
        <v>50</v>
      </c>
      <c r="J169">
        <v>0</v>
      </c>
      <c r="K169">
        <v>50</v>
      </c>
      <c r="L169">
        <v>0</v>
      </c>
      <c r="M169">
        <v>0</v>
      </c>
      <c r="N169">
        <v>6</v>
      </c>
      <c r="O169">
        <v>17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17</v>
      </c>
      <c r="Z169">
        <v>3</v>
      </c>
      <c r="AA169">
        <v>0</v>
      </c>
      <c r="AB169">
        <v>0</v>
      </c>
      <c r="AC169">
        <v>0</v>
      </c>
      <c r="AD169">
        <v>0</v>
      </c>
      <c r="AE169">
        <v>-8.1000000000000003E-2</v>
      </c>
    </row>
    <row r="170" spans="1:31" x14ac:dyDescent="0.25">
      <c r="A170">
        <v>51.473333330000003</v>
      </c>
      <c r="B170">
        <v>-4.6733333330000004</v>
      </c>
      <c r="C170" s="1">
        <v>26188</v>
      </c>
      <c r="D170">
        <v>9</v>
      </c>
      <c r="E170">
        <v>1971</v>
      </c>
      <c r="F170">
        <v>238</v>
      </c>
      <c r="G170">
        <v>0</v>
      </c>
      <c r="H170">
        <v>50</v>
      </c>
      <c r="I170">
        <v>0</v>
      </c>
      <c r="J170">
        <v>100</v>
      </c>
      <c r="K170">
        <v>0</v>
      </c>
      <c r="L170">
        <v>0</v>
      </c>
      <c r="M170">
        <v>0</v>
      </c>
      <c r="N170">
        <v>6</v>
      </c>
      <c r="O170">
        <v>17</v>
      </c>
      <c r="P170">
        <v>0</v>
      </c>
      <c r="Q170">
        <v>0</v>
      </c>
      <c r="R170">
        <v>0</v>
      </c>
      <c r="S170">
        <v>6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75</v>
      </c>
      <c r="Z170">
        <v>2</v>
      </c>
      <c r="AA170">
        <v>0</v>
      </c>
      <c r="AB170">
        <v>0</v>
      </c>
      <c r="AC170">
        <v>50</v>
      </c>
      <c r="AD170">
        <v>0</v>
      </c>
      <c r="AE170">
        <v>-8.1000000000000003E-2</v>
      </c>
    </row>
    <row r="171" spans="1:31" x14ac:dyDescent="0.25">
      <c r="A171">
        <v>51.494999999999997</v>
      </c>
      <c r="B171">
        <v>-4.9383333330000001</v>
      </c>
      <c r="C171" s="1">
        <v>26188</v>
      </c>
      <c r="D171">
        <v>9</v>
      </c>
      <c r="E171">
        <v>1971</v>
      </c>
      <c r="F171">
        <v>238</v>
      </c>
      <c r="G171">
        <v>0</v>
      </c>
      <c r="H171">
        <v>100</v>
      </c>
      <c r="I171">
        <v>50</v>
      </c>
      <c r="J171">
        <v>300</v>
      </c>
      <c r="K171">
        <v>0</v>
      </c>
      <c r="L171">
        <v>0</v>
      </c>
      <c r="M171">
        <v>0</v>
      </c>
      <c r="N171">
        <v>6</v>
      </c>
      <c r="O171">
        <v>17</v>
      </c>
      <c r="P171">
        <v>0</v>
      </c>
      <c r="Q171">
        <v>0</v>
      </c>
      <c r="R171">
        <v>50</v>
      </c>
      <c r="S171">
        <v>6</v>
      </c>
      <c r="T171">
        <v>0</v>
      </c>
      <c r="U171">
        <v>0</v>
      </c>
      <c r="V171">
        <v>100</v>
      </c>
      <c r="W171">
        <v>0</v>
      </c>
      <c r="X171">
        <v>0</v>
      </c>
      <c r="Y171">
        <v>35</v>
      </c>
      <c r="Z171">
        <v>1</v>
      </c>
      <c r="AA171">
        <v>0</v>
      </c>
      <c r="AB171">
        <v>0</v>
      </c>
      <c r="AC171">
        <v>0</v>
      </c>
      <c r="AD171">
        <v>0</v>
      </c>
      <c r="AE171">
        <v>-8.1000000000000003E-2</v>
      </c>
    </row>
    <row r="172" spans="1:31" x14ac:dyDescent="0.25">
      <c r="A172">
        <v>51.558333330000004</v>
      </c>
      <c r="B172">
        <v>-5.1866666669999999</v>
      </c>
      <c r="C172" s="1">
        <v>26188</v>
      </c>
      <c r="D172">
        <v>9</v>
      </c>
      <c r="E172">
        <v>1971</v>
      </c>
      <c r="F172">
        <v>238</v>
      </c>
      <c r="G172">
        <v>0</v>
      </c>
      <c r="H172">
        <v>0</v>
      </c>
      <c r="I172">
        <v>0</v>
      </c>
      <c r="J172">
        <v>100</v>
      </c>
      <c r="K172">
        <v>0</v>
      </c>
      <c r="L172">
        <v>0</v>
      </c>
      <c r="M172">
        <v>0</v>
      </c>
      <c r="N172">
        <v>6</v>
      </c>
      <c r="O172">
        <v>6</v>
      </c>
      <c r="P172">
        <v>0</v>
      </c>
      <c r="Q172">
        <v>0</v>
      </c>
      <c r="R172">
        <v>0</v>
      </c>
      <c r="S172">
        <v>6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17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-8.1000000000000003E-2</v>
      </c>
    </row>
    <row r="173" spans="1:31" x14ac:dyDescent="0.25">
      <c r="A173">
        <v>51.631666670000001</v>
      </c>
      <c r="B173">
        <v>-5.4266666670000001</v>
      </c>
      <c r="C173" s="1">
        <v>26188</v>
      </c>
      <c r="D173">
        <v>9</v>
      </c>
      <c r="E173">
        <v>1971</v>
      </c>
      <c r="F173">
        <v>238</v>
      </c>
      <c r="G173">
        <v>0</v>
      </c>
      <c r="H173">
        <v>50</v>
      </c>
      <c r="I173">
        <v>50</v>
      </c>
      <c r="J173">
        <v>150</v>
      </c>
      <c r="K173">
        <v>0</v>
      </c>
      <c r="L173">
        <v>50</v>
      </c>
      <c r="M173">
        <v>0</v>
      </c>
      <c r="N173">
        <v>17</v>
      </c>
      <c r="O173">
        <v>6</v>
      </c>
      <c r="P173">
        <v>0</v>
      </c>
      <c r="Q173">
        <v>0</v>
      </c>
      <c r="R173">
        <v>0</v>
      </c>
      <c r="S173">
        <v>6</v>
      </c>
      <c r="T173">
        <v>0</v>
      </c>
      <c r="U173">
        <v>0</v>
      </c>
      <c r="V173">
        <v>1750</v>
      </c>
      <c r="W173">
        <v>0</v>
      </c>
      <c r="X173">
        <v>0</v>
      </c>
      <c r="Y173">
        <v>17</v>
      </c>
      <c r="Z173">
        <v>6</v>
      </c>
      <c r="AA173">
        <v>50</v>
      </c>
      <c r="AB173">
        <v>0</v>
      </c>
      <c r="AC173">
        <v>150</v>
      </c>
      <c r="AD173">
        <v>1</v>
      </c>
      <c r="AE173">
        <v>-8.1000000000000003E-2</v>
      </c>
    </row>
    <row r="174" spans="1:31" x14ac:dyDescent="0.25">
      <c r="A174">
        <v>51.706666669999997</v>
      </c>
      <c r="B174">
        <v>-5.6683333329999996</v>
      </c>
      <c r="C174" s="1">
        <v>26189</v>
      </c>
      <c r="D174">
        <v>9</v>
      </c>
      <c r="E174">
        <v>1971</v>
      </c>
      <c r="F174">
        <v>239</v>
      </c>
      <c r="G174">
        <v>50</v>
      </c>
      <c r="H174">
        <v>150</v>
      </c>
      <c r="I174">
        <v>50</v>
      </c>
      <c r="J174">
        <v>150</v>
      </c>
      <c r="K174">
        <v>0</v>
      </c>
      <c r="L174">
        <v>300</v>
      </c>
      <c r="M174">
        <v>0</v>
      </c>
      <c r="N174">
        <v>17</v>
      </c>
      <c r="O174">
        <v>6</v>
      </c>
      <c r="P174">
        <v>0</v>
      </c>
      <c r="Q174">
        <v>0</v>
      </c>
      <c r="R174">
        <v>0</v>
      </c>
      <c r="S174">
        <v>6</v>
      </c>
      <c r="T174">
        <v>0</v>
      </c>
      <c r="U174">
        <v>0</v>
      </c>
      <c r="V174">
        <v>100</v>
      </c>
      <c r="W174">
        <v>0</v>
      </c>
      <c r="X174">
        <v>0</v>
      </c>
      <c r="Y174">
        <v>6</v>
      </c>
      <c r="Z174">
        <v>0</v>
      </c>
      <c r="AA174">
        <v>100</v>
      </c>
      <c r="AB174">
        <v>0</v>
      </c>
      <c r="AC174">
        <v>150</v>
      </c>
      <c r="AD174">
        <v>0</v>
      </c>
      <c r="AE174">
        <v>-1.407</v>
      </c>
    </row>
    <row r="175" spans="1:31" x14ac:dyDescent="0.25">
      <c r="A175">
        <v>51.78166667</v>
      </c>
      <c r="B175">
        <v>-5.9083333329999999</v>
      </c>
      <c r="C175" s="1">
        <v>26189</v>
      </c>
      <c r="D175">
        <v>9</v>
      </c>
      <c r="E175">
        <v>1971</v>
      </c>
      <c r="F175">
        <v>239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35</v>
      </c>
      <c r="O175">
        <v>0</v>
      </c>
      <c r="P175">
        <v>0</v>
      </c>
      <c r="Q175">
        <v>0</v>
      </c>
      <c r="R175">
        <v>0</v>
      </c>
      <c r="S175">
        <v>35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2</v>
      </c>
      <c r="Z175">
        <v>2</v>
      </c>
      <c r="AA175">
        <v>0</v>
      </c>
      <c r="AB175">
        <v>0</v>
      </c>
      <c r="AC175">
        <v>0</v>
      </c>
      <c r="AD175">
        <v>1</v>
      </c>
      <c r="AE175">
        <v>-1.407</v>
      </c>
    </row>
    <row r="176" spans="1:31" x14ac:dyDescent="0.25">
      <c r="A176">
        <v>51.858333330000001</v>
      </c>
      <c r="B176">
        <v>-6.1466666669999999</v>
      </c>
      <c r="C176" s="1">
        <v>26189</v>
      </c>
      <c r="D176">
        <v>9</v>
      </c>
      <c r="E176">
        <v>1971</v>
      </c>
      <c r="F176">
        <v>239</v>
      </c>
      <c r="G176">
        <v>0</v>
      </c>
      <c r="H176">
        <v>100</v>
      </c>
      <c r="I176">
        <v>50</v>
      </c>
      <c r="J176">
        <v>100</v>
      </c>
      <c r="K176">
        <v>0</v>
      </c>
      <c r="L176">
        <v>150</v>
      </c>
      <c r="M176">
        <v>0</v>
      </c>
      <c r="N176">
        <v>35</v>
      </c>
      <c r="O176">
        <v>0</v>
      </c>
      <c r="P176">
        <v>0</v>
      </c>
      <c r="Q176">
        <v>0</v>
      </c>
      <c r="R176">
        <v>50</v>
      </c>
      <c r="S176">
        <v>35</v>
      </c>
      <c r="T176">
        <v>0</v>
      </c>
      <c r="U176">
        <v>0</v>
      </c>
      <c r="V176">
        <v>50</v>
      </c>
      <c r="W176">
        <v>0</v>
      </c>
      <c r="X176">
        <v>0</v>
      </c>
      <c r="Y176">
        <v>6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-1.407</v>
      </c>
    </row>
    <row r="177" spans="1:31" x14ac:dyDescent="0.25">
      <c r="A177">
        <v>51.935000000000002</v>
      </c>
      <c r="B177">
        <v>-6.3866666670000001</v>
      </c>
      <c r="C177" s="1">
        <v>26189</v>
      </c>
      <c r="D177">
        <v>9</v>
      </c>
      <c r="E177">
        <v>1971</v>
      </c>
      <c r="F177">
        <v>239</v>
      </c>
      <c r="G177">
        <v>0</v>
      </c>
      <c r="H177">
        <v>100</v>
      </c>
      <c r="I177">
        <v>0</v>
      </c>
      <c r="J177">
        <v>300</v>
      </c>
      <c r="K177">
        <v>0</v>
      </c>
      <c r="L177">
        <v>150</v>
      </c>
      <c r="M177">
        <v>0</v>
      </c>
      <c r="N177">
        <v>35</v>
      </c>
      <c r="O177">
        <v>1</v>
      </c>
      <c r="P177">
        <v>0</v>
      </c>
      <c r="Q177">
        <v>0</v>
      </c>
      <c r="R177">
        <v>0</v>
      </c>
      <c r="S177">
        <v>17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6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-1.407</v>
      </c>
    </row>
    <row r="178" spans="1:31" x14ac:dyDescent="0.25">
      <c r="A178">
        <v>53.521666670000002</v>
      </c>
      <c r="B178">
        <v>-3.5350000000000001</v>
      </c>
      <c r="C178" s="1">
        <v>26220</v>
      </c>
      <c r="D178">
        <v>10</v>
      </c>
      <c r="E178">
        <v>1971</v>
      </c>
      <c r="F178">
        <v>270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6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-0.24099999999999999</v>
      </c>
    </row>
    <row r="179" spans="1:31" x14ac:dyDescent="0.25">
      <c r="A179">
        <v>53.53</v>
      </c>
      <c r="B179">
        <v>-3.8133333330000001</v>
      </c>
      <c r="C179" s="1">
        <v>26220</v>
      </c>
      <c r="D179">
        <v>10</v>
      </c>
      <c r="E179">
        <v>1971</v>
      </c>
      <c r="F179">
        <v>270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50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-0.24099999999999999</v>
      </c>
    </row>
    <row r="180" spans="1:31" x14ac:dyDescent="0.25">
      <c r="A180">
        <v>53.536666670000002</v>
      </c>
      <c r="B180">
        <v>-4.0933333330000004</v>
      </c>
      <c r="C180" s="1">
        <v>26220</v>
      </c>
      <c r="D180">
        <v>10</v>
      </c>
      <c r="E180">
        <v>1971</v>
      </c>
      <c r="F180">
        <v>270</v>
      </c>
      <c r="G180">
        <v>0</v>
      </c>
      <c r="H180">
        <v>50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3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-0.24099999999999999</v>
      </c>
    </row>
    <row r="181" spans="1:31" x14ac:dyDescent="0.25">
      <c r="A181">
        <v>53.543333330000003</v>
      </c>
      <c r="B181">
        <v>-4.3733333329999997</v>
      </c>
      <c r="C181" s="1">
        <v>26220</v>
      </c>
      <c r="D181">
        <v>10</v>
      </c>
      <c r="E181">
        <v>1971</v>
      </c>
      <c r="F181">
        <v>270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-0.24099999999999999</v>
      </c>
    </row>
    <row r="182" spans="1:31" x14ac:dyDescent="0.25">
      <c r="A182">
        <v>53.545000000000002</v>
      </c>
      <c r="B182">
        <v>-4.6550000000000002</v>
      </c>
      <c r="C182" s="1">
        <v>26220</v>
      </c>
      <c r="D182">
        <v>10</v>
      </c>
      <c r="E182">
        <v>1971</v>
      </c>
      <c r="F182">
        <v>270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3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-0.24099999999999999</v>
      </c>
    </row>
    <row r="183" spans="1:31" x14ac:dyDescent="0.25">
      <c r="A183">
        <v>53.505000000000003</v>
      </c>
      <c r="B183">
        <v>-4.9266666670000001</v>
      </c>
      <c r="C183" s="1">
        <v>26220</v>
      </c>
      <c r="D183">
        <v>10</v>
      </c>
      <c r="E183">
        <v>1971</v>
      </c>
      <c r="F183">
        <v>270</v>
      </c>
      <c r="G183">
        <v>0</v>
      </c>
      <c r="H183">
        <v>50</v>
      </c>
      <c r="I183">
        <v>0</v>
      </c>
      <c r="J183">
        <v>50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6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-0.24099999999999999</v>
      </c>
    </row>
    <row r="184" spans="1:31" x14ac:dyDescent="0.25">
      <c r="A184">
        <v>53.466666670000002</v>
      </c>
      <c r="B184">
        <v>-5.1983333329999999</v>
      </c>
      <c r="C184" s="1">
        <v>26221</v>
      </c>
      <c r="D184">
        <v>10</v>
      </c>
      <c r="E184">
        <v>1971</v>
      </c>
      <c r="F184">
        <v>271</v>
      </c>
      <c r="G184">
        <v>0</v>
      </c>
      <c r="H184">
        <v>50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6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-0.313</v>
      </c>
    </row>
    <row r="185" spans="1:31" x14ac:dyDescent="0.25">
      <c r="A185">
        <v>53.426666670000003</v>
      </c>
      <c r="B185">
        <v>-5.47</v>
      </c>
      <c r="C185" s="1">
        <v>26221</v>
      </c>
      <c r="D185">
        <v>10</v>
      </c>
      <c r="E185">
        <v>1971</v>
      </c>
      <c r="F185">
        <v>271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R185">
        <v>0</v>
      </c>
      <c r="S185">
        <v>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0</v>
      </c>
      <c r="AD185">
        <v>2</v>
      </c>
      <c r="AE185">
        <v>-0.313</v>
      </c>
    </row>
    <row r="186" spans="1:31" x14ac:dyDescent="0.25">
      <c r="A186">
        <v>53.388333330000002</v>
      </c>
      <c r="B186">
        <v>-5.74</v>
      </c>
      <c r="C186" s="1">
        <v>26221</v>
      </c>
      <c r="D186">
        <v>10</v>
      </c>
      <c r="E186">
        <v>1971</v>
      </c>
      <c r="F186">
        <v>271</v>
      </c>
      <c r="G186">
        <v>0</v>
      </c>
      <c r="H186">
        <v>150</v>
      </c>
      <c r="I186">
        <v>50</v>
      </c>
      <c r="J186">
        <v>50</v>
      </c>
      <c r="K186">
        <v>0</v>
      </c>
      <c r="L186">
        <v>0</v>
      </c>
      <c r="M186">
        <v>0</v>
      </c>
      <c r="N186">
        <v>2</v>
      </c>
      <c r="O186">
        <v>0</v>
      </c>
      <c r="P186">
        <v>0</v>
      </c>
      <c r="Q186">
        <v>0</v>
      </c>
      <c r="R186">
        <v>0</v>
      </c>
      <c r="S186">
        <v>6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3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-0.313</v>
      </c>
    </row>
    <row r="187" spans="1:31" x14ac:dyDescent="0.25">
      <c r="A187">
        <v>52.015000000000001</v>
      </c>
      <c r="B187">
        <v>-6.4733333330000002</v>
      </c>
      <c r="C187" s="1">
        <v>26231</v>
      </c>
      <c r="D187">
        <v>10</v>
      </c>
      <c r="E187">
        <v>1971</v>
      </c>
      <c r="F187">
        <v>281</v>
      </c>
      <c r="G187">
        <v>100</v>
      </c>
      <c r="H187">
        <v>300</v>
      </c>
      <c r="I187">
        <v>50</v>
      </c>
      <c r="J187">
        <v>0</v>
      </c>
      <c r="K187">
        <v>0</v>
      </c>
      <c r="L187">
        <v>100</v>
      </c>
      <c r="M187">
        <v>0</v>
      </c>
      <c r="N187">
        <v>17</v>
      </c>
      <c r="O187">
        <v>0</v>
      </c>
      <c r="P187">
        <v>0</v>
      </c>
      <c r="Q187">
        <v>0</v>
      </c>
      <c r="R187">
        <v>0</v>
      </c>
      <c r="S187">
        <v>35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6</v>
      </c>
      <c r="Z187">
        <v>0</v>
      </c>
      <c r="AA187">
        <v>0</v>
      </c>
      <c r="AB187">
        <v>0</v>
      </c>
      <c r="AC187">
        <v>50</v>
      </c>
      <c r="AD187">
        <v>0</v>
      </c>
      <c r="AE187">
        <v>0.41599999999999998</v>
      </c>
    </row>
    <row r="188" spans="1:31" x14ac:dyDescent="0.25">
      <c r="A188">
        <v>51.923333329999998</v>
      </c>
      <c r="B188">
        <v>-6.2466666670000004</v>
      </c>
      <c r="C188" s="1">
        <v>26231</v>
      </c>
      <c r="D188">
        <v>10</v>
      </c>
      <c r="E188">
        <v>1971</v>
      </c>
      <c r="F188">
        <v>281</v>
      </c>
      <c r="G188">
        <v>100</v>
      </c>
      <c r="H188">
        <v>300</v>
      </c>
      <c r="I188">
        <v>0</v>
      </c>
      <c r="J188">
        <v>50</v>
      </c>
      <c r="K188">
        <v>0</v>
      </c>
      <c r="L188">
        <v>100</v>
      </c>
      <c r="M188">
        <v>0</v>
      </c>
      <c r="N188">
        <v>17</v>
      </c>
      <c r="O188">
        <v>0</v>
      </c>
      <c r="P188">
        <v>0</v>
      </c>
      <c r="Q188">
        <v>0</v>
      </c>
      <c r="R188">
        <v>0</v>
      </c>
      <c r="S188">
        <v>75</v>
      </c>
      <c r="T188">
        <v>0</v>
      </c>
      <c r="U188">
        <v>0</v>
      </c>
      <c r="V188">
        <v>0</v>
      </c>
      <c r="W188">
        <v>0</v>
      </c>
      <c r="X188">
        <v>2</v>
      </c>
      <c r="Y188">
        <v>6</v>
      </c>
      <c r="Z188">
        <v>1</v>
      </c>
      <c r="AA188">
        <v>0</v>
      </c>
      <c r="AB188">
        <v>0</v>
      </c>
      <c r="AC188">
        <v>0</v>
      </c>
      <c r="AD188">
        <v>0</v>
      </c>
      <c r="AE188">
        <v>0.41599999999999998</v>
      </c>
    </row>
    <row r="189" spans="1:31" x14ac:dyDescent="0.25">
      <c r="A189">
        <v>51.831666669999997</v>
      </c>
      <c r="B189">
        <v>-6.0216666669999999</v>
      </c>
      <c r="C189" s="1">
        <v>26232</v>
      </c>
      <c r="D189">
        <v>10</v>
      </c>
      <c r="E189">
        <v>1971</v>
      </c>
      <c r="F189">
        <v>282</v>
      </c>
      <c r="G189">
        <v>50</v>
      </c>
      <c r="H189">
        <v>50</v>
      </c>
      <c r="I189">
        <v>0</v>
      </c>
      <c r="J189">
        <v>150</v>
      </c>
      <c r="K189">
        <v>0</v>
      </c>
      <c r="L189">
        <v>0</v>
      </c>
      <c r="M189">
        <v>0</v>
      </c>
      <c r="N189">
        <v>17</v>
      </c>
      <c r="O189">
        <v>0</v>
      </c>
      <c r="P189">
        <v>0</v>
      </c>
      <c r="Q189">
        <v>0</v>
      </c>
      <c r="R189">
        <v>0</v>
      </c>
      <c r="S189">
        <v>75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0.53</v>
      </c>
    </row>
    <row r="190" spans="1:31" x14ac:dyDescent="0.25">
      <c r="A190">
        <v>51.74</v>
      </c>
      <c r="B190">
        <v>-5.7983333330000004</v>
      </c>
      <c r="C190" s="1">
        <v>26232</v>
      </c>
      <c r="D190">
        <v>10</v>
      </c>
      <c r="E190">
        <v>1971</v>
      </c>
      <c r="F190">
        <v>282</v>
      </c>
      <c r="G190">
        <v>50</v>
      </c>
      <c r="H190">
        <v>50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17</v>
      </c>
      <c r="O190">
        <v>0</v>
      </c>
      <c r="P190">
        <v>0</v>
      </c>
      <c r="Q190">
        <v>0</v>
      </c>
      <c r="R190">
        <v>0</v>
      </c>
      <c r="S190">
        <v>75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0.53</v>
      </c>
    </row>
    <row r="191" spans="1:31" x14ac:dyDescent="0.25">
      <c r="A191">
        <v>51.66</v>
      </c>
      <c r="B191">
        <v>-5.5633333330000001</v>
      </c>
      <c r="C191" s="1">
        <v>26232</v>
      </c>
      <c r="D191">
        <v>10</v>
      </c>
      <c r="E191">
        <v>1971</v>
      </c>
      <c r="F191">
        <v>282</v>
      </c>
      <c r="G191">
        <v>0</v>
      </c>
      <c r="H191">
        <v>50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17</v>
      </c>
      <c r="O191">
        <v>2</v>
      </c>
      <c r="P191">
        <v>0</v>
      </c>
      <c r="Q191">
        <v>0</v>
      </c>
      <c r="R191">
        <v>0</v>
      </c>
      <c r="S191">
        <v>17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0.53</v>
      </c>
    </row>
    <row r="192" spans="1:31" x14ac:dyDescent="0.25">
      <c r="A192">
        <v>51.591666670000002</v>
      </c>
      <c r="B192">
        <v>-5.32</v>
      </c>
      <c r="C192" s="1">
        <v>26232</v>
      </c>
      <c r="D192">
        <v>10</v>
      </c>
      <c r="E192">
        <v>1971</v>
      </c>
      <c r="F192">
        <v>282</v>
      </c>
      <c r="G192">
        <v>0</v>
      </c>
      <c r="H192">
        <v>300</v>
      </c>
      <c r="I192">
        <v>0</v>
      </c>
      <c r="J192">
        <v>0</v>
      </c>
      <c r="K192">
        <v>0</v>
      </c>
      <c r="L192">
        <v>100</v>
      </c>
      <c r="M192">
        <v>0</v>
      </c>
      <c r="N192">
        <v>2</v>
      </c>
      <c r="O192">
        <v>0</v>
      </c>
      <c r="P192">
        <v>0</v>
      </c>
      <c r="Q192">
        <v>0</v>
      </c>
      <c r="R192">
        <v>0</v>
      </c>
      <c r="S192">
        <v>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17</v>
      </c>
      <c r="Z192">
        <v>2</v>
      </c>
      <c r="AA192">
        <v>0</v>
      </c>
      <c r="AB192">
        <v>0</v>
      </c>
      <c r="AC192">
        <v>0</v>
      </c>
      <c r="AD192">
        <v>0</v>
      </c>
      <c r="AE192">
        <v>0.53</v>
      </c>
    </row>
    <row r="193" spans="1:31" x14ac:dyDescent="0.25">
      <c r="A193">
        <v>51.521666670000002</v>
      </c>
      <c r="B193">
        <v>-5.0766666669999996</v>
      </c>
      <c r="C193" s="1">
        <v>26232</v>
      </c>
      <c r="D193">
        <v>10</v>
      </c>
      <c r="E193">
        <v>1971</v>
      </c>
      <c r="F193">
        <v>282</v>
      </c>
      <c r="G193">
        <v>0</v>
      </c>
      <c r="H193">
        <v>100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6</v>
      </c>
      <c r="O193">
        <v>0</v>
      </c>
      <c r="P193">
        <v>0</v>
      </c>
      <c r="Q193">
        <v>0</v>
      </c>
      <c r="R193">
        <v>0</v>
      </c>
      <c r="S193">
        <v>2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6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0.53</v>
      </c>
    </row>
    <row r="194" spans="1:31" x14ac:dyDescent="0.25">
      <c r="A194">
        <v>51.483333330000001</v>
      </c>
      <c r="B194">
        <v>-4.8166666669999998</v>
      </c>
      <c r="C194" s="1">
        <v>26232</v>
      </c>
      <c r="D194">
        <v>10</v>
      </c>
      <c r="E194">
        <v>1971</v>
      </c>
      <c r="F194">
        <v>282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6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0.53</v>
      </c>
    </row>
    <row r="195" spans="1:31" x14ac:dyDescent="0.25">
      <c r="A195">
        <v>51.458333330000002</v>
      </c>
      <c r="B195">
        <v>-4.5533333330000003</v>
      </c>
      <c r="C195" s="1">
        <v>26232</v>
      </c>
      <c r="D195">
        <v>10</v>
      </c>
      <c r="E195">
        <v>1971</v>
      </c>
      <c r="F195">
        <v>282</v>
      </c>
      <c r="G195">
        <v>0</v>
      </c>
      <c r="H195">
        <v>50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</v>
      </c>
      <c r="O195">
        <v>1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17</v>
      </c>
      <c r="Z195">
        <v>0</v>
      </c>
      <c r="AA195">
        <v>0</v>
      </c>
      <c r="AB195">
        <v>0</v>
      </c>
      <c r="AC195">
        <v>0</v>
      </c>
      <c r="AD195">
        <v>2</v>
      </c>
      <c r="AE195">
        <v>0.53</v>
      </c>
    </row>
    <row r="196" spans="1:31" x14ac:dyDescent="0.25">
      <c r="A196">
        <v>51.433333330000004</v>
      </c>
      <c r="B196">
        <v>-4.2883333329999997</v>
      </c>
      <c r="C196" s="1">
        <v>26232</v>
      </c>
      <c r="D196">
        <v>10</v>
      </c>
      <c r="E196">
        <v>1971</v>
      </c>
      <c r="F196">
        <v>282</v>
      </c>
      <c r="G196">
        <v>0</v>
      </c>
      <c r="H196">
        <v>50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17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0.53</v>
      </c>
    </row>
    <row r="197" spans="1:31" x14ac:dyDescent="0.25">
      <c r="A197">
        <v>51.41</v>
      </c>
      <c r="B197">
        <v>-4.0250000000000004</v>
      </c>
      <c r="C197" s="1">
        <v>26232</v>
      </c>
      <c r="D197">
        <v>10</v>
      </c>
      <c r="E197">
        <v>1971</v>
      </c>
      <c r="F197">
        <v>282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6</v>
      </c>
      <c r="Z197">
        <v>0</v>
      </c>
      <c r="AA197">
        <v>0</v>
      </c>
      <c r="AB197">
        <v>0</v>
      </c>
      <c r="AC197">
        <v>0</v>
      </c>
      <c r="AD197">
        <v>2</v>
      </c>
      <c r="AE197">
        <v>0.53</v>
      </c>
    </row>
    <row r="198" spans="1:31" x14ac:dyDescent="0.25">
      <c r="A198">
        <v>51.384999999999998</v>
      </c>
      <c r="B198">
        <v>-3.7616666670000001</v>
      </c>
      <c r="C198" s="1">
        <v>26232</v>
      </c>
      <c r="D198">
        <v>10</v>
      </c>
      <c r="E198">
        <v>1971</v>
      </c>
      <c r="F198">
        <v>282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6</v>
      </c>
      <c r="Z198">
        <v>0</v>
      </c>
      <c r="AA198">
        <v>0</v>
      </c>
      <c r="AB198">
        <v>0</v>
      </c>
      <c r="AC198">
        <v>0</v>
      </c>
      <c r="AD198">
        <v>2</v>
      </c>
      <c r="AE198">
        <v>0.53</v>
      </c>
    </row>
    <row r="199" spans="1:31" x14ac:dyDescent="0.25">
      <c r="A199">
        <v>51.366666670000001</v>
      </c>
      <c r="B199">
        <v>-3.4933333329999998</v>
      </c>
      <c r="C199" s="1">
        <v>26232</v>
      </c>
      <c r="D199">
        <v>10</v>
      </c>
      <c r="E199">
        <v>1971</v>
      </c>
      <c r="F199">
        <v>282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6</v>
      </c>
      <c r="Z199">
        <v>0</v>
      </c>
      <c r="AA199">
        <v>0</v>
      </c>
      <c r="AB199">
        <v>0</v>
      </c>
      <c r="AC199">
        <v>0</v>
      </c>
      <c r="AD199">
        <v>2</v>
      </c>
      <c r="AE199">
        <v>0.53</v>
      </c>
    </row>
    <row r="200" spans="1:31" x14ac:dyDescent="0.25">
      <c r="A200">
        <v>53.52</v>
      </c>
      <c r="B200">
        <v>-3.5233333330000001</v>
      </c>
      <c r="C200" s="1">
        <v>26248</v>
      </c>
      <c r="D200">
        <v>11</v>
      </c>
      <c r="E200">
        <v>1971</v>
      </c>
      <c r="F200">
        <v>297</v>
      </c>
      <c r="G200">
        <v>0</v>
      </c>
      <c r="H200">
        <v>50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v>2</v>
      </c>
      <c r="AE200">
        <v>0.46400000000000002</v>
      </c>
    </row>
    <row r="201" spans="1:31" x14ac:dyDescent="0.25">
      <c r="A201">
        <v>53.52333333</v>
      </c>
      <c r="B201">
        <v>-3.8033333329999999</v>
      </c>
      <c r="C201" s="1">
        <v>26248</v>
      </c>
      <c r="D201">
        <v>11</v>
      </c>
      <c r="E201">
        <v>1971</v>
      </c>
      <c r="F201">
        <v>297</v>
      </c>
      <c r="G201">
        <v>0</v>
      </c>
      <c r="H201">
        <v>50</v>
      </c>
      <c r="I201">
        <v>50</v>
      </c>
      <c r="J201">
        <v>0</v>
      </c>
      <c r="K201">
        <v>0</v>
      </c>
      <c r="L201">
        <v>0</v>
      </c>
      <c r="M201">
        <v>0</v>
      </c>
      <c r="N201">
        <v>6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2</v>
      </c>
      <c r="AE201">
        <v>0.46400000000000002</v>
      </c>
    </row>
    <row r="202" spans="1:31" x14ac:dyDescent="0.25">
      <c r="A202">
        <v>53.526666669999997</v>
      </c>
      <c r="B202">
        <v>-4.0833333329999997</v>
      </c>
      <c r="C202" s="1">
        <v>26248</v>
      </c>
      <c r="D202">
        <v>11</v>
      </c>
      <c r="E202">
        <v>1971</v>
      </c>
      <c r="F202">
        <v>297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2</v>
      </c>
      <c r="AE202">
        <v>0.46400000000000002</v>
      </c>
    </row>
    <row r="203" spans="1:31" x14ac:dyDescent="0.25">
      <c r="A203">
        <v>53.53</v>
      </c>
      <c r="B203">
        <v>-4.3633333329999999</v>
      </c>
      <c r="C203" s="1">
        <v>26248</v>
      </c>
      <c r="D203">
        <v>11</v>
      </c>
      <c r="E203">
        <v>1971</v>
      </c>
      <c r="F203">
        <v>297</v>
      </c>
      <c r="G203">
        <v>0</v>
      </c>
      <c r="H203">
        <v>50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2</v>
      </c>
      <c r="AE203">
        <v>0.46400000000000002</v>
      </c>
    </row>
    <row r="204" spans="1:31" x14ac:dyDescent="0.25">
      <c r="A204">
        <v>53.526666669999997</v>
      </c>
      <c r="B204">
        <v>-4.6449999999999996</v>
      </c>
      <c r="C204" s="1">
        <v>26249</v>
      </c>
      <c r="D204">
        <v>11</v>
      </c>
      <c r="E204">
        <v>1971</v>
      </c>
      <c r="F204">
        <v>298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2</v>
      </c>
      <c r="AE204">
        <v>-0.21299999999999999</v>
      </c>
    </row>
    <row r="205" spans="1:31" x14ac:dyDescent="0.25">
      <c r="A205">
        <v>53.49</v>
      </c>
      <c r="B205">
        <v>-4.9166666670000003</v>
      </c>
      <c r="C205" s="1">
        <v>26249</v>
      </c>
      <c r="D205">
        <v>11</v>
      </c>
      <c r="E205">
        <v>1971</v>
      </c>
      <c r="F205">
        <v>298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</v>
      </c>
      <c r="AE205">
        <v>-0.21299999999999999</v>
      </c>
    </row>
    <row r="206" spans="1:31" x14ac:dyDescent="0.25">
      <c r="A206">
        <v>53.451666670000002</v>
      </c>
      <c r="B206">
        <v>-5.19</v>
      </c>
      <c r="C206" s="1">
        <v>26249</v>
      </c>
      <c r="D206">
        <v>11</v>
      </c>
      <c r="E206">
        <v>1971</v>
      </c>
      <c r="F206">
        <v>298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</v>
      </c>
      <c r="Z206">
        <v>0</v>
      </c>
      <c r="AA206">
        <v>0</v>
      </c>
      <c r="AB206">
        <v>0</v>
      </c>
      <c r="AC206">
        <v>0</v>
      </c>
      <c r="AD206">
        <v>2</v>
      </c>
      <c r="AE206">
        <v>-0.21299999999999999</v>
      </c>
    </row>
    <row r="207" spans="1:31" x14ac:dyDescent="0.25">
      <c r="A207">
        <v>53.41333333</v>
      </c>
      <c r="B207">
        <v>-5.46</v>
      </c>
      <c r="C207" s="1">
        <v>26249</v>
      </c>
      <c r="D207">
        <v>11</v>
      </c>
      <c r="E207">
        <v>1971</v>
      </c>
      <c r="F207">
        <v>298</v>
      </c>
      <c r="G207">
        <v>0</v>
      </c>
      <c r="H207">
        <v>300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3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3</v>
      </c>
      <c r="Z207">
        <v>0</v>
      </c>
      <c r="AA207">
        <v>0</v>
      </c>
      <c r="AB207">
        <v>0</v>
      </c>
      <c r="AC207">
        <v>0</v>
      </c>
      <c r="AD207">
        <v>2</v>
      </c>
      <c r="AE207">
        <v>-0.21299999999999999</v>
      </c>
    </row>
    <row r="208" spans="1:31" x14ac:dyDescent="0.25">
      <c r="A208">
        <v>51.873333330000001</v>
      </c>
      <c r="B208">
        <v>-6.8216666669999997</v>
      </c>
      <c r="C208" s="1">
        <v>26263</v>
      </c>
      <c r="D208">
        <v>11</v>
      </c>
      <c r="E208">
        <v>1971</v>
      </c>
      <c r="F208">
        <v>312</v>
      </c>
      <c r="G208">
        <v>0</v>
      </c>
      <c r="H208">
        <v>0</v>
      </c>
      <c r="I208">
        <v>50</v>
      </c>
      <c r="J208">
        <v>0</v>
      </c>
      <c r="K208">
        <v>0</v>
      </c>
      <c r="L208">
        <v>0</v>
      </c>
      <c r="M208">
        <v>0</v>
      </c>
      <c r="N208">
        <v>6</v>
      </c>
      <c r="O208">
        <v>0</v>
      </c>
      <c r="P208">
        <v>0</v>
      </c>
      <c r="Q208">
        <v>0</v>
      </c>
      <c r="R208">
        <v>0</v>
      </c>
      <c r="S208">
        <v>6</v>
      </c>
      <c r="T208">
        <v>0</v>
      </c>
      <c r="U208">
        <v>50</v>
      </c>
      <c r="V208">
        <v>0</v>
      </c>
      <c r="W208">
        <v>0</v>
      </c>
      <c r="X208">
        <v>0</v>
      </c>
      <c r="Y208">
        <v>2</v>
      </c>
      <c r="Z208">
        <v>1</v>
      </c>
      <c r="AA208">
        <v>0</v>
      </c>
      <c r="AB208">
        <v>0</v>
      </c>
      <c r="AC208">
        <v>0</v>
      </c>
      <c r="AD208">
        <v>2</v>
      </c>
      <c r="AE208">
        <v>-0.97899999999999998</v>
      </c>
    </row>
    <row r="209" spans="1:31" x14ac:dyDescent="0.25">
      <c r="A209">
        <v>53.533333329999998</v>
      </c>
      <c r="B209">
        <v>-3.5316666670000001</v>
      </c>
      <c r="C209" s="1">
        <v>26276</v>
      </c>
      <c r="D209">
        <v>12</v>
      </c>
      <c r="E209">
        <v>1971</v>
      </c>
      <c r="F209">
        <v>325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2</v>
      </c>
      <c r="AE209">
        <v>8.1000000000000003E-2</v>
      </c>
    </row>
    <row r="210" spans="1:31" x14ac:dyDescent="0.25">
      <c r="A210">
        <v>53.533333329999998</v>
      </c>
      <c r="B210">
        <v>-3.8116666669999999</v>
      </c>
      <c r="C210" s="1">
        <v>26276</v>
      </c>
      <c r="D210">
        <v>12</v>
      </c>
      <c r="E210">
        <v>1971</v>
      </c>
      <c r="F210">
        <v>325</v>
      </c>
      <c r="G210">
        <v>0</v>
      </c>
      <c r="H210">
        <v>150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2</v>
      </c>
      <c r="Z210">
        <v>0</v>
      </c>
      <c r="AA210">
        <v>0</v>
      </c>
      <c r="AB210">
        <v>0</v>
      </c>
      <c r="AC210">
        <v>0</v>
      </c>
      <c r="AD210">
        <v>2</v>
      </c>
      <c r="AE210">
        <v>8.1000000000000003E-2</v>
      </c>
    </row>
    <row r="211" spans="1:31" x14ac:dyDescent="0.25">
      <c r="A211">
        <v>53.533333329999998</v>
      </c>
      <c r="B211">
        <v>-4.0916666670000001</v>
      </c>
      <c r="C211" s="1">
        <v>26276</v>
      </c>
      <c r="D211">
        <v>12</v>
      </c>
      <c r="E211">
        <v>1971</v>
      </c>
      <c r="F211">
        <v>325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6</v>
      </c>
      <c r="Z211">
        <v>0</v>
      </c>
      <c r="AA211">
        <v>0</v>
      </c>
      <c r="AB211">
        <v>0</v>
      </c>
      <c r="AC211">
        <v>0</v>
      </c>
      <c r="AD211">
        <v>2</v>
      </c>
      <c r="AE211">
        <v>8.1000000000000003E-2</v>
      </c>
    </row>
    <row r="212" spans="1:31" x14ac:dyDescent="0.25">
      <c r="A212">
        <v>53.533333329999998</v>
      </c>
      <c r="B212">
        <v>-4.3716666670000004</v>
      </c>
      <c r="C212" s="1">
        <v>26277</v>
      </c>
      <c r="D212">
        <v>12</v>
      </c>
      <c r="E212">
        <v>1971</v>
      </c>
      <c r="F212">
        <v>326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2</v>
      </c>
      <c r="AE212">
        <v>0.19500000000000001</v>
      </c>
    </row>
    <row r="213" spans="1:31" x14ac:dyDescent="0.25">
      <c r="A213">
        <v>53.528333330000002</v>
      </c>
      <c r="B213">
        <v>-4.653333333</v>
      </c>
      <c r="C213" s="1">
        <v>26277</v>
      </c>
      <c r="D213">
        <v>12</v>
      </c>
      <c r="E213">
        <v>1971</v>
      </c>
      <c r="F213">
        <v>326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2</v>
      </c>
      <c r="AE213">
        <v>0.19500000000000001</v>
      </c>
    </row>
    <row r="214" spans="1:31" x14ac:dyDescent="0.25">
      <c r="A214">
        <v>53.491666670000001</v>
      </c>
      <c r="B214">
        <v>-4.9266666670000001</v>
      </c>
      <c r="C214" s="1">
        <v>26277</v>
      </c>
      <c r="D214">
        <v>12</v>
      </c>
      <c r="E214">
        <v>1971</v>
      </c>
      <c r="F214">
        <v>326</v>
      </c>
      <c r="G214">
        <v>0</v>
      </c>
      <c r="H214">
        <v>0</v>
      </c>
      <c r="I214">
        <v>0</v>
      </c>
      <c r="J214">
        <v>50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2</v>
      </c>
      <c r="AE214">
        <v>0.19500000000000001</v>
      </c>
    </row>
    <row r="215" spans="1:31" x14ac:dyDescent="0.25">
      <c r="A215">
        <v>53.454999999999998</v>
      </c>
      <c r="B215">
        <v>-5.1983333329999999</v>
      </c>
      <c r="C215" s="1">
        <v>26277</v>
      </c>
      <c r="D215">
        <v>12</v>
      </c>
      <c r="E215">
        <v>1971</v>
      </c>
      <c r="F215">
        <v>326</v>
      </c>
      <c r="G215">
        <v>0</v>
      </c>
      <c r="H215">
        <v>50</v>
      </c>
      <c r="I215">
        <v>0</v>
      </c>
      <c r="J215">
        <v>50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2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0.19500000000000001</v>
      </c>
    </row>
    <row r="216" spans="1:31" x14ac:dyDescent="0.25">
      <c r="A216">
        <v>53.416666669999998</v>
      </c>
      <c r="B216">
        <v>-5.47</v>
      </c>
      <c r="C216" s="1">
        <v>26277</v>
      </c>
      <c r="D216">
        <v>12</v>
      </c>
      <c r="E216">
        <v>1971</v>
      </c>
      <c r="F216">
        <v>326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2</v>
      </c>
      <c r="Y216">
        <v>1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0.19500000000000001</v>
      </c>
    </row>
    <row r="217" spans="1:31" x14ac:dyDescent="0.25">
      <c r="A217">
        <v>53.38</v>
      </c>
      <c r="B217">
        <v>-5.7416666669999996</v>
      </c>
      <c r="C217" s="1">
        <v>26277</v>
      </c>
      <c r="D217">
        <v>12</v>
      </c>
      <c r="E217">
        <v>1971</v>
      </c>
      <c r="F217">
        <v>326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3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0.19500000000000001</v>
      </c>
    </row>
    <row r="218" spans="1:31" x14ac:dyDescent="0.25">
      <c r="A218">
        <v>53.536666670000002</v>
      </c>
      <c r="B218">
        <v>-3.54</v>
      </c>
      <c r="C218" s="1">
        <v>26302</v>
      </c>
      <c r="D218">
        <v>1</v>
      </c>
      <c r="E218">
        <v>1972</v>
      </c>
      <c r="F218">
        <v>350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35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-1.054</v>
      </c>
    </row>
    <row r="219" spans="1:31" x14ac:dyDescent="0.25">
      <c r="A219">
        <v>53.54</v>
      </c>
      <c r="B219">
        <v>-3.82</v>
      </c>
      <c r="C219" s="1">
        <v>26302</v>
      </c>
      <c r="D219">
        <v>1</v>
      </c>
      <c r="E219">
        <v>1972</v>
      </c>
      <c r="F219">
        <v>350</v>
      </c>
      <c r="G219">
        <v>0</v>
      </c>
      <c r="H219">
        <v>0</v>
      </c>
      <c r="I219">
        <v>0</v>
      </c>
      <c r="J219">
        <v>100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35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-1.054</v>
      </c>
    </row>
    <row r="220" spans="1:31" x14ac:dyDescent="0.25">
      <c r="A220">
        <v>53.543333330000003</v>
      </c>
      <c r="B220">
        <v>-4.0999999999999996</v>
      </c>
      <c r="C220" s="1">
        <v>26302</v>
      </c>
      <c r="D220">
        <v>1</v>
      </c>
      <c r="E220">
        <v>1972</v>
      </c>
      <c r="F220">
        <v>350</v>
      </c>
      <c r="G220">
        <v>50</v>
      </c>
      <c r="H220">
        <v>100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17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-1.054</v>
      </c>
    </row>
    <row r="221" spans="1:31" x14ac:dyDescent="0.25">
      <c r="A221">
        <v>53.54666667</v>
      </c>
      <c r="B221">
        <v>-4.3783333329999996</v>
      </c>
      <c r="C221" s="1">
        <v>26302</v>
      </c>
      <c r="D221">
        <v>1</v>
      </c>
      <c r="E221">
        <v>1972</v>
      </c>
      <c r="F221">
        <v>350</v>
      </c>
      <c r="G221">
        <v>0</v>
      </c>
      <c r="H221">
        <v>50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6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-1.054</v>
      </c>
    </row>
    <row r="222" spans="1:31" x14ac:dyDescent="0.25">
      <c r="A222">
        <v>53.543333330000003</v>
      </c>
      <c r="B222">
        <v>-4.66</v>
      </c>
      <c r="C222" s="1">
        <v>26303</v>
      </c>
      <c r="D222">
        <v>1</v>
      </c>
      <c r="E222">
        <v>1972</v>
      </c>
      <c r="F222">
        <v>351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-1.3839999999999999</v>
      </c>
    </row>
    <row r="223" spans="1:31" x14ac:dyDescent="0.25">
      <c r="A223">
        <v>53.503333329999997</v>
      </c>
      <c r="B223">
        <v>-4.931666667</v>
      </c>
      <c r="C223" s="1">
        <v>26303</v>
      </c>
      <c r="D223">
        <v>1</v>
      </c>
      <c r="E223">
        <v>1972</v>
      </c>
      <c r="F223">
        <v>351</v>
      </c>
      <c r="G223">
        <v>0</v>
      </c>
      <c r="H223">
        <v>300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6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-1.3839999999999999</v>
      </c>
    </row>
    <row r="224" spans="1:31" x14ac:dyDescent="0.25">
      <c r="A224">
        <v>53.463333329999998</v>
      </c>
      <c r="B224">
        <v>-5.2033333329999998</v>
      </c>
      <c r="C224" s="1">
        <v>26303</v>
      </c>
      <c r="D224">
        <v>1</v>
      </c>
      <c r="E224">
        <v>1972</v>
      </c>
      <c r="F224">
        <v>351</v>
      </c>
      <c r="G224">
        <v>0</v>
      </c>
      <c r="H224">
        <v>50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0</v>
      </c>
      <c r="W224">
        <v>0</v>
      </c>
      <c r="X224">
        <v>2</v>
      </c>
      <c r="Y224">
        <v>6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-1.3839999999999999</v>
      </c>
    </row>
    <row r="225" spans="1:31" x14ac:dyDescent="0.25">
      <c r="A225">
        <v>53.423333329999998</v>
      </c>
      <c r="B225">
        <v>-5.4749999999999996</v>
      </c>
      <c r="C225" s="1">
        <v>26303</v>
      </c>
      <c r="D225">
        <v>1</v>
      </c>
      <c r="E225">
        <v>1972</v>
      </c>
      <c r="F225">
        <v>351</v>
      </c>
      <c r="G225">
        <v>50</v>
      </c>
      <c r="H225">
        <v>50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</v>
      </c>
      <c r="T225">
        <v>0</v>
      </c>
      <c r="U225">
        <v>0</v>
      </c>
      <c r="V225">
        <v>0</v>
      </c>
      <c r="W225">
        <v>0</v>
      </c>
      <c r="X225">
        <v>6</v>
      </c>
      <c r="Y225">
        <v>6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-1.3839999999999999</v>
      </c>
    </row>
    <row r="226" spans="1:31" x14ac:dyDescent="0.25">
      <c r="A226">
        <v>53.383333329999999</v>
      </c>
      <c r="B226">
        <v>-5.7450000000000001</v>
      </c>
      <c r="C226" s="1">
        <v>26303</v>
      </c>
      <c r="D226">
        <v>1</v>
      </c>
      <c r="E226">
        <v>1972</v>
      </c>
      <c r="F226">
        <v>351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6</v>
      </c>
      <c r="Z226">
        <v>0</v>
      </c>
      <c r="AA226">
        <v>50</v>
      </c>
      <c r="AB226">
        <v>0</v>
      </c>
      <c r="AC226">
        <v>0</v>
      </c>
      <c r="AD226">
        <v>0</v>
      </c>
      <c r="AE226">
        <v>-1.3839999999999999</v>
      </c>
    </row>
    <row r="227" spans="1:31" x14ac:dyDescent="0.25">
      <c r="A227">
        <v>51.37</v>
      </c>
      <c r="B227">
        <v>-3.6066666669999998</v>
      </c>
      <c r="C227" s="1">
        <v>26315</v>
      </c>
      <c r="D227">
        <v>1</v>
      </c>
      <c r="E227">
        <v>1972</v>
      </c>
      <c r="F227">
        <v>363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6.0000000000000001E-3</v>
      </c>
    </row>
    <row r="228" spans="1:31" x14ac:dyDescent="0.25">
      <c r="A228">
        <v>51.393333329999997</v>
      </c>
      <c r="B228">
        <v>-3.87</v>
      </c>
      <c r="C228" s="1">
        <v>26315</v>
      </c>
      <c r="D228">
        <v>1</v>
      </c>
      <c r="E228">
        <v>1972</v>
      </c>
      <c r="F228">
        <v>363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2</v>
      </c>
      <c r="AE228">
        <v>6.0000000000000001E-3</v>
      </c>
    </row>
    <row r="229" spans="1:31" x14ac:dyDescent="0.25">
      <c r="A229">
        <v>51.418333330000003</v>
      </c>
      <c r="B229">
        <v>-4.1333333330000004</v>
      </c>
      <c r="C229" s="1">
        <v>26315</v>
      </c>
      <c r="D229">
        <v>1</v>
      </c>
      <c r="E229">
        <v>1972</v>
      </c>
      <c r="F229">
        <v>363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2</v>
      </c>
      <c r="AE229">
        <v>6.0000000000000001E-3</v>
      </c>
    </row>
    <row r="230" spans="1:31" x14ac:dyDescent="0.25">
      <c r="A230">
        <v>51.443333330000002</v>
      </c>
      <c r="B230">
        <v>-4.3983333330000001</v>
      </c>
      <c r="C230" s="1">
        <v>26315</v>
      </c>
      <c r="D230">
        <v>1</v>
      </c>
      <c r="E230">
        <v>1972</v>
      </c>
      <c r="F230">
        <v>363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6.0000000000000001E-3</v>
      </c>
    </row>
    <row r="231" spans="1:31" x14ac:dyDescent="0.25">
      <c r="A231">
        <v>51.46833333</v>
      </c>
      <c r="B231">
        <v>-4.6616666670000004</v>
      </c>
      <c r="C231" s="1">
        <v>26315</v>
      </c>
      <c r="D231">
        <v>1</v>
      </c>
      <c r="E231">
        <v>1972</v>
      </c>
      <c r="F231">
        <v>363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6.0000000000000001E-3</v>
      </c>
    </row>
    <row r="232" spans="1:31" x14ac:dyDescent="0.25">
      <c r="A232">
        <v>51.493333329999999</v>
      </c>
      <c r="B232">
        <v>-4.9249999999999998</v>
      </c>
      <c r="C232" s="1">
        <v>26315</v>
      </c>
      <c r="D232">
        <v>1</v>
      </c>
      <c r="E232">
        <v>1972</v>
      </c>
      <c r="F232">
        <v>363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6.0000000000000001E-3</v>
      </c>
    </row>
    <row r="233" spans="1:31" x14ac:dyDescent="0.25">
      <c r="A233">
        <v>51.551666670000003</v>
      </c>
      <c r="B233">
        <v>-5.1766666670000001</v>
      </c>
      <c r="C233" s="1">
        <v>26315</v>
      </c>
      <c r="D233">
        <v>1</v>
      </c>
      <c r="E233">
        <v>1972</v>
      </c>
      <c r="F233">
        <v>363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6.0000000000000001E-3</v>
      </c>
    </row>
    <row r="234" spans="1:31" x14ac:dyDescent="0.25">
      <c r="A234">
        <v>51.623333330000001</v>
      </c>
      <c r="B234">
        <v>-5.42</v>
      </c>
      <c r="C234" s="1">
        <v>26315</v>
      </c>
      <c r="D234">
        <v>1</v>
      </c>
      <c r="E234">
        <v>1972</v>
      </c>
      <c r="F234">
        <v>363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6.0000000000000001E-3</v>
      </c>
    </row>
    <row r="235" spans="1:31" x14ac:dyDescent="0.25">
      <c r="A235">
        <v>51.693333330000002</v>
      </c>
      <c r="B235">
        <v>-5.6616666670000004</v>
      </c>
      <c r="C235" s="1">
        <v>26315</v>
      </c>
      <c r="D235">
        <v>1</v>
      </c>
      <c r="E235">
        <v>1972</v>
      </c>
      <c r="F235">
        <v>363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6.0000000000000001E-3</v>
      </c>
    </row>
    <row r="236" spans="1:31" x14ac:dyDescent="0.25">
      <c r="A236">
        <v>51.768333329999997</v>
      </c>
      <c r="B236">
        <v>-5.9050000000000002</v>
      </c>
      <c r="C236" s="1">
        <v>26315</v>
      </c>
      <c r="D236">
        <v>1</v>
      </c>
      <c r="E236">
        <v>1972</v>
      </c>
      <c r="F236">
        <v>363</v>
      </c>
      <c r="G236">
        <v>0</v>
      </c>
      <c r="H236">
        <v>0</v>
      </c>
      <c r="I236">
        <v>0</v>
      </c>
      <c r="J236">
        <v>50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2</v>
      </c>
      <c r="AE236">
        <v>6.0000000000000001E-3</v>
      </c>
    </row>
    <row r="237" spans="1:31" x14ac:dyDescent="0.25">
      <c r="A237">
        <v>51.841666670000002</v>
      </c>
      <c r="B237">
        <v>-6.1449999999999996</v>
      </c>
      <c r="C237" s="1">
        <v>26315</v>
      </c>
      <c r="D237">
        <v>1</v>
      </c>
      <c r="E237">
        <v>1972</v>
      </c>
      <c r="F237">
        <v>363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2</v>
      </c>
      <c r="AE237">
        <v>6.0000000000000001E-3</v>
      </c>
    </row>
    <row r="238" spans="1:31" x14ac:dyDescent="0.25">
      <c r="A238">
        <v>51.916666669999998</v>
      </c>
      <c r="B238">
        <v>-6.3866666670000001</v>
      </c>
      <c r="C238" s="1">
        <v>26315</v>
      </c>
      <c r="D238">
        <v>1</v>
      </c>
      <c r="E238">
        <v>1972</v>
      </c>
      <c r="F238">
        <v>363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6.0000000000000001E-3</v>
      </c>
    </row>
    <row r="239" spans="1:31" x14ac:dyDescent="0.25">
      <c r="A239">
        <v>53.52333333</v>
      </c>
      <c r="B239">
        <v>-3.5716666670000001</v>
      </c>
      <c r="C239" s="1">
        <v>26343</v>
      </c>
      <c r="D239">
        <v>2</v>
      </c>
      <c r="E239">
        <v>1972</v>
      </c>
      <c r="F239">
        <v>390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0</v>
      </c>
      <c r="AB239">
        <v>0</v>
      </c>
      <c r="AC239">
        <v>0</v>
      </c>
      <c r="AD239">
        <v>2</v>
      </c>
      <c r="AE239">
        <v>-0.21299999999999999</v>
      </c>
    </row>
    <row r="240" spans="1:31" x14ac:dyDescent="0.25">
      <c r="A240">
        <v>53.53</v>
      </c>
      <c r="B240">
        <v>-3.85</v>
      </c>
      <c r="C240" s="1">
        <v>26343</v>
      </c>
      <c r="D240">
        <v>2</v>
      </c>
      <c r="E240">
        <v>1972</v>
      </c>
      <c r="F240">
        <v>390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3</v>
      </c>
      <c r="Z240">
        <v>0</v>
      </c>
      <c r="AA240">
        <v>0</v>
      </c>
      <c r="AB240">
        <v>0</v>
      </c>
      <c r="AC240">
        <v>0</v>
      </c>
      <c r="AD240">
        <v>2</v>
      </c>
      <c r="AE240">
        <v>-0.21299999999999999</v>
      </c>
    </row>
    <row r="241" spans="1:31" x14ac:dyDescent="0.25">
      <c r="A241">
        <v>53.536666670000002</v>
      </c>
      <c r="B241">
        <v>-4.13</v>
      </c>
      <c r="C241" s="1">
        <v>26344</v>
      </c>
      <c r="D241">
        <v>2</v>
      </c>
      <c r="E241">
        <v>1972</v>
      </c>
      <c r="F241">
        <v>391</v>
      </c>
      <c r="G241">
        <v>0</v>
      </c>
      <c r="H241">
        <v>50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5.1999999999999998E-2</v>
      </c>
    </row>
    <row r="242" spans="1:31" x14ac:dyDescent="0.25">
      <c r="A242">
        <v>53.545000000000002</v>
      </c>
      <c r="B242">
        <v>-4.4083333329999999</v>
      </c>
      <c r="C242" s="1">
        <v>26344</v>
      </c>
      <c r="D242">
        <v>2</v>
      </c>
      <c r="E242">
        <v>1972</v>
      </c>
      <c r="F242">
        <v>391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5.1999999999999998E-2</v>
      </c>
    </row>
    <row r="243" spans="1:31" x14ac:dyDescent="0.25">
      <c r="A243">
        <v>53.54</v>
      </c>
      <c r="B243">
        <v>-4.6900000000000004</v>
      </c>
      <c r="C243" s="1">
        <v>26344</v>
      </c>
      <c r="D243">
        <v>2</v>
      </c>
      <c r="E243">
        <v>1972</v>
      </c>
      <c r="F243">
        <v>391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5.1999999999999998E-2</v>
      </c>
    </row>
    <row r="244" spans="1:31" x14ac:dyDescent="0.25">
      <c r="A244">
        <v>53.508333329999999</v>
      </c>
      <c r="B244">
        <v>-4.9649999999999999</v>
      </c>
      <c r="C244" s="1">
        <v>26344</v>
      </c>
      <c r="D244">
        <v>2</v>
      </c>
      <c r="E244">
        <v>1972</v>
      </c>
      <c r="F244">
        <v>391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6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5.1999999999999998E-2</v>
      </c>
    </row>
    <row r="245" spans="1:31" x14ac:dyDescent="0.25">
      <c r="A245">
        <v>53.478333329999998</v>
      </c>
      <c r="B245">
        <v>-5.24</v>
      </c>
      <c r="C245" s="1">
        <v>26344</v>
      </c>
      <c r="D245">
        <v>2</v>
      </c>
      <c r="E245">
        <v>1972</v>
      </c>
      <c r="F245">
        <v>391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5.1999999999999998E-2</v>
      </c>
    </row>
    <row r="246" spans="1:31" x14ac:dyDescent="0.25">
      <c r="A246">
        <v>53.446666669999999</v>
      </c>
      <c r="B246">
        <v>-5.5149999999999997</v>
      </c>
      <c r="C246" s="1">
        <v>26344</v>
      </c>
      <c r="D246">
        <v>2</v>
      </c>
      <c r="E246">
        <v>1972</v>
      </c>
      <c r="F246">
        <v>391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5.1999999999999998E-2</v>
      </c>
    </row>
    <row r="247" spans="1:31" x14ac:dyDescent="0.25">
      <c r="A247">
        <v>51.916666669999998</v>
      </c>
      <c r="B247">
        <v>-6.3949999999999996</v>
      </c>
      <c r="C247" s="1">
        <v>26352</v>
      </c>
      <c r="D247">
        <v>2</v>
      </c>
      <c r="E247">
        <v>1972</v>
      </c>
      <c r="F247">
        <v>399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0.315</v>
      </c>
    </row>
    <row r="248" spans="1:31" x14ac:dyDescent="0.25">
      <c r="A248">
        <v>51.83666667</v>
      </c>
      <c r="B248">
        <v>-6.1583333329999999</v>
      </c>
      <c r="C248" s="1">
        <v>26352</v>
      </c>
      <c r="D248">
        <v>2</v>
      </c>
      <c r="E248">
        <v>1972</v>
      </c>
      <c r="F248">
        <v>399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0.315</v>
      </c>
    </row>
    <row r="249" spans="1:31" x14ac:dyDescent="0.25">
      <c r="A249">
        <v>51.755000000000003</v>
      </c>
      <c r="B249">
        <v>-5.9233333330000004</v>
      </c>
      <c r="C249" s="1">
        <v>26352</v>
      </c>
      <c r="D249">
        <v>2</v>
      </c>
      <c r="E249">
        <v>1972</v>
      </c>
      <c r="F249">
        <v>399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0.315</v>
      </c>
    </row>
    <row r="250" spans="1:31" x14ac:dyDescent="0.25">
      <c r="A250">
        <v>51.674999999999997</v>
      </c>
      <c r="B250">
        <v>-5.6849999999999996</v>
      </c>
      <c r="C250" s="1">
        <v>26352</v>
      </c>
      <c r="D250">
        <v>2</v>
      </c>
      <c r="E250">
        <v>1972</v>
      </c>
      <c r="F250">
        <v>399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0.315</v>
      </c>
    </row>
    <row r="251" spans="1:31" x14ac:dyDescent="0.25">
      <c r="A251">
        <v>51.611666669999998</v>
      </c>
      <c r="B251">
        <v>-5.4366666669999999</v>
      </c>
      <c r="C251" s="1">
        <v>26352</v>
      </c>
      <c r="D251">
        <v>2</v>
      </c>
      <c r="E251">
        <v>1972</v>
      </c>
      <c r="F251">
        <v>399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0.315</v>
      </c>
    </row>
    <row r="252" spans="1:31" x14ac:dyDescent="0.25">
      <c r="A252">
        <v>51.548333329999998</v>
      </c>
      <c r="B252">
        <v>-5.19</v>
      </c>
      <c r="C252" s="1">
        <v>26352</v>
      </c>
      <c r="D252">
        <v>2</v>
      </c>
      <c r="E252">
        <v>1972</v>
      </c>
      <c r="F252">
        <v>399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0.315</v>
      </c>
    </row>
    <row r="253" spans="1:31" x14ac:dyDescent="0.25">
      <c r="A253">
        <v>51.493333329999999</v>
      </c>
      <c r="B253">
        <v>-4.9366666669999999</v>
      </c>
      <c r="C253" s="1">
        <v>26352</v>
      </c>
      <c r="D253">
        <v>2</v>
      </c>
      <c r="E253">
        <v>1972</v>
      </c>
      <c r="F253">
        <v>399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0.315</v>
      </c>
    </row>
    <row r="254" spans="1:31" x14ac:dyDescent="0.25">
      <c r="A254">
        <v>51.46833333</v>
      </c>
      <c r="B254">
        <v>-4.6733333330000004</v>
      </c>
      <c r="C254" s="1">
        <v>26352</v>
      </c>
      <c r="D254">
        <v>2</v>
      </c>
      <c r="E254">
        <v>1972</v>
      </c>
      <c r="F254">
        <v>399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0.315</v>
      </c>
    </row>
    <row r="255" spans="1:31" x14ac:dyDescent="0.25">
      <c r="A255">
        <v>51.443333330000002</v>
      </c>
      <c r="B255">
        <v>-4.41</v>
      </c>
      <c r="C255" s="1">
        <v>26352</v>
      </c>
      <c r="D255">
        <v>2</v>
      </c>
      <c r="E255">
        <v>1972</v>
      </c>
      <c r="F255">
        <v>399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0.315</v>
      </c>
    </row>
    <row r="256" spans="1:31" x14ac:dyDescent="0.25">
      <c r="A256">
        <v>51.418333330000003</v>
      </c>
      <c r="B256">
        <v>-4.1449999999999996</v>
      </c>
      <c r="C256" s="1">
        <v>26352</v>
      </c>
      <c r="D256">
        <v>2</v>
      </c>
      <c r="E256">
        <v>1972</v>
      </c>
      <c r="F256">
        <v>399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0.315</v>
      </c>
    </row>
    <row r="257" spans="1:31" x14ac:dyDescent="0.25">
      <c r="A257">
        <v>51.395000000000003</v>
      </c>
      <c r="B257">
        <v>-3.8816666670000002</v>
      </c>
      <c r="C257" s="1">
        <v>26352</v>
      </c>
      <c r="D257">
        <v>2</v>
      </c>
      <c r="E257">
        <v>1972</v>
      </c>
      <c r="F257">
        <v>399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0.315</v>
      </c>
    </row>
    <row r="258" spans="1:31" x14ac:dyDescent="0.25">
      <c r="A258">
        <v>51.37</v>
      </c>
      <c r="B258">
        <v>-3.6183333329999998</v>
      </c>
      <c r="C258" s="1">
        <v>26352</v>
      </c>
      <c r="D258">
        <v>2</v>
      </c>
      <c r="E258">
        <v>1972</v>
      </c>
      <c r="F258">
        <v>399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0.315</v>
      </c>
    </row>
    <row r="259" spans="1:31" x14ac:dyDescent="0.25">
      <c r="A259">
        <v>53.536666670000002</v>
      </c>
      <c r="B259">
        <v>-3.58</v>
      </c>
      <c r="C259" s="1">
        <v>26371</v>
      </c>
      <c r="D259">
        <v>3</v>
      </c>
      <c r="E259">
        <v>1972</v>
      </c>
      <c r="F259">
        <v>419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2</v>
      </c>
      <c r="AE259">
        <v>1.3420000000000001</v>
      </c>
    </row>
    <row r="260" spans="1:31" x14ac:dyDescent="0.25">
      <c r="A260">
        <v>53.54</v>
      </c>
      <c r="B260">
        <v>-3.858333333</v>
      </c>
      <c r="C260" s="1">
        <v>26371</v>
      </c>
      <c r="D260">
        <v>3</v>
      </c>
      <c r="E260">
        <v>1972</v>
      </c>
      <c r="F260">
        <v>419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2</v>
      </c>
      <c r="AE260">
        <v>1.3420000000000001</v>
      </c>
    </row>
    <row r="261" spans="1:31" x14ac:dyDescent="0.25">
      <c r="A261">
        <v>53.543333330000003</v>
      </c>
      <c r="B261">
        <v>-4.1383333330000003</v>
      </c>
      <c r="C261" s="1">
        <v>26371</v>
      </c>
      <c r="D261">
        <v>3</v>
      </c>
      <c r="E261">
        <v>1972</v>
      </c>
      <c r="F261">
        <v>419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2</v>
      </c>
      <c r="AE261">
        <v>1.3420000000000001</v>
      </c>
    </row>
    <row r="262" spans="1:31" x14ac:dyDescent="0.25">
      <c r="A262">
        <v>53.548333329999998</v>
      </c>
      <c r="B262">
        <v>-4.4183333329999996</v>
      </c>
      <c r="C262" s="1">
        <v>26371</v>
      </c>
      <c r="D262">
        <v>3</v>
      </c>
      <c r="E262">
        <v>1972</v>
      </c>
      <c r="F262">
        <v>419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2</v>
      </c>
      <c r="AE262">
        <v>1.3420000000000001</v>
      </c>
    </row>
    <row r="263" spans="1:31" x14ac:dyDescent="0.25">
      <c r="A263">
        <v>53.536666670000002</v>
      </c>
      <c r="B263">
        <v>-4.6983333329999999</v>
      </c>
      <c r="C263" s="1">
        <v>26371</v>
      </c>
      <c r="D263">
        <v>3</v>
      </c>
      <c r="E263">
        <v>1972</v>
      </c>
      <c r="F263">
        <v>419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0</v>
      </c>
      <c r="AA263">
        <v>0</v>
      </c>
      <c r="AB263">
        <v>0</v>
      </c>
      <c r="AC263">
        <v>0</v>
      </c>
      <c r="AD263">
        <v>2</v>
      </c>
      <c r="AE263">
        <v>1.3420000000000001</v>
      </c>
    </row>
    <row r="264" spans="1:31" x14ac:dyDescent="0.25">
      <c r="A264">
        <v>53.496666670000003</v>
      </c>
      <c r="B264">
        <v>-4.97</v>
      </c>
      <c r="C264" s="1">
        <v>26372</v>
      </c>
      <c r="D264">
        <v>3</v>
      </c>
      <c r="E264">
        <v>1972</v>
      </c>
      <c r="F264">
        <v>420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1.3560000000000001</v>
      </c>
    </row>
    <row r="265" spans="1:31" x14ac:dyDescent="0.25">
      <c r="A265">
        <v>53.458333330000002</v>
      </c>
      <c r="B265">
        <v>-5.2416666669999996</v>
      </c>
      <c r="C265" s="1">
        <v>26372</v>
      </c>
      <c r="D265">
        <v>3</v>
      </c>
      <c r="E265">
        <v>1972</v>
      </c>
      <c r="F265">
        <v>420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1.3560000000000001</v>
      </c>
    </row>
    <row r="266" spans="1:31" x14ac:dyDescent="0.25">
      <c r="A266">
        <v>53.42</v>
      </c>
      <c r="B266">
        <v>-5.5133333330000003</v>
      </c>
      <c r="C266" s="1">
        <v>26372</v>
      </c>
      <c r="D266">
        <v>3</v>
      </c>
      <c r="E266">
        <v>1972</v>
      </c>
      <c r="F266">
        <v>420</v>
      </c>
      <c r="G266">
        <v>0</v>
      </c>
      <c r="H266">
        <v>50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2</v>
      </c>
      <c r="AE266">
        <v>1.3560000000000001</v>
      </c>
    </row>
    <row r="267" spans="1:31" x14ac:dyDescent="0.25">
      <c r="A267">
        <v>53.38</v>
      </c>
      <c r="B267">
        <v>-5.7850000000000001</v>
      </c>
      <c r="C267" s="1">
        <v>26372</v>
      </c>
      <c r="D267">
        <v>3</v>
      </c>
      <c r="E267">
        <v>1972</v>
      </c>
      <c r="F267">
        <v>420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2</v>
      </c>
      <c r="AE267">
        <v>1.3560000000000001</v>
      </c>
    </row>
    <row r="268" spans="1:31" x14ac:dyDescent="0.25">
      <c r="A268">
        <v>51.908333329999998</v>
      </c>
      <c r="B268">
        <v>-6.3483333330000002</v>
      </c>
      <c r="C268" s="1">
        <v>26379</v>
      </c>
      <c r="D268">
        <v>3</v>
      </c>
      <c r="E268">
        <v>1972</v>
      </c>
      <c r="F268">
        <v>427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2</v>
      </c>
      <c r="AE268">
        <v>0.26800000000000002</v>
      </c>
    </row>
    <row r="269" spans="1:31" x14ac:dyDescent="0.25">
      <c r="A269">
        <v>51.825000000000003</v>
      </c>
      <c r="B269">
        <v>-6.1150000000000002</v>
      </c>
      <c r="C269" s="1">
        <v>26379</v>
      </c>
      <c r="D269">
        <v>3</v>
      </c>
      <c r="E269">
        <v>1972</v>
      </c>
      <c r="F269">
        <v>427</v>
      </c>
      <c r="G269">
        <v>0</v>
      </c>
      <c r="H269">
        <v>50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2</v>
      </c>
      <c r="Z269">
        <v>0</v>
      </c>
      <c r="AA269">
        <v>0</v>
      </c>
      <c r="AB269">
        <v>0</v>
      </c>
      <c r="AC269">
        <v>0</v>
      </c>
      <c r="AD269">
        <v>2</v>
      </c>
      <c r="AE269">
        <v>0.26800000000000002</v>
      </c>
    </row>
    <row r="270" spans="1:31" x14ac:dyDescent="0.25">
      <c r="A270">
        <v>51.743333329999999</v>
      </c>
      <c r="B270">
        <v>-5.8833333330000004</v>
      </c>
      <c r="C270" s="1">
        <v>26380</v>
      </c>
      <c r="D270">
        <v>3</v>
      </c>
      <c r="E270">
        <v>1972</v>
      </c>
      <c r="F270">
        <v>428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6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0.41099999999999998</v>
      </c>
    </row>
    <row r="271" spans="1:31" x14ac:dyDescent="0.25">
      <c r="A271">
        <v>51.664999999999999</v>
      </c>
      <c r="B271">
        <v>-5.6449999999999996</v>
      </c>
      <c r="C271" s="1">
        <v>26380</v>
      </c>
      <c r="D271">
        <v>3</v>
      </c>
      <c r="E271">
        <v>1972</v>
      </c>
      <c r="F271">
        <v>428</v>
      </c>
      <c r="G271">
        <v>50</v>
      </c>
      <c r="H271">
        <v>50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50</v>
      </c>
      <c r="AB271">
        <v>0</v>
      </c>
      <c r="AC271">
        <v>0</v>
      </c>
      <c r="AD271">
        <v>1</v>
      </c>
      <c r="AE271">
        <v>0.41099999999999998</v>
      </c>
    </row>
    <row r="272" spans="1:31" x14ac:dyDescent="0.25">
      <c r="A272">
        <v>51.60166667</v>
      </c>
      <c r="B272">
        <v>-5.3983333330000001</v>
      </c>
      <c r="C272" s="1">
        <v>26380</v>
      </c>
      <c r="D272">
        <v>3</v>
      </c>
      <c r="E272">
        <v>1972</v>
      </c>
      <c r="F272">
        <v>428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0.41099999999999998</v>
      </c>
    </row>
    <row r="273" spans="1:31" x14ac:dyDescent="0.25">
      <c r="A273">
        <v>51.53833333</v>
      </c>
      <c r="B273">
        <v>-5.15</v>
      </c>
      <c r="C273" s="1">
        <v>26380</v>
      </c>
      <c r="D273">
        <v>3</v>
      </c>
      <c r="E273">
        <v>1972</v>
      </c>
      <c r="F273">
        <v>428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0.41099999999999998</v>
      </c>
    </row>
    <row r="274" spans="1:31" x14ac:dyDescent="0.25">
      <c r="A274">
        <v>51.49</v>
      </c>
      <c r="B274">
        <v>-4.8949999999999996</v>
      </c>
      <c r="C274" s="1">
        <v>26380</v>
      </c>
      <c r="D274">
        <v>3</v>
      </c>
      <c r="E274">
        <v>1972</v>
      </c>
      <c r="F274">
        <v>428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0.41099999999999998</v>
      </c>
    </row>
    <row r="275" spans="1:31" x14ac:dyDescent="0.25">
      <c r="A275">
        <v>51.466666670000002</v>
      </c>
      <c r="B275">
        <v>-4.63</v>
      </c>
      <c r="C275" s="1">
        <v>26380</v>
      </c>
      <c r="D275">
        <v>3</v>
      </c>
      <c r="E275">
        <v>1972</v>
      </c>
      <c r="F275">
        <v>428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0.41099999999999998</v>
      </c>
    </row>
    <row r="276" spans="1:31" x14ac:dyDescent="0.25">
      <c r="A276">
        <v>51.441666669999996</v>
      </c>
      <c r="B276">
        <v>-4.3666666669999996</v>
      </c>
      <c r="C276" s="1">
        <v>26380</v>
      </c>
      <c r="D276">
        <v>3</v>
      </c>
      <c r="E276">
        <v>1972</v>
      </c>
      <c r="F276">
        <v>428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0.41099999999999998</v>
      </c>
    </row>
    <row r="277" spans="1:31" x14ac:dyDescent="0.25">
      <c r="A277">
        <v>51.418333330000003</v>
      </c>
      <c r="B277">
        <v>-4.1016666669999999</v>
      </c>
      <c r="C277" s="1">
        <v>26380</v>
      </c>
      <c r="D277">
        <v>3</v>
      </c>
      <c r="E277">
        <v>1972</v>
      </c>
      <c r="F277">
        <v>428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2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0.41099999999999998</v>
      </c>
    </row>
    <row r="278" spans="1:31" x14ac:dyDescent="0.25">
      <c r="A278">
        <v>51.393333329999997</v>
      </c>
      <c r="B278">
        <v>-3.84</v>
      </c>
      <c r="C278" s="1">
        <v>26380</v>
      </c>
      <c r="D278">
        <v>3</v>
      </c>
      <c r="E278">
        <v>1972</v>
      </c>
      <c r="F278">
        <v>428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0.41099999999999998</v>
      </c>
    </row>
    <row r="279" spans="1:31" x14ac:dyDescent="0.25">
      <c r="A279">
        <v>51.37</v>
      </c>
      <c r="B279">
        <v>-3.5750000000000002</v>
      </c>
      <c r="C279" s="1">
        <v>26380</v>
      </c>
      <c r="D279">
        <v>3</v>
      </c>
      <c r="E279">
        <v>1972</v>
      </c>
      <c r="F279">
        <v>428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0.41099999999999998</v>
      </c>
    </row>
    <row r="280" spans="1:31" x14ac:dyDescent="0.25">
      <c r="A280">
        <v>53.536666670000002</v>
      </c>
      <c r="B280">
        <v>-3.576666667</v>
      </c>
      <c r="C280" s="1">
        <v>26402</v>
      </c>
      <c r="D280">
        <v>4</v>
      </c>
      <c r="E280">
        <v>1972</v>
      </c>
      <c r="F280">
        <v>449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0.17899999999999999</v>
      </c>
    </row>
    <row r="281" spans="1:31" x14ac:dyDescent="0.25">
      <c r="A281">
        <v>53.54</v>
      </c>
      <c r="B281">
        <v>-3.8566666669999998</v>
      </c>
      <c r="C281" s="1">
        <v>26402</v>
      </c>
      <c r="D281">
        <v>4</v>
      </c>
      <c r="E281">
        <v>1972</v>
      </c>
      <c r="F281">
        <v>449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0.17899999999999999</v>
      </c>
    </row>
    <row r="282" spans="1:31" x14ac:dyDescent="0.25">
      <c r="A282">
        <v>53.543333330000003</v>
      </c>
      <c r="B282">
        <v>-4.1366666670000001</v>
      </c>
      <c r="C282" s="1">
        <v>26403</v>
      </c>
      <c r="D282">
        <v>4</v>
      </c>
      <c r="E282">
        <v>1972</v>
      </c>
      <c r="F282">
        <v>450</v>
      </c>
      <c r="G282">
        <v>0</v>
      </c>
      <c r="H282">
        <v>50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6</v>
      </c>
      <c r="P282">
        <v>0</v>
      </c>
      <c r="Q282">
        <v>0</v>
      </c>
      <c r="R282">
        <v>50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3</v>
      </c>
      <c r="Z282">
        <v>0</v>
      </c>
      <c r="AA282">
        <v>0</v>
      </c>
      <c r="AB282">
        <v>0</v>
      </c>
      <c r="AC282">
        <v>0</v>
      </c>
      <c r="AD282">
        <v>2</v>
      </c>
      <c r="AE282">
        <v>5.8999999999999997E-2</v>
      </c>
    </row>
    <row r="283" spans="1:31" x14ac:dyDescent="0.25">
      <c r="A283">
        <v>53.548333329999998</v>
      </c>
      <c r="B283">
        <v>-4.4166666670000003</v>
      </c>
      <c r="C283" s="1">
        <v>26403</v>
      </c>
      <c r="D283">
        <v>4</v>
      </c>
      <c r="E283">
        <v>1972</v>
      </c>
      <c r="F283">
        <v>450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150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5.8999999999999997E-2</v>
      </c>
    </row>
    <row r="284" spans="1:31" x14ac:dyDescent="0.25">
      <c r="A284">
        <v>53.536666670000002</v>
      </c>
      <c r="B284">
        <v>-4.6966666669999997</v>
      </c>
      <c r="C284" s="1">
        <v>26403</v>
      </c>
      <c r="D284">
        <v>4</v>
      </c>
      <c r="E284">
        <v>1972</v>
      </c>
      <c r="F284">
        <v>450</v>
      </c>
      <c r="G284">
        <v>0</v>
      </c>
      <c r="H284">
        <v>50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5.8999999999999997E-2</v>
      </c>
    </row>
    <row r="285" spans="1:31" x14ac:dyDescent="0.25">
      <c r="A285">
        <v>53.501666669999999</v>
      </c>
      <c r="B285">
        <v>-4.97</v>
      </c>
      <c r="C285" s="1">
        <v>26403</v>
      </c>
      <c r="D285">
        <v>4</v>
      </c>
      <c r="E285">
        <v>1972</v>
      </c>
      <c r="F285">
        <v>450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5.8999999999999997E-2</v>
      </c>
    </row>
    <row r="286" spans="1:31" x14ac:dyDescent="0.25">
      <c r="A286">
        <v>53.466666670000002</v>
      </c>
      <c r="B286">
        <v>-5.2433333329999998</v>
      </c>
      <c r="C286" s="1">
        <v>26403</v>
      </c>
      <c r="D286">
        <v>4</v>
      </c>
      <c r="E286">
        <v>1972</v>
      </c>
      <c r="F286">
        <v>450</v>
      </c>
      <c r="G286">
        <v>0</v>
      </c>
      <c r="H286">
        <v>100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50</v>
      </c>
      <c r="S286">
        <v>1</v>
      </c>
      <c r="T286">
        <v>0</v>
      </c>
      <c r="U286">
        <v>50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5.8999999999999997E-2</v>
      </c>
    </row>
    <row r="287" spans="1:31" x14ac:dyDescent="0.25">
      <c r="A287">
        <v>53.431666669999998</v>
      </c>
      <c r="B287">
        <v>-5.5149999999999997</v>
      </c>
      <c r="C287" s="1">
        <v>26403</v>
      </c>
      <c r="D287">
        <v>4</v>
      </c>
      <c r="E287">
        <v>1972</v>
      </c>
      <c r="F287">
        <v>450</v>
      </c>
      <c r="G287">
        <v>0</v>
      </c>
      <c r="H287">
        <v>50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1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5.8999999999999997E-2</v>
      </c>
    </row>
    <row r="288" spans="1:31" x14ac:dyDescent="0.25">
      <c r="A288">
        <v>51.938333329999999</v>
      </c>
      <c r="B288">
        <v>-6.3849999999999998</v>
      </c>
      <c r="C288" s="1">
        <v>26404</v>
      </c>
      <c r="D288">
        <v>4</v>
      </c>
      <c r="E288">
        <v>1972</v>
      </c>
      <c r="F288">
        <v>451</v>
      </c>
      <c r="G288">
        <v>0</v>
      </c>
      <c r="H288">
        <v>300</v>
      </c>
      <c r="I288">
        <v>0</v>
      </c>
      <c r="J288">
        <v>0</v>
      </c>
      <c r="K288">
        <v>100</v>
      </c>
      <c r="L288">
        <v>0</v>
      </c>
      <c r="M288">
        <v>0</v>
      </c>
      <c r="N288">
        <v>6</v>
      </c>
      <c r="O288">
        <v>6</v>
      </c>
      <c r="P288">
        <v>50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50</v>
      </c>
      <c r="W288">
        <v>0</v>
      </c>
      <c r="X288">
        <v>0</v>
      </c>
      <c r="Y288">
        <v>0</v>
      </c>
      <c r="Z288">
        <v>6</v>
      </c>
      <c r="AA288">
        <v>0</v>
      </c>
      <c r="AB288">
        <v>0</v>
      </c>
      <c r="AC288">
        <v>0</v>
      </c>
      <c r="AD288">
        <v>0</v>
      </c>
      <c r="AE288">
        <v>1.4999999999999999E-2</v>
      </c>
    </row>
    <row r="289" spans="1:31" x14ac:dyDescent="0.25">
      <c r="A289">
        <v>51.858333330000001</v>
      </c>
      <c r="B289">
        <v>-6.1483333330000001</v>
      </c>
      <c r="C289" s="1">
        <v>26404</v>
      </c>
      <c r="D289">
        <v>4</v>
      </c>
      <c r="E289">
        <v>1972</v>
      </c>
      <c r="F289">
        <v>451</v>
      </c>
      <c r="G289">
        <v>0</v>
      </c>
      <c r="H289">
        <v>0</v>
      </c>
      <c r="I289">
        <v>50</v>
      </c>
      <c r="J289">
        <v>0</v>
      </c>
      <c r="K289">
        <v>0</v>
      </c>
      <c r="L289">
        <v>50</v>
      </c>
      <c r="M289">
        <v>0</v>
      </c>
      <c r="N289">
        <v>35</v>
      </c>
      <c r="O289">
        <v>6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6</v>
      </c>
      <c r="AA289">
        <v>0</v>
      </c>
      <c r="AB289">
        <v>0</v>
      </c>
      <c r="AC289">
        <v>0</v>
      </c>
      <c r="AD289">
        <v>0</v>
      </c>
      <c r="AE289">
        <v>1.4999999999999999E-2</v>
      </c>
    </row>
    <row r="290" spans="1:31" x14ac:dyDescent="0.25">
      <c r="A290">
        <v>51.778333330000002</v>
      </c>
      <c r="B290">
        <v>-5.9116666670000004</v>
      </c>
      <c r="C290" s="1">
        <v>26404</v>
      </c>
      <c r="D290">
        <v>4</v>
      </c>
      <c r="E290">
        <v>1972</v>
      </c>
      <c r="F290">
        <v>451</v>
      </c>
      <c r="G290">
        <v>0</v>
      </c>
      <c r="H290">
        <v>100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17</v>
      </c>
      <c r="O290">
        <v>6</v>
      </c>
      <c r="P290">
        <v>0</v>
      </c>
      <c r="Q290">
        <v>0</v>
      </c>
      <c r="R290">
        <v>50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1.4999999999999999E-2</v>
      </c>
    </row>
    <row r="291" spans="1:31" x14ac:dyDescent="0.25">
      <c r="A291">
        <v>51.696666669999999</v>
      </c>
      <c r="B291">
        <v>-5.6733333330000004</v>
      </c>
      <c r="C291" s="1">
        <v>26404</v>
      </c>
      <c r="D291">
        <v>4</v>
      </c>
      <c r="E291">
        <v>1972</v>
      </c>
      <c r="F291">
        <v>451</v>
      </c>
      <c r="G291">
        <v>0</v>
      </c>
      <c r="H291">
        <v>100</v>
      </c>
      <c r="I291">
        <v>0</v>
      </c>
      <c r="J291">
        <v>0</v>
      </c>
      <c r="K291">
        <v>0</v>
      </c>
      <c r="L291">
        <v>50</v>
      </c>
      <c r="M291">
        <v>0</v>
      </c>
      <c r="N291">
        <v>1</v>
      </c>
      <c r="O291">
        <v>35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1.4999999999999999E-2</v>
      </c>
    </row>
    <row r="292" spans="1:31" x14ac:dyDescent="0.25">
      <c r="A292">
        <v>51.626666669999999</v>
      </c>
      <c r="B292">
        <v>-5.431666667</v>
      </c>
      <c r="C292" s="1">
        <v>26404</v>
      </c>
      <c r="D292">
        <v>4</v>
      </c>
      <c r="E292">
        <v>1972</v>
      </c>
      <c r="F292">
        <v>451</v>
      </c>
      <c r="G292">
        <v>0</v>
      </c>
      <c r="H292">
        <v>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17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1.4999999999999999E-2</v>
      </c>
    </row>
    <row r="293" spans="1:31" x14ac:dyDescent="0.25">
      <c r="A293">
        <v>51.555</v>
      </c>
      <c r="B293">
        <v>-5.19</v>
      </c>
      <c r="C293" s="1">
        <v>26404</v>
      </c>
      <c r="D293">
        <v>4</v>
      </c>
      <c r="E293">
        <v>1972</v>
      </c>
      <c r="F293">
        <v>451</v>
      </c>
      <c r="G293">
        <v>0</v>
      </c>
      <c r="H293">
        <v>0</v>
      </c>
      <c r="I293">
        <v>50</v>
      </c>
      <c r="J293">
        <v>0</v>
      </c>
      <c r="K293">
        <v>50</v>
      </c>
      <c r="L293">
        <v>0</v>
      </c>
      <c r="M293">
        <v>0</v>
      </c>
      <c r="N293">
        <v>0</v>
      </c>
      <c r="O293">
        <v>6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1.4999999999999999E-2</v>
      </c>
    </row>
    <row r="294" spans="1:31" x14ac:dyDescent="0.25">
      <c r="A294">
        <v>51.494999999999997</v>
      </c>
      <c r="B294">
        <v>-4.9400000000000004</v>
      </c>
      <c r="C294" s="1">
        <v>26404</v>
      </c>
      <c r="D294">
        <v>4</v>
      </c>
      <c r="E294">
        <v>1972</v>
      </c>
      <c r="F294">
        <v>451</v>
      </c>
      <c r="G294">
        <v>0</v>
      </c>
      <c r="H294">
        <v>50</v>
      </c>
      <c r="I294">
        <v>50</v>
      </c>
      <c r="J294">
        <v>0</v>
      </c>
      <c r="K294">
        <v>0</v>
      </c>
      <c r="L294">
        <v>50</v>
      </c>
      <c r="M294">
        <v>0</v>
      </c>
      <c r="N294">
        <v>0</v>
      </c>
      <c r="O294">
        <v>35</v>
      </c>
      <c r="P294">
        <v>0</v>
      </c>
      <c r="Q294">
        <v>50</v>
      </c>
      <c r="R294">
        <v>50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1.4999999999999999E-2</v>
      </c>
    </row>
    <row r="295" spans="1:31" x14ac:dyDescent="0.25">
      <c r="A295">
        <v>51.46833333</v>
      </c>
      <c r="B295">
        <v>-4.6766666670000001</v>
      </c>
      <c r="C295" s="1">
        <v>26404</v>
      </c>
      <c r="D295">
        <v>4</v>
      </c>
      <c r="E295">
        <v>1972</v>
      </c>
      <c r="F295">
        <v>451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v>0</v>
      </c>
      <c r="AB295">
        <v>0</v>
      </c>
      <c r="AC295">
        <v>0</v>
      </c>
      <c r="AD295">
        <v>0</v>
      </c>
      <c r="AE295">
        <v>1.4999999999999999E-2</v>
      </c>
    </row>
    <row r="296" spans="1:31" x14ac:dyDescent="0.25">
      <c r="A296">
        <v>51.443333330000002</v>
      </c>
      <c r="B296">
        <v>-4.4133333329999997</v>
      </c>
      <c r="C296" s="1">
        <v>26404</v>
      </c>
      <c r="D296">
        <v>4</v>
      </c>
      <c r="E296">
        <v>1972</v>
      </c>
      <c r="F296">
        <v>451</v>
      </c>
      <c r="G296">
        <v>0</v>
      </c>
      <c r="H296">
        <v>0</v>
      </c>
      <c r="I296">
        <v>150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3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1.4999999999999999E-2</v>
      </c>
    </row>
    <row r="297" spans="1:31" x14ac:dyDescent="0.25">
      <c r="A297">
        <v>51.416666669999998</v>
      </c>
      <c r="B297">
        <v>-4.1500000000000004</v>
      </c>
      <c r="C297" s="1">
        <v>26404</v>
      </c>
      <c r="D297">
        <v>4</v>
      </c>
      <c r="E297">
        <v>1972</v>
      </c>
      <c r="F297">
        <v>451</v>
      </c>
      <c r="G297">
        <v>0</v>
      </c>
      <c r="H297">
        <v>0</v>
      </c>
      <c r="I297">
        <v>50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50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1.4999999999999999E-2</v>
      </c>
    </row>
    <row r="298" spans="1:31" x14ac:dyDescent="0.25">
      <c r="A298">
        <v>51.391666669999999</v>
      </c>
      <c r="B298">
        <v>-3.8866666670000001</v>
      </c>
      <c r="C298" s="1">
        <v>26404</v>
      </c>
      <c r="D298">
        <v>4</v>
      </c>
      <c r="E298">
        <v>1972</v>
      </c>
      <c r="F298">
        <v>451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1.4999999999999999E-2</v>
      </c>
    </row>
    <row r="299" spans="1:31" x14ac:dyDescent="0.25">
      <c r="A299">
        <v>51.366666670000001</v>
      </c>
      <c r="B299">
        <v>-3.62</v>
      </c>
      <c r="C299" s="1">
        <v>26404</v>
      </c>
      <c r="D299">
        <v>4</v>
      </c>
      <c r="E299">
        <v>1972</v>
      </c>
      <c r="F299">
        <v>451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1.4999999999999999E-2</v>
      </c>
    </row>
    <row r="300" spans="1:31" x14ac:dyDescent="0.25">
      <c r="A300">
        <v>53.524999999999999</v>
      </c>
      <c r="B300">
        <v>-3.5550000000000002</v>
      </c>
      <c r="C300" s="1">
        <v>26431</v>
      </c>
      <c r="D300">
        <v>5</v>
      </c>
      <c r="E300">
        <v>1972</v>
      </c>
      <c r="F300">
        <v>478</v>
      </c>
      <c r="G300">
        <v>50</v>
      </c>
      <c r="H300">
        <v>300</v>
      </c>
      <c r="I300">
        <v>300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17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100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0.441</v>
      </c>
    </row>
    <row r="301" spans="1:31" x14ac:dyDescent="0.25">
      <c r="A301">
        <v>53.536666670000002</v>
      </c>
      <c r="B301">
        <v>-3.8333333330000001</v>
      </c>
      <c r="C301" s="1">
        <v>26431</v>
      </c>
      <c r="D301">
        <v>5</v>
      </c>
      <c r="E301">
        <v>1972</v>
      </c>
      <c r="F301">
        <v>478</v>
      </c>
      <c r="G301">
        <v>0</v>
      </c>
      <c r="H301">
        <v>0</v>
      </c>
      <c r="I301">
        <v>300</v>
      </c>
      <c r="J301">
        <v>50</v>
      </c>
      <c r="K301">
        <v>0</v>
      </c>
      <c r="L301">
        <v>0</v>
      </c>
      <c r="M301">
        <v>0</v>
      </c>
      <c r="N301">
        <v>0</v>
      </c>
      <c r="O301">
        <v>6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6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0.441</v>
      </c>
    </row>
    <row r="302" spans="1:31" x14ac:dyDescent="0.25">
      <c r="A302">
        <v>53.54666667</v>
      </c>
      <c r="B302">
        <v>-4.1116666669999997</v>
      </c>
      <c r="C302" s="1">
        <v>26431</v>
      </c>
      <c r="D302">
        <v>5</v>
      </c>
      <c r="E302">
        <v>1972</v>
      </c>
      <c r="F302">
        <v>478</v>
      </c>
      <c r="G302">
        <v>0</v>
      </c>
      <c r="H302">
        <v>0</v>
      </c>
      <c r="I302">
        <v>50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2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0.441</v>
      </c>
    </row>
    <row r="303" spans="1:31" x14ac:dyDescent="0.25">
      <c r="A303">
        <v>53.558333330000004</v>
      </c>
      <c r="B303">
        <v>-4.391666667</v>
      </c>
      <c r="C303" s="1">
        <v>26431</v>
      </c>
      <c r="D303">
        <v>5</v>
      </c>
      <c r="E303">
        <v>1972</v>
      </c>
      <c r="F303">
        <v>478</v>
      </c>
      <c r="G303">
        <v>0</v>
      </c>
      <c r="H303">
        <v>0</v>
      </c>
      <c r="I303">
        <v>50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50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2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0.441</v>
      </c>
    </row>
    <row r="304" spans="1:31" x14ac:dyDescent="0.25">
      <c r="A304">
        <v>53.556666669999998</v>
      </c>
      <c r="B304">
        <v>-4.6716666670000002</v>
      </c>
      <c r="C304" s="1">
        <v>26432</v>
      </c>
      <c r="D304">
        <v>5</v>
      </c>
      <c r="E304">
        <v>1972</v>
      </c>
      <c r="F304">
        <v>479</v>
      </c>
      <c r="G304">
        <v>100</v>
      </c>
      <c r="H304">
        <v>150</v>
      </c>
      <c r="I304">
        <v>50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6</v>
      </c>
      <c r="P304">
        <v>0</v>
      </c>
      <c r="Q304">
        <v>0</v>
      </c>
      <c r="R304">
        <v>300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3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0.46899999999999997</v>
      </c>
    </row>
    <row r="305" spans="1:31" x14ac:dyDescent="0.25">
      <c r="A305">
        <v>53.518333329999997</v>
      </c>
      <c r="B305">
        <v>-4.9450000000000003</v>
      </c>
      <c r="C305" s="1">
        <v>26432</v>
      </c>
      <c r="D305">
        <v>5</v>
      </c>
      <c r="E305">
        <v>1972</v>
      </c>
      <c r="F305">
        <v>479</v>
      </c>
      <c r="G305">
        <v>50</v>
      </c>
      <c r="H305">
        <v>50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0.46899999999999997</v>
      </c>
    </row>
    <row r="306" spans="1:31" x14ac:dyDescent="0.25">
      <c r="A306">
        <v>53.478333329999998</v>
      </c>
      <c r="B306">
        <v>-5.2166666670000001</v>
      </c>
      <c r="C306" s="1">
        <v>26432</v>
      </c>
      <c r="D306">
        <v>5</v>
      </c>
      <c r="E306">
        <v>1972</v>
      </c>
      <c r="F306">
        <v>479</v>
      </c>
      <c r="G306">
        <v>0</v>
      </c>
      <c r="H306">
        <v>50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0.46899999999999997</v>
      </c>
    </row>
    <row r="307" spans="1:31" x14ac:dyDescent="0.25">
      <c r="A307">
        <v>53.44</v>
      </c>
      <c r="B307">
        <v>-5.4883333329999999</v>
      </c>
      <c r="C307" s="1">
        <v>26432</v>
      </c>
      <c r="D307">
        <v>5</v>
      </c>
      <c r="E307">
        <v>1972</v>
      </c>
      <c r="F307">
        <v>479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100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0.46899999999999997</v>
      </c>
    </row>
    <row r="308" spans="1:31" x14ac:dyDescent="0.25">
      <c r="A308">
        <v>51.423333329999998</v>
      </c>
      <c r="B308">
        <v>-3.76</v>
      </c>
      <c r="C308" s="1">
        <v>26441</v>
      </c>
      <c r="D308">
        <v>5</v>
      </c>
      <c r="E308">
        <v>1972</v>
      </c>
      <c r="F308">
        <v>488</v>
      </c>
      <c r="G308">
        <v>0</v>
      </c>
      <c r="H308">
        <v>0</v>
      </c>
      <c r="I308">
        <v>50</v>
      </c>
      <c r="J308">
        <v>50</v>
      </c>
      <c r="K308">
        <v>0</v>
      </c>
      <c r="L308">
        <v>0</v>
      </c>
      <c r="M308">
        <v>0</v>
      </c>
      <c r="N308">
        <v>1</v>
      </c>
      <c r="O308"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0.90100000000000002</v>
      </c>
    </row>
    <row r="309" spans="1:31" x14ac:dyDescent="0.25">
      <c r="A309">
        <v>51.47666667</v>
      </c>
      <c r="B309">
        <v>-4.0133333330000003</v>
      </c>
      <c r="C309" s="1">
        <v>26441</v>
      </c>
      <c r="D309">
        <v>5</v>
      </c>
      <c r="E309">
        <v>1972</v>
      </c>
      <c r="F309">
        <v>488</v>
      </c>
      <c r="G309">
        <v>0</v>
      </c>
      <c r="H309">
        <v>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6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0.90100000000000002</v>
      </c>
    </row>
    <row r="310" spans="1:31" x14ac:dyDescent="0.25">
      <c r="A310">
        <v>51.53</v>
      </c>
      <c r="B310">
        <v>-4.2649999999999997</v>
      </c>
      <c r="C310" s="1">
        <v>26441</v>
      </c>
      <c r="D310">
        <v>5</v>
      </c>
      <c r="E310">
        <v>1972</v>
      </c>
      <c r="F310">
        <v>488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1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0.90100000000000002</v>
      </c>
    </row>
    <row r="311" spans="1:31" x14ac:dyDescent="0.25">
      <c r="A311">
        <v>51.583333330000002</v>
      </c>
      <c r="B311">
        <v>-4.5183333330000002</v>
      </c>
      <c r="C311" s="1">
        <v>26441</v>
      </c>
      <c r="D311">
        <v>5</v>
      </c>
      <c r="E311">
        <v>1972</v>
      </c>
      <c r="F311">
        <v>488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17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</v>
      </c>
      <c r="Z311">
        <v>17</v>
      </c>
      <c r="AA311">
        <v>0</v>
      </c>
      <c r="AB311">
        <v>0</v>
      </c>
      <c r="AC311">
        <v>0</v>
      </c>
      <c r="AD311">
        <v>0</v>
      </c>
      <c r="AE311">
        <v>0.90100000000000002</v>
      </c>
    </row>
    <row r="312" spans="1:31" x14ac:dyDescent="0.25">
      <c r="A312">
        <v>51.636666669999997</v>
      </c>
      <c r="B312">
        <v>-4.7733333330000001</v>
      </c>
      <c r="C312" s="1">
        <v>26441</v>
      </c>
      <c r="D312">
        <v>5</v>
      </c>
      <c r="E312">
        <v>1972</v>
      </c>
      <c r="F312">
        <v>488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75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6</v>
      </c>
      <c r="Z312">
        <v>6</v>
      </c>
      <c r="AA312">
        <v>0</v>
      </c>
      <c r="AB312">
        <v>0</v>
      </c>
      <c r="AC312">
        <v>0</v>
      </c>
      <c r="AD312">
        <v>0</v>
      </c>
      <c r="AE312">
        <v>0.90100000000000002</v>
      </c>
    </row>
    <row r="313" spans="1:31" x14ac:dyDescent="0.25">
      <c r="A313">
        <v>51.69</v>
      </c>
      <c r="B313">
        <v>-5.0266666669999998</v>
      </c>
      <c r="C313" s="1">
        <v>26441</v>
      </c>
      <c r="D313">
        <v>5</v>
      </c>
      <c r="E313">
        <v>1972</v>
      </c>
      <c r="F313">
        <v>488</v>
      </c>
      <c r="G313">
        <v>0</v>
      </c>
      <c r="H313">
        <v>0</v>
      </c>
      <c r="I313">
        <v>0</v>
      </c>
      <c r="J313">
        <v>50</v>
      </c>
      <c r="K313">
        <v>0</v>
      </c>
      <c r="L313">
        <v>0</v>
      </c>
      <c r="M313">
        <v>0</v>
      </c>
      <c r="N313">
        <v>0</v>
      </c>
      <c r="O313">
        <v>35</v>
      </c>
      <c r="P313">
        <v>0</v>
      </c>
      <c r="Q313">
        <v>0</v>
      </c>
      <c r="R313">
        <v>50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17</v>
      </c>
      <c r="AA313">
        <v>0</v>
      </c>
      <c r="AB313">
        <v>0</v>
      </c>
      <c r="AC313">
        <v>0</v>
      </c>
      <c r="AD313">
        <v>0</v>
      </c>
      <c r="AE313">
        <v>0.90100000000000002</v>
      </c>
    </row>
    <row r="314" spans="1:31" x14ac:dyDescent="0.25">
      <c r="A314">
        <v>51.743333329999999</v>
      </c>
      <c r="B314">
        <v>-5.28</v>
      </c>
      <c r="C314" s="1">
        <v>26441</v>
      </c>
      <c r="D314">
        <v>5</v>
      </c>
      <c r="E314">
        <v>1972</v>
      </c>
      <c r="F314">
        <v>488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1</v>
      </c>
      <c r="O314">
        <v>6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6</v>
      </c>
      <c r="AA314">
        <v>0</v>
      </c>
      <c r="AB314">
        <v>0</v>
      </c>
      <c r="AC314">
        <v>0</v>
      </c>
      <c r="AD314">
        <v>0</v>
      </c>
      <c r="AE314">
        <v>0.90100000000000002</v>
      </c>
    </row>
    <row r="315" spans="1:31" x14ac:dyDescent="0.25">
      <c r="A315">
        <v>51.79666667</v>
      </c>
      <c r="B315">
        <v>-5.5350000000000001</v>
      </c>
      <c r="C315" s="1">
        <v>26441</v>
      </c>
      <c r="D315">
        <v>5</v>
      </c>
      <c r="E315">
        <v>1972</v>
      </c>
      <c r="F315">
        <v>488</v>
      </c>
      <c r="G315">
        <v>0</v>
      </c>
      <c r="H315">
        <v>0</v>
      </c>
      <c r="I315">
        <v>0</v>
      </c>
      <c r="J315">
        <v>100</v>
      </c>
      <c r="K315">
        <v>0</v>
      </c>
      <c r="L315">
        <v>0</v>
      </c>
      <c r="M315">
        <v>0</v>
      </c>
      <c r="N315">
        <v>35</v>
      </c>
      <c r="O315">
        <v>6</v>
      </c>
      <c r="P315">
        <v>50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6</v>
      </c>
      <c r="AA315">
        <v>0</v>
      </c>
      <c r="AB315">
        <v>0</v>
      </c>
      <c r="AC315">
        <v>0</v>
      </c>
      <c r="AD315">
        <v>0</v>
      </c>
      <c r="AE315">
        <v>0.90100000000000002</v>
      </c>
    </row>
    <row r="316" spans="1:31" x14ac:dyDescent="0.25">
      <c r="A316">
        <v>51.85</v>
      </c>
      <c r="B316">
        <v>-5.79</v>
      </c>
      <c r="C316" s="1">
        <v>26441</v>
      </c>
      <c r="D316">
        <v>5</v>
      </c>
      <c r="E316">
        <v>1972</v>
      </c>
      <c r="F316">
        <v>488</v>
      </c>
      <c r="G316">
        <v>0</v>
      </c>
      <c r="H316">
        <v>100</v>
      </c>
      <c r="I316">
        <v>0</v>
      </c>
      <c r="J316">
        <v>0</v>
      </c>
      <c r="K316">
        <v>50</v>
      </c>
      <c r="L316">
        <v>100</v>
      </c>
      <c r="M316">
        <v>0</v>
      </c>
      <c r="N316">
        <v>17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0.90100000000000002</v>
      </c>
    </row>
    <row r="317" spans="1:31" x14ac:dyDescent="0.25">
      <c r="A317">
        <v>51.903333330000002</v>
      </c>
      <c r="B317">
        <v>-6.0449999999999999</v>
      </c>
      <c r="C317" s="1">
        <v>26441</v>
      </c>
      <c r="D317">
        <v>5</v>
      </c>
      <c r="E317">
        <v>1972</v>
      </c>
      <c r="F317">
        <v>488</v>
      </c>
      <c r="G317">
        <v>0</v>
      </c>
      <c r="H317">
        <v>0</v>
      </c>
      <c r="I317">
        <v>0</v>
      </c>
      <c r="J317">
        <v>100</v>
      </c>
      <c r="K317">
        <v>0</v>
      </c>
      <c r="L317">
        <v>50</v>
      </c>
      <c r="M317">
        <v>0</v>
      </c>
      <c r="N317">
        <v>75</v>
      </c>
      <c r="O317">
        <v>2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0.90100000000000002</v>
      </c>
    </row>
    <row r="318" spans="1:31" x14ac:dyDescent="0.25">
      <c r="A318">
        <v>51.956666669999997</v>
      </c>
      <c r="B318">
        <v>-6.3</v>
      </c>
      <c r="C318" s="1">
        <v>26441</v>
      </c>
      <c r="D318">
        <v>5</v>
      </c>
      <c r="E318">
        <v>1972</v>
      </c>
      <c r="F318">
        <v>488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17</v>
      </c>
      <c r="O318">
        <v>17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</v>
      </c>
      <c r="Z318">
        <v>3</v>
      </c>
      <c r="AA318">
        <v>50</v>
      </c>
      <c r="AB318">
        <v>0</v>
      </c>
      <c r="AC318">
        <v>0</v>
      </c>
      <c r="AD318">
        <v>0</v>
      </c>
      <c r="AE318">
        <v>0.90100000000000002</v>
      </c>
    </row>
    <row r="319" spans="1:31" x14ac:dyDescent="0.25">
      <c r="A319">
        <v>53.521666670000002</v>
      </c>
      <c r="B319">
        <v>-3.5550000000000002</v>
      </c>
      <c r="C319" s="1">
        <v>26456</v>
      </c>
      <c r="D319">
        <v>6</v>
      </c>
      <c r="E319">
        <v>1972</v>
      </c>
      <c r="F319">
        <v>502</v>
      </c>
      <c r="G319">
        <v>50</v>
      </c>
      <c r="H319">
        <v>100</v>
      </c>
      <c r="I319">
        <v>850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75</v>
      </c>
      <c r="P319">
        <v>0</v>
      </c>
      <c r="Q319">
        <v>0</v>
      </c>
      <c r="R319">
        <v>50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6</v>
      </c>
      <c r="Z319">
        <v>2</v>
      </c>
      <c r="AA319">
        <v>0</v>
      </c>
      <c r="AB319">
        <v>0</v>
      </c>
      <c r="AC319">
        <v>0</v>
      </c>
      <c r="AD319">
        <v>0</v>
      </c>
      <c r="AE319">
        <v>0.79</v>
      </c>
    </row>
    <row r="320" spans="1:31" x14ac:dyDescent="0.25">
      <c r="A320">
        <v>53.508333329999999</v>
      </c>
      <c r="B320">
        <v>-3.8333333330000001</v>
      </c>
      <c r="C320" s="1">
        <v>26456</v>
      </c>
      <c r="D320">
        <v>6</v>
      </c>
      <c r="E320">
        <v>1972</v>
      </c>
      <c r="F320">
        <v>502</v>
      </c>
      <c r="G320">
        <v>50</v>
      </c>
      <c r="H320">
        <v>50</v>
      </c>
      <c r="I320">
        <v>850</v>
      </c>
      <c r="J320">
        <v>0</v>
      </c>
      <c r="K320">
        <v>0</v>
      </c>
      <c r="L320">
        <v>50</v>
      </c>
      <c r="M320">
        <v>0</v>
      </c>
      <c r="N320">
        <v>0</v>
      </c>
      <c r="O320">
        <v>75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2</v>
      </c>
      <c r="Z320">
        <v>2</v>
      </c>
      <c r="AA320">
        <v>0</v>
      </c>
      <c r="AB320">
        <v>0</v>
      </c>
      <c r="AC320">
        <v>0</v>
      </c>
      <c r="AD320">
        <v>0</v>
      </c>
      <c r="AE320">
        <v>0.79</v>
      </c>
    </row>
    <row r="321" spans="1:31" x14ac:dyDescent="0.25">
      <c r="A321">
        <v>53.493333329999999</v>
      </c>
      <c r="B321">
        <v>-4.1133333329999999</v>
      </c>
      <c r="C321" s="1">
        <v>26456</v>
      </c>
      <c r="D321">
        <v>6</v>
      </c>
      <c r="E321">
        <v>1972</v>
      </c>
      <c r="F321">
        <v>502</v>
      </c>
      <c r="G321">
        <v>50</v>
      </c>
      <c r="H321">
        <v>50</v>
      </c>
      <c r="I321">
        <v>300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6</v>
      </c>
      <c r="P321">
        <v>0</v>
      </c>
      <c r="Q321">
        <v>0</v>
      </c>
      <c r="R321">
        <v>50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17</v>
      </c>
      <c r="Z321">
        <v>6</v>
      </c>
      <c r="AA321">
        <v>0</v>
      </c>
      <c r="AB321">
        <v>0</v>
      </c>
      <c r="AC321">
        <v>0</v>
      </c>
      <c r="AD321">
        <v>0</v>
      </c>
      <c r="AE321">
        <v>0.79</v>
      </c>
    </row>
    <row r="322" spans="1:31" x14ac:dyDescent="0.25">
      <c r="A322">
        <v>53.478333329999998</v>
      </c>
      <c r="B322">
        <v>-4.391666667</v>
      </c>
      <c r="C322" s="1">
        <v>26456</v>
      </c>
      <c r="D322">
        <v>6</v>
      </c>
      <c r="E322">
        <v>1972</v>
      </c>
      <c r="F322">
        <v>502</v>
      </c>
      <c r="G322">
        <v>0</v>
      </c>
      <c r="H322">
        <v>0</v>
      </c>
      <c r="I322">
        <v>50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6</v>
      </c>
      <c r="P322">
        <v>0</v>
      </c>
      <c r="Q322">
        <v>0</v>
      </c>
      <c r="R322">
        <v>0</v>
      </c>
      <c r="S322">
        <v>2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6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0.79</v>
      </c>
    </row>
    <row r="323" spans="1:31" x14ac:dyDescent="0.25">
      <c r="A323">
        <v>53.46166667</v>
      </c>
      <c r="B323">
        <v>-4.6716666670000002</v>
      </c>
      <c r="C323" s="1">
        <v>26456</v>
      </c>
      <c r="D323">
        <v>6</v>
      </c>
      <c r="E323">
        <v>1972</v>
      </c>
      <c r="F323">
        <v>502</v>
      </c>
      <c r="G323">
        <v>0</v>
      </c>
      <c r="H323">
        <v>0</v>
      </c>
      <c r="I323">
        <v>50</v>
      </c>
      <c r="J323">
        <v>100</v>
      </c>
      <c r="K323">
        <v>0</v>
      </c>
      <c r="L323">
        <v>0</v>
      </c>
      <c r="M323">
        <v>0</v>
      </c>
      <c r="N323">
        <v>1</v>
      </c>
      <c r="O323">
        <v>6</v>
      </c>
      <c r="P323">
        <v>0</v>
      </c>
      <c r="Q323">
        <v>0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17</v>
      </c>
      <c r="Z323">
        <v>2</v>
      </c>
      <c r="AA323">
        <v>0</v>
      </c>
      <c r="AB323">
        <v>0</v>
      </c>
      <c r="AC323">
        <v>0</v>
      </c>
      <c r="AD323">
        <v>0</v>
      </c>
      <c r="AE323">
        <v>0.79</v>
      </c>
    </row>
    <row r="324" spans="1:31" x14ac:dyDescent="0.25">
      <c r="A324">
        <v>53.443333330000002</v>
      </c>
      <c r="B324">
        <v>-4.95</v>
      </c>
      <c r="C324" s="1">
        <v>26456</v>
      </c>
      <c r="D324">
        <v>6</v>
      </c>
      <c r="E324">
        <v>1972</v>
      </c>
      <c r="F324">
        <v>502</v>
      </c>
      <c r="G324">
        <v>0</v>
      </c>
      <c r="H324">
        <v>50</v>
      </c>
      <c r="I324">
        <v>50</v>
      </c>
      <c r="J324">
        <v>50</v>
      </c>
      <c r="K324">
        <v>0</v>
      </c>
      <c r="L324">
        <v>0</v>
      </c>
      <c r="M324">
        <v>0</v>
      </c>
      <c r="N324">
        <v>0</v>
      </c>
      <c r="O324">
        <v>6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50</v>
      </c>
      <c r="V324">
        <v>0</v>
      </c>
      <c r="W324">
        <v>0</v>
      </c>
      <c r="X324">
        <v>0</v>
      </c>
      <c r="Y324">
        <v>6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0.79</v>
      </c>
    </row>
    <row r="325" spans="1:31" x14ac:dyDescent="0.25">
      <c r="A325">
        <v>53.426666670000003</v>
      </c>
      <c r="B325">
        <v>-5.2266666669999999</v>
      </c>
      <c r="C325" s="1">
        <v>26456</v>
      </c>
      <c r="D325">
        <v>6</v>
      </c>
      <c r="E325">
        <v>1972</v>
      </c>
      <c r="F325">
        <v>502</v>
      </c>
      <c r="G325">
        <v>100</v>
      </c>
      <c r="H325">
        <v>300</v>
      </c>
      <c r="I325">
        <v>300</v>
      </c>
      <c r="J325">
        <v>850</v>
      </c>
      <c r="K325">
        <v>0</v>
      </c>
      <c r="L325">
        <v>0</v>
      </c>
      <c r="M325">
        <v>0</v>
      </c>
      <c r="N325">
        <v>6</v>
      </c>
      <c r="O325">
        <v>35</v>
      </c>
      <c r="P325">
        <v>100</v>
      </c>
      <c r="Q325">
        <v>300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17</v>
      </c>
      <c r="Z325">
        <v>1</v>
      </c>
      <c r="AA325">
        <v>0</v>
      </c>
      <c r="AB325">
        <v>0</v>
      </c>
      <c r="AC325">
        <v>0</v>
      </c>
      <c r="AD325">
        <v>0</v>
      </c>
      <c r="AE325">
        <v>0.79</v>
      </c>
    </row>
    <row r="326" spans="1:31" x14ac:dyDescent="0.25">
      <c r="A326">
        <v>53.408333329999998</v>
      </c>
      <c r="B326">
        <v>-5.5049999999999999</v>
      </c>
      <c r="C326" s="1">
        <v>26457</v>
      </c>
      <c r="D326">
        <v>6</v>
      </c>
      <c r="E326">
        <v>1972</v>
      </c>
      <c r="F326">
        <v>503</v>
      </c>
      <c r="G326">
        <v>300</v>
      </c>
      <c r="H326">
        <v>300</v>
      </c>
      <c r="I326">
        <v>100</v>
      </c>
      <c r="J326">
        <v>300</v>
      </c>
      <c r="K326">
        <v>0</v>
      </c>
      <c r="L326">
        <v>100</v>
      </c>
      <c r="M326">
        <v>1</v>
      </c>
      <c r="N326">
        <v>0</v>
      </c>
      <c r="O326">
        <v>1</v>
      </c>
      <c r="P326">
        <v>0</v>
      </c>
      <c r="Q326">
        <v>300</v>
      </c>
      <c r="R326">
        <v>50</v>
      </c>
      <c r="S326">
        <v>17</v>
      </c>
      <c r="T326">
        <v>0</v>
      </c>
      <c r="U326">
        <v>0</v>
      </c>
      <c r="V326">
        <v>50</v>
      </c>
      <c r="W326">
        <v>0</v>
      </c>
      <c r="X326">
        <v>1</v>
      </c>
      <c r="Y326">
        <v>17</v>
      </c>
      <c r="Z326">
        <v>1</v>
      </c>
      <c r="AA326">
        <v>0</v>
      </c>
      <c r="AB326">
        <v>100</v>
      </c>
      <c r="AC326">
        <v>0</v>
      </c>
      <c r="AD326">
        <v>0</v>
      </c>
      <c r="AE326">
        <v>0.91300000000000003</v>
      </c>
    </row>
    <row r="327" spans="1:31" x14ac:dyDescent="0.25">
      <c r="A327">
        <v>51.918333330000003</v>
      </c>
      <c r="B327">
        <v>-6.6033333330000001</v>
      </c>
      <c r="C327" s="1">
        <v>26466</v>
      </c>
      <c r="D327">
        <v>6</v>
      </c>
      <c r="E327">
        <v>1972</v>
      </c>
      <c r="F327">
        <v>512</v>
      </c>
      <c r="G327">
        <v>100</v>
      </c>
      <c r="H327">
        <v>0</v>
      </c>
      <c r="I327">
        <v>0</v>
      </c>
      <c r="J327">
        <v>50</v>
      </c>
      <c r="K327">
        <v>0</v>
      </c>
      <c r="L327">
        <v>0</v>
      </c>
      <c r="M327">
        <v>0</v>
      </c>
      <c r="N327">
        <v>160</v>
      </c>
      <c r="O327">
        <v>6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8.6999999999999994E-2</v>
      </c>
    </row>
    <row r="328" spans="1:31" x14ac:dyDescent="0.25">
      <c r="A328">
        <v>53.51</v>
      </c>
      <c r="B328">
        <v>-3.5933333329999999</v>
      </c>
      <c r="C328" s="1">
        <v>26486</v>
      </c>
      <c r="D328">
        <v>7</v>
      </c>
      <c r="E328">
        <v>1972</v>
      </c>
      <c r="F328">
        <v>532</v>
      </c>
      <c r="G328">
        <v>0</v>
      </c>
      <c r="H328">
        <v>300</v>
      </c>
      <c r="I328">
        <v>300</v>
      </c>
      <c r="J328">
        <v>300</v>
      </c>
      <c r="K328">
        <v>0</v>
      </c>
      <c r="L328">
        <v>0</v>
      </c>
      <c r="M328">
        <v>0</v>
      </c>
      <c r="N328">
        <v>0</v>
      </c>
      <c r="O328">
        <v>310</v>
      </c>
      <c r="P328">
        <v>0</v>
      </c>
      <c r="Q328">
        <v>50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35</v>
      </c>
      <c r="Z328">
        <v>1</v>
      </c>
      <c r="AA328">
        <v>0</v>
      </c>
      <c r="AB328">
        <v>0</v>
      </c>
      <c r="AC328">
        <v>0</v>
      </c>
      <c r="AD328">
        <v>0</v>
      </c>
      <c r="AE328">
        <v>-2.4E-2</v>
      </c>
    </row>
    <row r="329" spans="1:31" x14ac:dyDescent="0.25">
      <c r="A329">
        <v>53.52</v>
      </c>
      <c r="B329">
        <v>-3.8733333330000002</v>
      </c>
      <c r="C329" s="1">
        <v>26486</v>
      </c>
      <c r="D329">
        <v>7</v>
      </c>
      <c r="E329">
        <v>1972</v>
      </c>
      <c r="F329">
        <v>532</v>
      </c>
      <c r="G329">
        <v>0</v>
      </c>
      <c r="H329">
        <v>0</v>
      </c>
      <c r="I329">
        <v>50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75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17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-2.4E-2</v>
      </c>
    </row>
    <row r="330" spans="1:31" x14ac:dyDescent="0.25">
      <c r="A330">
        <v>53.53166667</v>
      </c>
      <c r="B330">
        <v>-4.1516666669999998</v>
      </c>
      <c r="C330" s="1">
        <v>26486</v>
      </c>
      <c r="D330">
        <v>7</v>
      </c>
      <c r="E330">
        <v>1972</v>
      </c>
      <c r="F330">
        <v>532</v>
      </c>
      <c r="G330">
        <v>0</v>
      </c>
      <c r="H330">
        <v>0</v>
      </c>
      <c r="I330">
        <v>300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75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35</v>
      </c>
      <c r="Z330">
        <v>2</v>
      </c>
      <c r="AA330">
        <v>0</v>
      </c>
      <c r="AB330">
        <v>0</v>
      </c>
      <c r="AC330">
        <v>0</v>
      </c>
      <c r="AD330">
        <v>0</v>
      </c>
      <c r="AE330">
        <v>-2.4E-2</v>
      </c>
    </row>
    <row r="331" spans="1:31" x14ac:dyDescent="0.25">
      <c r="A331">
        <v>53.543333330000003</v>
      </c>
      <c r="B331">
        <v>-4.43</v>
      </c>
      <c r="C331" s="1">
        <v>26486</v>
      </c>
      <c r="D331">
        <v>7</v>
      </c>
      <c r="E331">
        <v>1972</v>
      </c>
      <c r="F331">
        <v>532</v>
      </c>
      <c r="G331">
        <v>0</v>
      </c>
      <c r="H331">
        <v>0</v>
      </c>
      <c r="I331">
        <v>0</v>
      </c>
      <c r="J331">
        <v>50</v>
      </c>
      <c r="K331">
        <v>0</v>
      </c>
      <c r="L331">
        <v>0</v>
      </c>
      <c r="M331">
        <v>0</v>
      </c>
      <c r="N331">
        <v>0</v>
      </c>
      <c r="O331">
        <v>17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17</v>
      </c>
      <c r="Z331">
        <v>1</v>
      </c>
      <c r="AA331">
        <v>0</v>
      </c>
      <c r="AB331">
        <v>0</v>
      </c>
      <c r="AC331">
        <v>0</v>
      </c>
      <c r="AD331">
        <v>0</v>
      </c>
      <c r="AE331">
        <v>-2.4E-2</v>
      </c>
    </row>
    <row r="332" spans="1:31" x14ac:dyDescent="0.25">
      <c r="A332">
        <v>53.534999999999997</v>
      </c>
      <c r="B332">
        <v>-4.71</v>
      </c>
      <c r="C332" s="1">
        <v>26486</v>
      </c>
      <c r="D332">
        <v>7</v>
      </c>
      <c r="E332">
        <v>1972</v>
      </c>
      <c r="F332">
        <v>532</v>
      </c>
      <c r="G332">
        <v>0</v>
      </c>
      <c r="H332">
        <v>0</v>
      </c>
      <c r="I332">
        <v>100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17</v>
      </c>
      <c r="P332">
        <v>0</v>
      </c>
      <c r="Q332">
        <v>0</v>
      </c>
      <c r="R332">
        <v>0</v>
      </c>
      <c r="S332">
        <v>1</v>
      </c>
      <c r="T332">
        <v>0</v>
      </c>
      <c r="U332">
        <v>0</v>
      </c>
      <c r="V332">
        <v>0</v>
      </c>
      <c r="W332">
        <v>0</v>
      </c>
      <c r="X332">
        <v>1</v>
      </c>
      <c r="Y332">
        <v>35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-2.4E-2</v>
      </c>
    </row>
    <row r="333" spans="1:31" x14ac:dyDescent="0.25">
      <c r="A333">
        <v>53.496666670000003</v>
      </c>
      <c r="B333">
        <v>-4.983333333</v>
      </c>
      <c r="C333" s="1">
        <v>26487</v>
      </c>
      <c r="D333">
        <v>7</v>
      </c>
      <c r="E333">
        <v>1972</v>
      </c>
      <c r="F333">
        <v>533</v>
      </c>
      <c r="G333">
        <v>0</v>
      </c>
      <c r="H333">
        <v>0</v>
      </c>
      <c r="I333">
        <v>0</v>
      </c>
      <c r="J333">
        <v>50</v>
      </c>
      <c r="K333">
        <v>0</v>
      </c>
      <c r="L333">
        <v>0</v>
      </c>
      <c r="M333">
        <v>0</v>
      </c>
      <c r="N333">
        <v>0</v>
      </c>
      <c r="O333">
        <v>6</v>
      </c>
      <c r="P333">
        <v>0</v>
      </c>
      <c r="Q333">
        <v>0</v>
      </c>
      <c r="R333">
        <v>0</v>
      </c>
      <c r="S333">
        <v>2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75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-0.11600000000000001</v>
      </c>
    </row>
    <row r="334" spans="1:31" x14ac:dyDescent="0.25">
      <c r="A334">
        <v>53.458333330000002</v>
      </c>
      <c r="B334">
        <v>-5.2549999999999999</v>
      </c>
      <c r="C334" s="1">
        <v>26487</v>
      </c>
      <c r="D334">
        <v>7</v>
      </c>
      <c r="E334">
        <v>1972</v>
      </c>
      <c r="F334">
        <v>533</v>
      </c>
      <c r="G334">
        <v>0</v>
      </c>
      <c r="H334">
        <v>0</v>
      </c>
      <c r="I334">
        <v>0</v>
      </c>
      <c r="J334">
        <v>150</v>
      </c>
      <c r="K334">
        <v>0</v>
      </c>
      <c r="L334">
        <v>0</v>
      </c>
      <c r="M334">
        <v>0</v>
      </c>
      <c r="N334">
        <v>0</v>
      </c>
      <c r="O334">
        <v>2</v>
      </c>
      <c r="P334">
        <v>0</v>
      </c>
      <c r="Q334">
        <v>0</v>
      </c>
      <c r="R334">
        <v>0</v>
      </c>
      <c r="S334">
        <v>6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75</v>
      </c>
      <c r="Z334">
        <v>0</v>
      </c>
      <c r="AA334">
        <v>0</v>
      </c>
      <c r="AB334">
        <v>0</v>
      </c>
      <c r="AC334">
        <v>150</v>
      </c>
      <c r="AD334">
        <v>0</v>
      </c>
      <c r="AE334">
        <v>-0.11600000000000001</v>
      </c>
    </row>
    <row r="335" spans="1:31" x14ac:dyDescent="0.25">
      <c r="A335">
        <v>53.42</v>
      </c>
      <c r="B335">
        <v>-5.5266666669999998</v>
      </c>
      <c r="C335" s="1">
        <v>26487</v>
      </c>
      <c r="D335">
        <v>7</v>
      </c>
      <c r="E335">
        <v>1972</v>
      </c>
      <c r="F335">
        <v>533</v>
      </c>
      <c r="G335">
        <v>0</v>
      </c>
      <c r="H335">
        <v>100</v>
      </c>
      <c r="I335">
        <v>300</v>
      </c>
      <c r="J335">
        <v>150</v>
      </c>
      <c r="K335">
        <v>100</v>
      </c>
      <c r="L335">
        <v>100</v>
      </c>
      <c r="M335">
        <v>0</v>
      </c>
      <c r="N335">
        <v>17</v>
      </c>
      <c r="O335">
        <v>6</v>
      </c>
      <c r="P335">
        <v>0</v>
      </c>
      <c r="Q335">
        <v>0</v>
      </c>
      <c r="R335">
        <v>0</v>
      </c>
      <c r="S335">
        <v>35</v>
      </c>
      <c r="T335">
        <v>0</v>
      </c>
      <c r="U335">
        <v>0</v>
      </c>
      <c r="V335">
        <v>850</v>
      </c>
      <c r="W335">
        <v>0</v>
      </c>
      <c r="X335">
        <v>6</v>
      </c>
      <c r="Y335">
        <v>35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-0.11600000000000001</v>
      </c>
    </row>
    <row r="336" spans="1:31" x14ac:dyDescent="0.25">
      <c r="A336">
        <v>51.381666670000001</v>
      </c>
      <c r="B336">
        <v>-3.585</v>
      </c>
      <c r="C336" s="1">
        <v>26496</v>
      </c>
      <c r="D336">
        <v>7</v>
      </c>
      <c r="E336">
        <v>1972</v>
      </c>
      <c r="F336">
        <v>542</v>
      </c>
      <c r="G336">
        <v>0</v>
      </c>
      <c r="H336">
        <v>0</v>
      </c>
      <c r="I336">
        <v>0</v>
      </c>
      <c r="J336">
        <v>0</v>
      </c>
      <c r="K336">
        <v>50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50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50</v>
      </c>
      <c r="AB336">
        <v>0</v>
      </c>
      <c r="AC336">
        <v>0</v>
      </c>
      <c r="AD336">
        <v>0</v>
      </c>
      <c r="AE336">
        <v>1.0669999999999999</v>
      </c>
    </row>
    <row r="337" spans="1:31" x14ac:dyDescent="0.25">
      <c r="A337">
        <v>51.403333330000002</v>
      </c>
      <c r="B337">
        <v>-3.8483333329999998</v>
      </c>
      <c r="C337" s="1">
        <v>26496</v>
      </c>
      <c r="D337">
        <v>7</v>
      </c>
      <c r="E337">
        <v>1972</v>
      </c>
      <c r="F337">
        <v>542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1.0669999999999999</v>
      </c>
    </row>
    <row r="338" spans="1:31" x14ac:dyDescent="0.25">
      <c r="A338">
        <v>51.426666670000003</v>
      </c>
      <c r="B338">
        <v>-4.1133333329999999</v>
      </c>
      <c r="C338" s="1">
        <v>26496</v>
      </c>
      <c r="D338">
        <v>7</v>
      </c>
      <c r="E338">
        <v>1972</v>
      </c>
      <c r="F338">
        <v>542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6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1.0669999999999999</v>
      </c>
    </row>
    <row r="339" spans="1:31" x14ac:dyDescent="0.25">
      <c r="A339">
        <v>51.448333329999997</v>
      </c>
      <c r="B339">
        <v>-4.3766666670000003</v>
      </c>
      <c r="C339" s="1">
        <v>26496</v>
      </c>
      <c r="D339">
        <v>7</v>
      </c>
      <c r="E339">
        <v>1972</v>
      </c>
      <c r="F339">
        <v>542</v>
      </c>
      <c r="G339">
        <v>50</v>
      </c>
      <c r="H339">
        <v>300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75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1.0669999999999999</v>
      </c>
    </row>
    <row r="340" spans="1:31" x14ac:dyDescent="0.25">
      <c r="A340">
        <v>51.47</v>
      </c>
      <c r="B340">
        <v>-4.641666667</v>
      </c>
      <c r="C340" s="1">
        <v>26496</v>
      </c>
      <c r="D340">
        <v>7</v>
      </c>
      <c r="E340">
        <v>1972</v>
      </c>
      <c r="F340">
        <v>542</v>
      </c>
      <c r="G340">
        <v>0</v>
      </c>
      <c r="H340">
        <v>50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50</v>
      </c>
      <c r="W340">
        <v>0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0</v>
      </c>
      <c r="AD340">
        <v>0</v>
      </c>
      <c r="AE340">
        <v>1.0669999999999999</v>
      </c>
    </row>
    <row r="341" spans="1:31" x14ac:dyDescent="0.25">
      <c r="A341">
        <v>51.491666670000001</v>
      </c>
      <c r="B341">
        <v>-4.9066666669999996</v>
      </c>
      <c r="C341" s="1">
        <v>26496</v>
      </c>
      <c r="D341">
        <v>7</v>
      </c>
      <c r="E341">
        <v>1972</v>
      </c>
      <c r="F341">
        <v>542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6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1.0669999999999999</v>
      </c>
    </row>
    <row r="342" spans="1:31" x14ac:dyDescent="0.25">
      <c r="A342">
        <v>51.53833333</v>
      </c>
      <c r="B342">
        <v>-5.1666666670000003</v>
      </c>
      <c r="C342" s="1">
        <v>26496</v>
      </c>
      <c r="D342">
        <v>7</v>
      </c>
      <c r="E342">
        <v>1972</v>
      </c>
      <c r="F342">
        <v>542</v>
      </c>
      <c r="G342">
        <v>0</v>
      </c>
      <c r="H342">
        <v>0</v>
      </c>
      <c r="I342">
        <v>0</v>
      </c>
      <c r="J342">
        <v>50</v>
      </c>
      <c r="K342">
        <v>0</v>
      </c>
      <c r="L342">
        <v>0</v>
      </c>
      <c r="M342">
        <v>0</v>
      </c>
      <c r="N342">
        <v>0</v>
      </c>
      <c r="O342">
        <v>6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1</v>
      </c>
      <c r="AA342">
        <v>0</v>
      </c>
      <c r="AB342">
        <v>0</v>
      </c>
      <c r="AC342">
        <v>0</v>
      </c>
      <c r="AD342">
        <v>0</v>
      </c>
      <c r="AE342">
        <v>1.0669999999999999</v>
      </c>
    </row>
    <row r="343" spans="1:31" x14ac:dyDescent="0.25">
      <c r="A343">
        <v>51.596666669999998</v>
      </c>
      <c r="B343">
        <v>-5.4166666670000003</v>
      </c>
      <c r="C343" s="1">
        <v>26496</v>
      </c>
      <c r="D343">
        <v>7</v>
      </c>
      <c r="E343">
        <v>1972</v>
      </c>
      <c r="F343">
        <v>542</v>
      </c>
      <c r="G343">
        <v>0</v>
      </c>
      <c r="H343">
        <v>50</v>
      </c>
      <c r="I343">
        <v>100</v>
      </c>
      <c r="J343">
        <v>300</v>
      </c>
      <c r="K343">
        <v>50</v>
      </c>
      <c r="L343">
        <v>0</v>
      </c>
      <c r="M343">
        <v>0</v>
      </c>
      <c r="N343">
        <v>3</v>
      </c>
      <c r="O343">
        <v>75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0</v>
      </c>
      <c r="AB343">
        <v>0</v>
      </c>
      <c r="AC343">
        <v>0</v>
      </c>
      <c r="AD343">
        <v>0</v>
      </c>
      <c r="AE343">
        <v>1.0669999999999999</v>
      </c>
    </row>
    <row r="344" spans="1:31" x14ac:dyDescent="0.25">
      <c r="A344">
        <v>51.655000000000001</v>
      </c>
      <c r="B344">
        <v>-5.6683333329999996</v>
      </c>
      <c r="C344" s="1">
        <v>26496</v>
      </c>
      <c r="D344">
        <v>7</v>
      </c>
      <c r="E344">
        <v>1972</v>
      </c>
      <c r="F344">
        <v>542</v>
      </c>
      <c r="G344">
        <v>0</v>
      </c>
      <c r="H344">
        <v>0</v>
      </c>
      <c r="I344">
        <v>300</v>
      </c>
      <c r="J344">
        <v>1750</v>
      </c>
      <c r="K344">
        <v>50</v>
      </c>
      <c r="L344">
        <v>0</v>
      </c>
      <c r="M344">
        <v>0</v>
      </c>
      <c r="N344">
        <v>6</v>
      </c>
      <c r="O344">
        <v>75</v>
      </c>
      <c r="P344">
        <v>0</v>
      </c>
      <c r="Q344">
        <v>50</v>
      </c>
      <c r="R344">
        <v>0</v>
      </c>
      <c r="S344">
        <v>6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17</v>
      </c>
      <c r="Z344">
        <v>3</v>
      </c>
      <c r="AA344">
        <v>0</v>
      </c>
      <c r="AB344">
        <v>0</v>
      </c>
      <c r="AC344">
        <v>0</v>
      </c>
      <c r="AD344">
        <v>1</v>
      </c>
      <c r="AE344">
        <v>1.0669999999999999</v>
      </c>
    </row>
    <row r="345" spans="1:31" x14ac:dyDescent="0.25">
      <c r="A345">
        <v>51.73</v>
      </c>
      <c r="B345">
        <v>-5.9083333329999999</v>
      </c>
      <c r="C345" s="1">
        <v>26496</v>
      </c>
      <c r="D345">
        <v>7</v>
      </c>
      <c r="E345">
        <v>1972</v>
      </c>
      <c r="F345">
        <v>542</v>
      </c>
      <c r="G345">
        <v>100</v>
      </c>
      <c r="H345">
        <v>150</v>
      </c>
      <c r="I345">
        <v>100</v>
      </c>
      <c r="J345">
        <v>50</v>
      </c>
      <c r="K345">
        <v>0</v>
      </c>
      <c r="L345">
        <v>50</v>
      </c>
      <c r="M345">
        <v>0</v>
      </c>
      <c r="N345">
        <v>6</v>
      </c>
      <c r="O345">
        <v>17</v>
      </c>
      <c r="P345">
        <v>100</v>
      </c>
      <c r="Q345">
        <v>0</v>
      </c>
      <c r="R345">
        <v>0</v>
      </c>
      <c r="S345">
        <v>17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3</v>
      </c>
      <c r="Z345">
        <v>1</v>
      </c>
      <c r="AA345">
        <v>0</v>
      </c>
      <c r="AB345">
        <v>0</v>
      </c>
      <c r="AC345">
        <v>0</v>
      </c>
      <c r="AD345">
        <v>0</v>
      </c>
      <c r="AE345">
        <v>1.0669999999999999</v>
      </c>
    </row>
    <row r="346" spans="1:31" x14ac:dyDescent="0.25">
      <c r="A346">
        <v>51.81</v>
      </c>
      <c r="B346">
        <v>-6.1449999999999996</v>
      </c>
      <c r="C346" s="1">
        <v>26497</v>
      </c>
      <c r="D346">
        <v>7</v>
      </c>
      <c r="E346">
        <v>1972</v>
      </c>
      <c r="F346">
        <v>543</v>
      </c>
      <c r="G346">
        <v>0</v>
      </c>
      <c r="H346">
        <v>50</v>
      </c>
      <c r="I346">
        <v>0</v>
      </c>
      <c r="J346">
        <v>50</v>
      </c>
      <c r="K346">
        <v>0</v>
      </c>
      <c r="L346">
        <v>0</v>
      </c>
      <c r="M346">
        <v>0</v>
      </c>
      <c r="N346">
        <v>6</v>
      </c>
      <c r="O346">
        <v>6</v>
      </c>
      <c r="P346">
        <v>0</v>
      </c>
      <c r="Q346">
        <v>0</v>
      </c>
      <c r="R346">
        <v>0</v>
      </c>
      <c r="S346">
        <v>17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6</v>
      </c>
      <c r="AA346">
        <v>0</v>
      </c>
      <c r="AB346">
        <v>0</v>
      </c>
      <c r="AC346">
        <v>0</v>
      </c>
      <c r="AD346">
        <v>0</v>
      </c>
      <c r="AE346">
        <v>0.98099999999999998</v>
      </c>
    </row>
    <row r="347" spans="1:31" x14ac:dyDescent="0.25">
      <c r="A347">
        <v>51.888333330000002</v>
      </c>
      <c r="B347">
        <v>-6.3816666670000002</v>
      </c>
      <c r="C347" s="1">
        <v>26497</v>
      </c>
      <c r="D347">
        <v>7</v>
      </c>
      <c r="E347">
        <v>1972</v>
      </c>
      <c r="F347">
        <v>543</v>
      </c>
      <c r="G347">
        <v>0</v>
      </c>
      <c r="H347">
        <v>0</v>
      </c>
      <c r="I347">
        <v>50</v>
      </c>
      <c r="J347">
        <v>0</v>
      </c>
      <c r="K347">
        <v>0</v>
      </c>
      <c r="L347">
        <v>0</v>
      </c>
      <c r="M347">
        <v>0</v>
      </c>
      <c r="N347">
        <v>6</v>
      </c>
      <c r="O347">
        <v>17</v>
      </c>
      <c r="P347">
        <v>0</v>
      </c>
      <c r="Q347">
        <v>0</v>
      </c>
      <c r="R347">
        <v>0</v>
      </c>
      <c r="S347">
        <v>2</v>
      </c>
      <c r="T347">
        <v>0</v>
      </c>
      <c r="U347">
        <v>0</v>
      </c>
      <c r="V347">
        <v>50</v>
      </c>
      <c r="W347">
        <v>0</v>
      </c>
      <c r="X347">
        <v>0</v>
      </c>
      <c r="Y347">
        <v>0</v>
      </c>
      <c r="Z347">
        <v>1</v>
      </c>
      <c r="AA347">
        <v>0</v>
      </c>
      <c r="AB347">
        <v>0</v>
      </c>
      <c r="AC347">
        <v>0</v>
      </c>
      <c r="AD347">
        <v>0</v>
      </c>
      <c r="AE347">
        <v>0.98099999999999998</v>
      </c>
    </row>
    <row r="348" spans="1:31" x14ac:dyDescent="0.25">
      <c r="A348">
        <v>51.903333330000002</v>
      </c>
      <c r="B348">
        <v>-6.7616666670000001</v>
      </c>
      <c r="C348" s="1">
        <v>26532</v>
      </c>
      <c r="D348">
        <v>8</v>
      </c>
      <c r="E348">
        <v>1972</v>
      </c>
      <c r="F348">
        <v>577</v>
      </c>
      <c r="G348">
        <v>0</v>
      </c>
      <c r="H348">
        <v>50</v>
      </c>
      <c r="I348">
        <v>0</v>
      </c>
      <c r="J348">
        <v>1750</v>
      </c>
      <c r="K348">
        <v>0</v>
      </c>
      <c r="L348">
        <v>300</v>
      </c>
      <c r="M348">
        <v>0</v>
      </c>
      <c r="N348">
        <v>17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50</v>
      </c>
      <c r="W348">
        <v>0</v>
      </c>
      <c r="X348">
        <v>0</v>
      </c>
      <c r="Y348">
        <v>0</v>
      </c>
      <c r="Z348">
        <v>1</v>
      </c>
      <c r="AA348">
        <v>100</v>
      </c>
      <c r="AB348">
        <v>0</v>
      </c>
      <c r="AC348">
        <v>0</v>
      </c>
      <c r="AD348">
        <v>0</v>
      </c>
      <c r="AE348">
        <v>1.6639999999999999</v>
      </c>
    </row>
    <row r="349" spans="1:31" x14ac:dyDescent="0.25">
      <c r="A349">
        <v>52.021666670000002</v>
      </c>
      <c r="B349">
        <v>-6.2566666670000002</v>
      </c>
      <c r="C349" s="1">
        <v>26532</v>
      </c>
      <c r="D349">
        <v>8</v>
      </c>
      <c r="E349">
        <v>1972</v>
      </c>
      <c r="F349">
        <v>577</v>
      </c>
      <c r="G349">
        <v>0</v>
      </c>
      <c r="H349">
        <v>150</v>
      </c>
      <c r="I349">
        <v>0</v>
      </c>
      <c r="J349">
        <v>100</v>
      </c>
      <c r="K349">
        <v>100</v>
      </c>
      <c r="L349">
        <v>0</v>
      </c>
      <c r="M349">
        <v>0</v>
      </c>
      <c r="N349">
        <v>6</v>
      </c>
      <c r="O349">
        <v>6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2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1.6639999999999999</v>
      </c>
    </row>
    <row r="350" spans="1:31" x14ac:dyDescent="0.25">
      <c r="A350">
        <v>53.521666670000002</v>
      </c>
      <c r="B350">
        <v>-3.5550000000000002</v>
      </c>
      <c r="C350" s="1">
        <v>26548</v>
      </c>
      <c r="D350">
        <v>9</v>
      </c>
      <c r="E350">
        <v>1972</v>
      </c>
      <c r="F350">
        <v>592</v>
      </c>
      <c r="G350">
        <v>0</v>
      </c>
      <c r="H350">
        <v>150</v>
      </c>
      <c r="I350">
        <v>50</v>
      </c>
      <c r="J350">
        <v>300</v>
      </c>
      <c r="K350">
        <v>0</v>
      </c>
      <c r="L350">
        <v>0</v>
      </c>
      <c r="M350">
        <v>0</v>
      </c>
      <c r="N350">
        <v>0</v>
      </c>
      <c r="O350">
        <v>6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0.49399999999999999</v>
      </c>
    </row>
    <row r="351" spans="1:31" x14ac:dyDescent="0.25">
      <c r="A351">
        <v>53.53</v>
      </c>
      <c r="B351">
        <v>-3.835</v>
      </c>
      <c r="C351" s="1">
        <v>26548</v>
      </c>
      <c r="D351">
        <v>9</v>
      </c>
      <c r="E351">
        <v>1972</v>
      </c>
      <c r="F351">
        <v>592</v>
      </c>
      <c r="G351">
        <v>0</v>
      </c>
      <c r="H351">
        <v>300</v>
      </c>
      <c r="I351">
        <v>100</v>
      </c>
      <c r="J351">
        <v>850</v>
      </c>
      <c r="K351">
        <v>0</v>
      </c>
      <c r="L351">
        <v>0</v>
      </c>
      <c r="M351">
        <v>0</v>
      </c>
      <c r="N351">
        <v>0</v>
      </c>
      <c r="O351">
        <v>17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75</v>
      </c>
      <c r="Z351">
        <v>3</v>
      </c>
      <c r="AA351">
        <v>0</v>
      </c>
      <c r="AB351">
        <v>0</v>
      </c>
      <c r="AC351">
        <v>100</v>
      </c>
      <c r="AD351">
        <v>0</v>
      </c>
      <c r="AE351">
        <v>0.49399999999999999</v>
      </c>
    </row>
    <row r="352" spans="1:31" x14ac:dyDescent="0.25">
      <c r="A352">
        <v>53.536666670000002</v>
      </c>
      <c r="B352">
        <v>-4.1133333329999999</v>
      </c>
      <c r="C352" s="1">
        <v>26548</v>
      </c>
      <c r="D352">
        <v>9</v>
      </c>
      <c r="E352">
        <v>1972</v>
      </c>
      <c r="F352">
        <v>592</v>
      </c>
      <c r="G352">
        <v>0</v>
      </c>
      <c r="H352">
        <v>850</v>
      </c>
      <c r="I352">
        <v>50</v>
      </c>
      <c r="J352">
        <v>300</v>
      </c>
      <c r="K352">
        <v>0</v>
      </c>
      <c r="L352">
        <v>0</v>
      </c>
      <c r="M352">
        <v>0</v>
      </c>
      <c r="N352">
        <v>1</v>
      </c>
      <c r="O352">
        <v>6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75</v>
      </c>
      <c r="Z352">
        <v>2</v>
      </c>
      <c r="AA352">
        <v>0</v>
      </c>
      <c r="AB352">
        <v>0</v>
      </c>
      <c r="AC352">
        <v>0</v>
      </c>
      <c r="AD352">
        <v>0</v>
      </c>
      <c r="AE352">
        <v>0.49399999999999999</v>
      </c>
    </row>
    <row r="353" spans="1:31" x14ac:dyDescent="0.25">
      <c r="A353">
        <v>53.545000000000002</v>
      </c>
      <c r="B353">
        <v>-4.3933333330000002</v>
      </c>
      <c r="C353" s="1">
        <v>26548</v>
      </c>
      <c r="D353">
        <v>9</v>
      </c>
      <c r="E353">
        <v>1972</v>
      </c>
      <c r="F353">
        <v>592</v>
      </c>
      <c r="G353">
        <v>0</v>
      </c>
      <c r="H353">
        <v>0</v>
      </c>
      <c r="I353">
        <v>100</v>
      </c>
      <c r="J353">
        <v>150</v>
      </c>
      <c r="K353">
        <v>0</v>
      </c>
      <c r="L353">
        <v>0</v>
      </c>
      <c r="M353">
        <v>0</v>
      </c>
      <c r="N353">
        <v>0</v>
      </c>
      <c r="O353">
        <v>6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6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0.49399999999999999</v>
      </c>
    </row>
    <row r="354" spans="1:31" x14ac:dyDescent="0.25">
      <c r="A354">
        <v>53.54</v>
      </c>
      <c r="B354">
        <v>-4.6749999999999998</v>
      </c>
      <c r="C354" s="1">
        <v>26549</v>
      </c>
      <c r="D354">
        <v>9</v>
      </c>
      <c r="E354">
        <v>1972</v>
      </c>
      <c r="F354">
        <v>593</v>
      </c>
      <c r="G354">
        <v>0</v>
      </c>
      <c r="H354">
        <v>0</v>
      </c>
      <c r="I354">
        <v>0</v>
      </c>
      <c r="J354">
        <v>100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3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0.11</v>
      </c>
    </row>
    <row r="355" spans="1:31" x14ac:dyDescent="0.25">
      <c r="A355">
        <v>53.505000000000003</v>
      </c>
      <c r="B355">
        <v>-4.9483333329999999</v>
      </c>
      <c r="C355" s="1">
        <v>26549</v>
      </c>
      <c r="D355">
        <v>9</v>
      </c>
      <c r="E355">
        <v>1972</v>
      </c>
      <c r="F355">
        <v>593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17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0.11</v>
      </c>
    </row>
    <row r="356" spans="1:31" x14ac:dyDescent="0.25">
      <c r="A356">
        <v>53.47</v>
      </c>
      <c r="B356">
        <v>-5.221666667</v>
      </c>
      <c r="C356" s="1">
        <v>26549</v>
      </c>
      <c r="D356">
        <v>9</v>
      </c>
      <c r="E356">
        <v>1972</v>
      </c>
      <c r="F356">
        <v>593</v>
      </c>
      <c r="G356">
        <v>0</v>
      </c>
      <c r="H356">
        <v>0</v>
      </c>
      <c r="I356">
        <v>0</v>
      </c>
      <c r="J356">
        <v>50</v>
      </c>
      <c r="K356">
        <v>0</v>
      </c>
      <c r="L356">
        <v>0</v>
      </c>
      <c r="M356">
        <v>0</v>
      </c>
      <c r="N356">
        <v>17</v>
      </c>
      <c r="O356">
        <v>1</v>
      </c>
      <c r="P356">
        <v>0</v>
      </c>
      <c r="Q356">
        <v>0</v>
      </c>
      <c r="R356">
        <v>0</v>
      </c>
      <c r="S356">
        <v>1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35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0.11</v>
      </c>
    </row>
    <row r="357" spans="1:31" x14ac:dyDescent="0.25">
      <c r="A357">
        <v>53.435000000000002</v>
      </c>
      <c r="B357">
        <v>-5.4950000000000001</v>
      </c>
      <c r="C357" s="1">
        <v>26549</v>
      </c>
      <c r="D357">
        <v>9</v>
      </c>
      <c r="E357">
        <v>1972</v>
      </c>
      <c r="F357">
        <v>593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6</v>
      </c>
      <c r="O357">
        <v>1</v>
      </c>
      <c r="P357">
        <v>0</v>
      </c>
      <c r="Q357">
        <v>0</v>
      </c>
      <c r="R357">
        <v>0</v>
      </c>
      <c r="S357">
        <v>6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6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0.11</v>
      </c>
    </row>
    <row r="358" spans="1:31" x14ac:dyDescent="0.25">
      <c r="A358">
        <v>51.971666669999998</v>
      </c>
      <c r="B358">
        <v>-6.47</v>
      </c>
      <c r="C358" s="1">
        <v>26554</v>
      </c>
      <c r="D358">
        <v>9</v>
      </c>
      <c r="E358">
        <v>1972</v>
      </c>
      <c r="F358">
        <v>598</v>
      </c>
      <c r="G358">
        <v>0</v>
      </c>
      <c r="H358">
        <v>150</v>
      </c>
      <c r="I358">
        <v>50</v>
      </c>
      <c r="J358">
        <v>0</v>
      </c>
      <c r="K358">
        <v>0</v>
      </c>
      <c r="L358">
        <v>0</v>
      </c>
      <c r="M358">
        <v>0</v>
      </c>
      <c r="N358">
        <v>17</v>
      </c>
      <c r="O358">
        <v>6</v>
      </c>
      <c r="P358">
        <v>0</v>
      </c>
      <c r="Q358">
        <v>0</v>
      </c>
      <c r="R358">
        <v>0</v>
      </c>
      <c r="S358">
        <v>6</v>
      </c>
      <c r="T358">
        <v>0</v>
      </c>
      <c r="U358">
        <v>0</v>
      </c>
      <c r="V358">
        <v>0</v>
      </c>
      <c r="W358">
        <v>0</v>
      </c>
      <c r="X358">
        <v>2</v>
      </c>
      <c r="Y358">
        <v>2</v>
      </c>
      <c r="Z358">
        <v>0</v>
      </c>
      <c r="AA358">
        <v>0</v>
      </c>
      <c r="AB358">
        <v>0</v>
      </c>
      <c r="AC358">
        <v>0</v>
      </c>
      <c r="AD358">
        <v>2</v>
      </c>
      <c r="AE358">
        <v>0.46899999999999997</v>
      </c>
    </row>
    <row r="359" spans="1:31" x14ac:dyDescent="0.25">
      <c r="A359">
        <v>51.895000000000003</v>
      </c>
      <c r="B359">
        <v>-6.23</v>
      </c>
      <c r="C359" s="1">
        <v>26554</v>
      </c>
      <c r="D359">
        <v>9</v>
      </c>
      <c r="E359">
        <v>1972</v>
      </c>
      <c r="F359">
        <v>598</v>
      </c>
      <c r="G359">
        <v>0</v>
      </c>
      <c r="H359">
        <v>0</v>
      </c>
      <c r="I359">
        <v>0</v>
      </c>
      <c r="J359">
        <v>50</v>
      </c>
      <c r="K359">
        <v>0</v>
      </c>
      <c r="L359">
        <v>0</v>
      </c>
      <c r="M359">
        <v>0</v>
      </c>
      <c r="N359">
        <v>3</v>
      </c>
      <c r="O359">
        <v>1</v>
      </c>
      <c r="P359">
        <v>0</v>
      </c>
      <c r="Q359">
        <v>0</v>
      </c>
      <c r="R359">
        <v>0</v>
      </c>
      <c r="S359">
        <v>2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50</v>
      </c>
      <c r="AB359">
        <v>0</v>
      </c>
      <c r="AC359">
        <v>0</v>
      </c>
      <c r="AD359">
        <v>6.5</v>
      </c>
      <c r="AE359">
        <v>0.46899999999999997</v>
      </c>
    </row>
    <row r="360" spans="1:31" x14ac:dyDescent="0.25">
      <c r="A360">
        <v>51.82</v>
      </c>
      <c r="B360">
        <v>-5.99</v>
      </c>
      <c r="C360" s="1">
        <v>26554</v>
      </c>
      <c r="D360">
        <v>9</v>
      </c>
      <c r="E360">
        <v>1972</v>
      </c>
      <c r="F360">
        <v>598</v>
      </c>
      <c r="G360">
        <v>50</v>
      </c>
      <c r="H360">
        <v>150</v>
      </c>
      <c r="I360">
        <v>0</v>
      </c>
      <c r="J360">
        <v>300</v>
      </c>
      <c r="K360">
        <v>0</v>
      </c>
      <c r="L360">
        <v>50</v>
      </c>
      <c r="M360">
        <v>0</v>
      </c>
      <c r="N360">
        <v>17</v>
      </c>
      <c r="O360">
        <v>0</v>
      </c>
      <c r="P360">
        <v>0</v>
      </c>
      <c r="Q360">
        <v>0</v>
      </c>
      <c r="R360">
        <v>0</v>
      </c>
      <c r="S360">
        <v>35</v>
      </c>
      <c r="T360">
        <v>0</v>
      </c>
      <c r="U360">
        <v>0</v>
      </c>
      <c r="V360">
        <v>50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6.5</v>
      </c>
      <c r="AE360">
        <v>0.46899999999999997</v>
      </c>
    </row>
    <row r="361" spans="1:31" x14ac:dyDescent="0.25">
      <c r="A361">
        <v>51.743333329999999</v>
      </c>
      <c r="B361">
        <v>-5.7516666670000003</v>
      </c>
      <c r="C361" s="1">
        <v>26554</v>
      </c>
      <c r="D361">
        <v>9</v>
      </c>
      <c r="E361">
        <v>1972</v>
      </c>
      <c r="F361">
        <v>598</v>
      </c>
      <c r="G361">
        <v>300</v>
      </c>
      <c r="H361">
        <v>850</v>
      </c>
      <c r="I361">
        <v>50</v>
      </c>
      <c r="J361">
        <v>1750</v>
      </c>
      <c r="K361">
        <v>0</v>
      </c>
      <c r="L361">
        <v>150</v>
      </c>
      <c r="M361">
        <v>0</v>
      </c>
      <c r="N361">
        <v>35</v>
      </c>
      <c r="O361">
        <v>1</v>
      </c>
      <c r="P361">
        <v>0</v>
      </c>
      <c r="Q361">
        <v>0</v>
      </c>
      <c r="R361">
        <v>0</v>
      </c>
      <c r="S361">
        <v>75</v>
      </c>
      <c r="T361">
        <v>0</v>
      </c>
      <c r="U361">
        <v>0</v>
      </c>
      <c r="V361">
        <v>300</v>
      </c>
      <c r="W361">
        <v>0</v>
      </c>
      <c r="X361">
        <v>0</v>
      </c>
      <c r="Y361">
        <v>17</v>
      </c>
      <c r="Z361">
        <v>0</v>
      </c>
      <c r="AA361">
        <v>100</v>
      </c>
      <c r="AB361">
        <v>0</v>
      </c>
      <c r="AC361">
        <v>100</v>
      </c>
      <c r="AD361">
        <v>0</v>
      </c>
      <c r="AE361">
        <v>0.46899999999999997</v>
      </c>
    </row>
    <row r="362" spans="1:31" x14ac:dyDescent="0.25">
      <c r="A362">
        <v>51.664999999999999</v>
      </c>
      <c r="B362">
        <v>-5.5116666670000001</v>
      </c>
      <c r="C362" s="1">
        <v>26555</v>
      </c>
      <c r="D362">
        <v>9</v>
      </c>
      <c r="E362">
        <v>1972</v>
      </c>
      <c r="F362">
        <v>599</v>
      </c>
      <c r="G362">
        <v>0</v>
      </c>
      <c r="H362">
        <v>50</v>
      </c>
      <c r="I362">
        <v>0</v>
      </c>
      <c r="J362">
        <v>50</v>
      </c>
      <c r="K362">
        <v>0</v>
      </c>
      <c r="L362">
        <v>0</v>
      </c>
      <c r="M362">
        <v>0</v>
      </c>
      <c r="N362">
        <v>6</v>
      </c>
      <c r="O362">
        <v>6</v>
      </c>
      <c r="P362">
        <v>0</v>
      </c>
      <c r="Q362">
        <v>0</v>
      </c>
      <c r="R362">
        <v>0</v>
      </c>
      <c r="S362">
        <v>35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3</v>
      </c>
      <c r="Z362">
        <v>0</v>
      </c>
      <c r="AA362">
        <v>0</v>
      </c>
      <c r="AB362">
        <v>0</v>
      </c>
      <c r="AC362">
        <v>100</v>
      </c>
      <c r="AD362">
        <v>0</v>
      </c>
      <c r="AE362">
        <v>-0.129</v>
      </c>
    </row>
    <row r="363" spans="1:31" x14ac:dyDescent="0.25">
      <c r="A363">
        <v>51.58666667</v>
      </c>
      <c r="B363">
        <v>-5.2750000000000004</v>
      </c>
      <c r="C363" s="1">
        <v>26555</v>
      </c>
      <c r="D363">
        <v>9</v>
      </c>
      <c r="E363">
        <v>1972</v>
      </c>
      <c r="F363">
        <v>599</v>
      </c>
      <c r="G363">
        <v>0</v>
      </c>
      <c r="H363">
        <v>150</v>
      </c>
      <c r="I363">
        <v>0</v>
      </c>
      <c r="J363">
        <v>300</v>
      </c>
      <c r="K363">
        <v>0</v>
      </c>
      <c r="L363">
        <v>0</v>
      </c>
      <c r="M363">
        <v>0</v>
      </c>
      <c r="N363">
        <v>17</v>
      </c>
      <c r="O363">
        <v>17</v>
      </c>
      <c r="P363">
        <v>50</v>
      </c>
      <c r="Q363">
        <v>0</v>
      </c>
      <c r="R363">
        <v>0</v>
      </c>
      <c r="S363">
        <v>35</v>
      </c>
      <c r="T363">
        <v>0</v>
      </c>
      <c r="U363">
        <v>0</v>
      </c>
      <c r="V363">
        <v>300</v>
      </c>
      <c r="W363">
        <v>0</v>
      </c>
      <c r="X363">
        <v>0</v>
      </c>
      <c r="Y363">
        <v>6</v>
      </c>
      <c r="Z363">
        <v>1</v>
      </c>
      <c r="AA363">
        <v>100</v>
      </c>
      <c r="AB363">
        <v>0</v>
      </c>
      <c r="AC363">
        <v>0</v>
      </c>
      <c r="AD363">
        <v>0</v>
      </c>
      <c r="AE363">
        <v>-0.129</v>
      </c>
    </row>
    <row r="364" spans="1:31" x14ac:dyDescent="0.25">
      <c r="A364">
        <v>51.508333329999999</v>
      </c>
      <c r="B364">
        <v>-5.04</v>
      </c>
      <c r="C364" s="1">
        <v>26555</v>
      </c>
      <c r="D364">
        <v>9</v>
      </c>
      <c r="E364">
        <v>1972</v>
      </c>
      <c r="F364">
        <v>599</v>
      </c>
      <c r="G364">
        <v>50</v>
      </c>
      <c r="H364">
        <v>300</v>
      </c>
      <c r="I364">
        <v>150</v>
      </c>
      <c r="J364">
        <v>850</v>
      </c>
      <c r="K364">
        <v>0</v>
      </c>
      <c r="L364">
        <v>50</v>
      </c>
      <c r="M364">
        <v>0</v>
      </c>
      <c r="N364">
        <v>17</v>
      </c>
      <c r="O364">
        <v>17</v>
      </c>
      <c r="P364">
        <v>0</v>
      </c>
      <c r="Q364">
        <v>0</v>
      </c>
      <c r="R364">
        <v>0</v>
      </c>
      <c r="S364">
        <v>17</v>
      </c>
      <c r="T364">
        <v>0</v>
      </c>
      <c r="U364">
        <v>0</v>
      </c>
      <c r="V364">
        <v>50</v>
      </c>
      <c r="W364">
        <v>0</v>
      </c>
      <c r="X364">
        <v>1</v>
      </c>
      <c r="Y364">
        <v>2</v>
      </c>
      <c r="Z364">
        <v>0</v>
      </c>
      <c r="AA364">
        <v>100</v>
      </c>
      <c r="AB364">
        <v>0</v>
      </c>
      <c r="AC364">
        <v>50</v>
      </c>
      <c r="AD364">
        <v>0</v>
      </c>
      <c r="AE364">
        <v>-0.129</v>
      </c>
    </row>
    <row r="365" spans="1:31" x14ac:dyDescent="0.25">
      <c r="A365">
        <v>51.5</v>
      </c>
      <c r="B365">
        <v>-4.7733333330000001</v>
      </c>
      <c r="C365" s="1">
        <v>26555</v>
      </c>
      <c r="D365">
        <v>9</v>
      </c>
      <c r="E365">
        <v>1972</v>
      </c>
      <c r="F365">
        <v>599</v>
      </c>
      <c r="G365">
        <v>50</v>
      </c>
      <c r="H365">
        <v>50</v>
      </c>
      <c r="I365">
        <v>100</v>
      </c>
      <c r="J365">
        <v>300</v>
      </c>
      <c r="K365">
        <v>0</v>
      </c>
      <c r="L365">
        <v>0</v>
      </c>
      <c r="M365">
        <v>0</v>
      </c>
      <c r="N365">
        <v>17</v>
      </c>
      <c r="O365">
        <v>35</v>
      </c>
      <c r="P365">
        <v>0</v>
      </c>
      <c r="Q365">
        <v>0</v>
      </c>
      <c r="R365">
        <v>0</v>
      </c>
      <c r="S365">
        <v>17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2</v>
      </c>
      <c r="Z365">
        <v>2</v>
      </c>
      <c r="AA365">
        <v>50</v>
      </c>
      <c r="AB365">
        <v>0</v>
      </c>
      <c r="AC365">
        <v>0</v>
      </c>
      <c r="AD365">
        <v>0</v>
      </c>
      <c r="AE365">
        <v>-0.129</v>
      </c>
    </row>
    <row r="366" spans="1:31" x14ac:dyDescent="0.25">
      <c r="A366">
        <v>51.5</v>
      </c>
      <c r="B366">
        <v>-4.5066666670000002</v>
      </c>
      <c r="C366" s="1">
        <v>26555</v>
      </c>
      <c r="D366">
        <v>9</v>
      </c>
      <c r="E366">
        <v>1972</v>
      </c>
      <c r="F366">
        <v>599</v>
      </c>
      <c r="G366">
        <v>0</v>
      </c>
      <c r="H366">
        <v>0</v>
      </c>
      <c r="I366">
        <v>100</v>
      </c>
      <c r="J366">
        <v>50</v>
      </c>
      <c r="K366">
        <v>0</v>
      </c>
      <c r="L366">
        <v>0</v>
      </c>
      <c r="M366">
        <v>0</v>
      </c>
      <c r="N366">
        <v>17</v>
      </c>
      <c r="O366">
        <v>6</v>
      </c>
      <c r="P366">
        <v>0</v>
      </c>
      <c r="Q366">
        <v>0</v>
      </c>
      <c r="R366">
        <v>0</v>
      </c>
      <c r="S366">
        <v>17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6</v>
      </c>
      <c r="Z366">
        <v>1</v>
      </c>
      <c r="AA366">
        <v>150</v>
      </c>
      <c r="AB366">
        <v>0</v>
      </c>
      <c r="AC366">
        <v>0</v>
      </c>
      <c r="AD366">
        <v>0</v>
      </c>
      <c r="AE366">
        <v>-0.129</v>
      </c>
    </row>
    <row r="367" spans="1:31" x14ac:dyDescent="0.25">
      <c r="A367">
        <v>51.481666670000003</v>
      </c>
      <c r="B367">
        <v>-4.24</v>
      </c>
      <c r="C367" s="1">
        <v>26555</v>
      </c>
      <c r="D367">
        <v>9</v>
      </c>
      <c r="E367">
        <v>1972</v>
      </c>
      <c r="F367">
        <v>599</v>
      </c>
      <c r="G367">
        <v>0</v>
      </c>
      <c r="H367">
        <v>0</v>
      </c>
      <c r="I367">
        <v>0</v>
      </c>
      <c r="J367">
        <v>50</v>
      </c>
      <c r="K367">
        <v>0</v>
      </c>
      <c r="L367">
        <v>0</v>
      </c>
      <c r="M367">
        <v>0</v>
      </c>
      <c r="N367">
        <v>0</v>
      </c>
      <c r="O367">
        <v>17</v>
      </c>
      <c r="P367">
        <v>0</v>
      </c>
      <c r="Q367">
        <v>0</v>
      </c>
      <c r="R367">
        <v>0</v>
      </c>
      <c r="S367">
        <v>17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6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-0.129</v>
      </c>
    </row>
    <row r="368" spans="1:31" x14ac:dyDescent="0.25">
      <c r="A368">
        <v>51.454999999999998</v>
      </c>
      <c r="B368">
        <v>-3.9766666669999999</v>
      </c>
      <c r="C368" s="1">
        <v>26555</v>
      </c>
      <c r="D368">
        <v>9</v>
      </c>
      <c r="E368">
        <v>1972</v>
      </c>
      <c r="F368">
        <v>599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2</v>
      </c>
      <c r="P368">
        <v>0</v>
      </c>
      <c r="Q368">
        <v>0</v>
      </c>
      <c r="R368">
        <v>0</v>
      </c>
      <c r="S368">
        <v>2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6</v>
      </c>
      <c r="Z368">
        <v>1</v>
      </c>
      <c r="AA368">
        <v>0</v>
      </c>
      <c r="AB368">
        <v>0</v>
      </c>
      <c r="AC368">
        <v>0</v>
      </c>
      <c r="AD368">
        <v>2</v>
      </c>
      <c r="AE368">
        <v>-0.129</v>
      </c>
    </row>
    <row r="369" spans="1:31" x14ac:dyDescent="0.25">
      <c r="A369">
        <v>51.416666669999998</v>
      </c>
      <c r="B369">
        <v>-3.7149999999999999</v>
      </c>
      <c r="C369" s="1">
        <v>26555</v>
      </c>
      <c r="D369">
        <v>9</v>
      </c>
      <c r="E369">
        <v>1972</v>
      </c>
      <c r="F369">
        <v>599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</v>
      </c>
      <c r="O369">
        <v>2</v>
      </c>
      <c r="P369">
        <v>0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6</v>
      </c>
      <c r="Z369">
        <v>0</v>
      </c>
      <c r="AA369">
        <v>0</v>
      </c>
      <c r="AB369">
        <v>0</v>
      </c>
      <c r="AC369">
        <v>0</v>
      </c>
      <c r="AD369">
        <v>2</v>
      </c>
      <c r="AE369">
        <v>-0.129</v>
      </c>
    </row>
    <row r="370" spans="1:31" x14ac:dyDescent="0.25">
      <c r="A370">
        <v>53.536666670000002</v>
      </c>
      <c r="B370">
        <v>-3.576666667</v>
      </c>
      <c r="C370" s="1">
        <v>26588</v>
      </c>
      <c r="D370">
        <v>10</v>
      </c>
      <c r="E370">
        <v>1972</v>
      </c>
      <c r="F370">
        <v>632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0.67</v>
      </c>
    </row>
    <row r="371" spans="1:31" x14ac:dyDescent="0.25">
      <c r="A371">
        <v>53.54</v>
      </c>
      <c r="B371">
        <v>-3.8566666669999998</v>
      </c>
      <c r="C371" s="1">
        <v>26588</v>
      </c>
      <c r="D371">
        <v>10</v>
      </c>
      <c r="E371">
        <v>1972</v>
      </c>
      <c r="F371">
        <v>632</v>
      </c>
      <c r="G371">
        <v>0</v>
      </c>
      <c r="H371">
        <v>100</v>
      </c>
      <c r="I371">
        <v>0</v>
      </c>
      <c r="J371">
        <v>100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50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0.67</v>
      </c>
    </row>
    <row r="372" spans="1:31" x14ac:dyDescent="0.25">
      <c r="A372">
        <v>53.543333330000003</v>
      </c>
      <c r="B372">
        <v>-4.1349999999999998</v>
      </c>
      <c r="C372" s="1">
        <v>26588</v>
      </c>
      <c r="D372">
        <v>10</v>
      </c>
      <c r="E372">
        <v>1972</v>
      </c>
      <c r="F372">
        <v>632</v>
      </c>
      <c r="G372">
        <v>0</v>
      </c>
      <c r="H372">
        <v>0</v>
      </c>
      <c r="I372">
        <v>0</v>
      </c>
      <c r="J372">
        <v>0</v>
      </c>
      <c r="K372">
        <v>50</v>
      </c>
      <c r="L372">
        <v>0</v>
      </c>
      <c r="M372">
        <v>0</v>
      </c>
      <c r="N372">
        <v>1</v>
      </c>
      <c r="O372">
        <v>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50</v>
      </c>
      <c r="V372">
        <v>0</v>
      </c>
      <c r="W372">
        <v>0</v>
      </c>
      <c r="X372">
        <v>0</v>
      </c>
      <c r="Y372">
        <v>6</v>
      </c>
      <c r="Z372">
        <v>0</v>
      </c>
      <c r="AA372">
        <v>0</v>
      </c>
      <c r="AB372">
        <v>0</v>
      </c>
      <c r="AC372">
        <v>0</v>
      </c>
      <c r="AD372">
        <v>2</v>
      </c>
      <c r="AE372">
        <v>0.67</v>
      </c>
    </row>
    <row r="373" spans="1:31" x14ac:dyDescent="0.25">
      <c r="A373">
        <v>53.548333329999998</v>
      </c>
      <c r="B373">
        <v>-4.415</v>
      </c>
      <c r="C373" s="1">
        <v>26588</v>
      </c>
      <c r="D373">
        <v>10</v>
      </c>
      <c r="E373">
        <v>1972</v>
      </c>
      <c r="F373">
        <v>632</v>
      </c>
      <c r="G373">
        <v>0</v>
      </c>
      <c r="H373">
        <v>50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6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0.67</v>
      </c>
    </row>
    <row r="374" spans="1:31" x14ac:dyDescent="0.25">
      <c r="A374">
        <v>53.536666670000002</v>
      </c>
      <c r="B374">
        <v>-4.6950000000000003</v>
      </c>
      <c r="C374" s="1">
        <v>26588</v>
      </c>
      <c r="D374">
        <v>10</v>
      </c>
      <c r="E374">
        <v>1972</v>
      </c>
      <c r="F374">
        <v>632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0</v>
      </c>
      <c r="AB374">
        <v>0</v>
      </c>
      <c r="AC374">
        <v>0</v>
      </c>
      <c r="AD374">
        <v>2</v>
      </c>
      <c r="AE374">
        <v>0.67</v>
      </c>
    </row>
    <row r="375" spans="1:31" x14ac:dyDescent="0.25">
      <c r="A375">
        <v>53.498333330000001</v>
      </c>
      <c r="B375">
        <v>-4.9683333330000004</v>
      </c>
      <c r="C375" s="1">
        <v>26589</v>
      </c>
      <c r="D375">
        <v>10</v>
      </c>
      <c r="E375">
        <v>1972</v>
      </c>
      <c r="F375">
        <v>633</v>
      </c>
      <c r="G375">
        <v>0</v>
      </c>
      <c r="H375">
        <v>0</v>
      </c>
      <c r="I375">
        <v>0</v>
      </c>
      <c r="J375">
        <v>50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6</v>
      </c>
      <c r="Z375">
        <v>1</v>
      </c>
      <c r="AA375">
        <v>0</v>
      </c>
      <c r="AB375">
        <v>0</v>
      </c>
      <c r="AC375">
        <v>0</v>
      </c>
      <c r="AD375">
        <v>6.5</v>
      </c>
      <c r="AE375">
        <v>0.48</v>
      </c>
    </row>
    <row r="376" spans="1:31" x14ac:dyDescent="0.25">
      <c r="A376">
        <v>53.46166667</v>
      </c>
      <c r="B376">
        <v>-5.24</v>
      </c>
      <c r="C376" s="1">
        <v>26589</v>
      </c>
      <c r="D376">
        <v>10</v>
      </c>
      <c r="E376">
        <v>1972</v>
      </c>
      <c r="F376">
        <v>633</v>
      </c>
      <c r="G376">
        <v>0</v>
      </c>
      <c r="H376">
        <v>0</v>
      </c>
      <c r="I376">
        <v>0</v>
      </c>
      <c r="J376">
        <v>50</v>
      </c>
      <c r="K376">
        <v>0</v>
      </c>
      <c r="L376">
        <v>0</v>
      </c>
      <c r="M376">
        <v>0</v>
      </c>
      <c r="N376">
        <v>6</v>
      </c>
      <c r="O376">
        <v>0</v>
      </c>
      <c r="P376">
        <v>0</v>
      </c>
      <c r="Q376">
        <v>0</v>
      </c>
      <c r="R376">
        <v>0</v>
      </c>
      <c r="S376">
        <v>2</v>
      </c>
      <c r="T376">
        <v>0</v>
      </c>
      <c r="U376">
        <v>0</v>
      </c>
      <c r="V376">
        <v>0</v>
      </c>
      <c r="W376">
        <v>0</v>
      </c>
      <c r="X376">
        <v>3</v>
      </c>
      <c r="Y376">
        <v>6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0.48</v>
      </c>
    </row>
    <row r="377" spans="1:31" x14ac:dyDescent="0.25">
      <c r="A377">
        <v>53.423333329999998</v>
      </c>
      <c r="B377">
        <v>-5.5116666670000001</v>
      </c>
      <c r="C377" s="1">
        <v>26589</v>
      </c>
      <c r="D377">
        <v>10</v>
      </c>
      <c r="E377">
        <v>1972</v>
      </c>
      <c r="F377">
        <v>633</v>
      </c>
      <c r="G377">
        <v>0</v>
      </c>
      <c r="H377">
        <v>50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6</v>
      </c>
      <c r="O377">
        <v>0</v>
      </c>
      <c r="P377">
        <v>0</v>
      </c>
      <c r="Q377">
        <v>0</v>
      </c>
      <c r="R377">
        <v>0</v>
      </c>
      <c r="S377">
        <v>3</v>
      </c>
      <c r="T377">
        <v>0</v>
      </c>
      <c r="U377">
        <v>0</v>
      </c>
      <c r="V377">
        <v>0</v>
      </c>
      <c r="W377">
        <v>0</v>
      </c>
      <c r="X377">
        <v>6</v>
      </c>
      <c r="Y377">
        <v>6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0.48</v>
      </c>
    </row>
    <row r="378" spans="1:31" x14ac:dyDescent="0.25">
      <c r="A378">
        <v>51.366666670000001</v>
      </c>
      <c r="B378">
        <v>-3.5933333329999999</v>
      </c>
      <c r="C378" s="1">
        <v>26608</v>
      </c>
      <c r="D378">
        <v>11</v>
      </c>
      <c r="E378">
        <v>1972</v>
      </c>
      <c r="F378">
        <v>651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0.36</v>
      </c>
    </row>
    <row r="379" spans="1:31" x14ac:dyDescent="0.25">
      <c r="A379">
        <v>51.388333330000002</v>
      </c>
      <c r="B379">
        <v>-3.8566666669999998</v>
      </c>
      <c r="C379" s="1">
        <v>26608</v>
      </c>
      <c r="D379">
        <v>11</v>
      </c>
      <c r="E379">
        <v>1972</v>
      </c>
      <c r="F379">
        <v>651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0.36</v>
      </c>
    </row>
    <row r="380" spans="1:31" x14ac:dyDescent="0.25">
      <c r="A380">
        <v>51.41</v>
      </c>
      <c r="B380">
        <v>-4.12</v>
      </c>
      <c r="C380" s="1">
        <v>26608</v>
      </c>
      <c r="D380">
        <v>11</v>
      </c>
      <c r="E380">
        <v>1972</v>
      </c>
      <c r="F380">
        <v>651</v>
      </c>
      <c r="G380">
        <v>0</v>
      </c>
      <c r="H380">
        <v>0</v>
      </c>
      <c r="I380">
        <v>0</v>
      </c>
      <c r="J380">
        <v>50</v>
      </c>
      <c r="K380">
        <v>0</v>
      </c>
      <c r="L380">
        <v>0</v>
      </c>
      <c r="M380">
        <v>0</v>
      </c>
      <c r="N380">
        <v>6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6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0.36</v>
      </c>
    </row>
    <row r="381" spans="1:31" x14ac:dyDescent="0.25">
      <c r="A381">
        <v>51.431666669999998</v>
      </c>
      <c r="B381">
        <v>-4.3849999999999998</v>
      </c>
      <c r="C381" s="1">
        <v>26608</v>
      </c>
      <c r="D381">
        <v>11</v>
      </c>
      <c r="E381">
        <v>1972</v>
      </c>
      <c r="F381">
        <v>651</v>
      </c>
      <c r="G381">
        <v>0</v>
      </c>
      <c r="H381">
        <v>50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17</v>
      </c>
      <c r="O381">
        <v>0</v>
      </c>
      <c r="P381">
        <v>0</v>
      </c>
      <c r="Q381">
        <v>0</v>
      </c>
      <c r="R381">
        <v>0</v>
      </c>
      <c r="S381">
        <v>3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6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0.36</v>
      </c>
    </row>
    <row r="382" spans="1:31" x14ac:dyDescent="0.25">
      <c r="A382">
        <v>51.454999999999998</v>
      </c>
      <c r="B382">
        <v>-4.6500000000000004</v>
      </c>
      <c r="C382" s="1">
        <v>26608</v>
      </c>
      <c r="D382">
        <v>11</v>
      </c>
      <c r="E382">
        <v>1972</v>
      </c>
      <c r="F382">
        <v>651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35</v>
      </c>
      <c r="O382">
        <v>0</v>
      </c>
      <c r="P382">
        <v>0</v>
      </c>
      <c r="Q382">
        <v>0</v>
      </c>
      <c r="R382">
        <v>0</v>
      </c>
      <c r="S382">
        <v>6</v>
      </c>
      <c r="T382">
        <v>0</v>
      </c>
      <c r="U382">
        <v>0</v>
      </c>
      <c r="V382">
        <v>0</v>
      </c>
      <c r="W382">
        <v>0</v>
      </c>
      <c r="X382">
        <v>1</v>
      </c>
      <c r="Y382">
        <v>6</v>
      </c>
      <c r="Z382">
        <v>1</v>
      </c>
      <c r="AA382">
        <v>0</v>
      </c>
      <c r="AB382">
        <v>0</v>
      </c>
      <c r="AC382">
        <v>0</v>
      </c>
      <c r="AD382">
        <v>0</v>
      </c>
      <c r="AE382">
        <v>0.36</v>
      </c>
    </row>
    <row r="383" spans="1:31" x14ac:dyDescent="0.25">
      <c r="A383">
        <v>51.47666667</v>
      </c>
      <c r="B383">
        <v>-4.915</v>
      </c>
      <c r="C383" s="1">
        <v>26609</v>
      </c>
      <c r="D383">
        <v>11</v>
      </c>
      <c r="E383">
        <v>1972</v>
      </c>
      <c r="F383">
        <v>652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75</v>
      </c>
      <c r="O383">
        <v>0</v>
      </c>
      <c r="P383">
        <v>0</v>
      </c>
      <c r="Q383">
        <v>0</v>
      </c>
      <c r="R383">
        <v>0</v>
      </c>
      <c r="S383">
        <v>17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0.32800000000000001</v>
      </c>
    </row>
    <row r="384" spans="1:31" x14ac:dyDescent="0.25">
      <c r="A384">
        <v>51.52333333</v>
      </c>
      <c r="B384">
        <v>-5.1733333330000004</v>
      </c>
      <c r="C384" s="1">
        <v>26609</v>
      </c>
      <c r="D384">
        <v>11</v>
      </c>
      <c r="E384">
        <v>1972</v>
      </c>
      <c r="F384">
        <v>652</v>
      </c>
      <c r="G384">
        <v>0</v>
      </c>
      <c r="H384">
        <v>50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35</v>
      </c>
      <c r="O384">
        <v>0</v>
      </c>
      <c r="P384">
        <v>0</v>
      </c>
      <c r="Q384">
        <v>0</v>
      </c>
      <c r="R384">
        <v>0</v>
      </c>
      <c r="S384">
        <v>17</v>
      </c>
      <c r="T384">
        <v>0</v>
      </c>
      <c r="U384">
        <v>0</v>
      </c>
      <c r="V384">
        <v>0</v>
      </c>
      <c r="W384">
        <v>0</v>
      </c>
      <c r="X384">
        <v>1</v>
      </c>
      <c r="Y384">
        <v>6</v>
      </c>
      <c r="Z384">
        <v>1</v>
      </c>
      <c r="AA384">
        <v>0</v>
      </c>
      <c r="AB384">
        <v>0</v>
      </c>
      <c r="AC384">
        <v>0</v>
      </c>
      <c r="AD384">
        <v>0</v>
      </c>
      <c r="AE384">
        <v>0.32800000000000001</v>
      </c>
    </row>
    <row r="385" spans="1:31" x14ac:dyDescent="0.25">
      <c r="A385">
        <v>51.58</v>
      </c>
      <c r="B385">
        <v>-5.4249999999999998</v>
      </c>
      <c r="C385" s="1">
        <v>26609</v>
      </c>
      <c r="D385">
        <v>11</v>
      </c>
      <c r="E385">
        <v>1972</v>
      </c>
      <c r="F385">
        <v>652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35</v>
      </c>
      <c r="O385">
        <v>1</v>
      </c>
      <c r="P385">
        <v>0</v>
      </c>
      <c r="Q385">
        <v>0</v>
      </c>
      <c r="R385">
        <v>0</v>
      </c>
      <c r="S385">
        <v>35</v>
      </c>
      <c r="T385">
        <v>0</v>
      </c>
      <c r="U385">
        <v>0</v>
      </c>
      <c r="V385">
        <v>0</v>
      </c>
      <c r="W385">
        <v>0</v>
      </c>
      <c r="X385">
        <v>2</v>
      </c>
      <c r="Y385">
        <v>2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0.32800000000000001</v>
      </c>
    </row>
    <row r="386" spans="1:31" x14ac:dyDescent="0.25">
      <c r="A386">
        <v>51.636666669999997</v>
      </c>
      <c r="B386">
        <v>-5.6766666670000001</v>
      </c>
      <c r="C386" s="1">
        <v>26609</v>
      </c>
      <c r="D386">
        <v>11</v>
      </c>
      <c r="E386">
        <v>1972</v>
      </c>
      <c r="F386">
        <v>652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2</v>
      </c>
      <c r="N386">
        <v>6</v>
      </c>
      <c r="O386">
        <v>0</v>
      </c>
      <c r="P386">
        <v>0</v>
      </c>
      <c r="Q386">
        <v>0</v>
      </c>
      <c r="R386">
        <v>0</v>
      </c>
      <c r="S386">
        <v>35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6</v>
      </c>
      <c r="Z386">
        <v>1</v>
      </c>
      <c r="AA386">
        <v>0</v>
      </c>
      <c r="AB386">
        <v>0</v>
      </c>
      <c r="AC386">
        <v>0</v>
      </c>
      <c r="AD386">
        <v>1</v>
      </c>
      <c r="AE386">
        <v>0.32800000000000001</v>
      </c>
    </row>
    <row r="387" spans="1:31" x14ac:dyDescent="0.25">
      <c r="A387">
        <v>51.71833333</v>
      </c>
      <c r="B387">
        <v>-5.9116666670000004</v>
      </c>
      <c r="C387" s="1">
        <v>26609</v>
      </c>
      <c r="D387">
        <v>11</v>
      </c>
      <c r="E387">
        <v>1972</v>
      </c>
      <c r="F387">
        <v>652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17</v>
      </c>
      <c r="N387">
        <v>17</v>
      </c>
      <c r="O387">
        <v>0</v>
      </c>
      <c r="P387">
        <v>0</v>
      </c>
      <c r="Q387">
        <v>0</v>
      </c>
      <c r="R387">
        <v>0</v>
      </c>
      <c r="S387">
        <v>17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2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0.32800000000000001</v>
      </c>
    </row>
    <row r="388" spans="1:31" x14ac:dyDescent="0.25">
      <c r="A388">
        <v>51.805</v>
      </c>
      <c r="B388">
        <v>-6.141666667</v>
      </c>
      <c r="C388" s="1">
        <v>26609</v>
      </c>
      <c r="D388">
        <v>11</v>
      </c>
      <c r="E388">
        <v>1972</v>
      </c>
      <c r="F388">
        <v>652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17</v>
      </c>
      <c r="N388">
        <v>17</v>
      </c>
      <c r="O388">
        <v>0</v>
      </c>
      <c r="P388">
        <v>0</v>
      </c>
      <c r="Q388">
        <v>0</v>
      </c>
      <c r="R388">
        <v>0</v>
      </c>
      <c r="S388">
        <v>35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0.32800000000000001</v>
      </c>
    </row>
    <row r="389" spans="1:31" x14ac:dyDescent="0.25">
      <c r="A389">
        <v>51.891666669999999</v>
      </c>
      <c r="B389">
        <v>-6.3716666670000004</v>
      </c>
      <c r="C389" s="1">
        <v>26609</v>
      </c>
      <c r="D389">
        <v>11</v>
      </c>
      <c r="E389">
        <v>1972</v>
      </c>
      <c r="F389">
        <v>652</v>
      </c>
      <c r="G389">
        <v>0</v>
      </c>
      <c r="H389">
        <v>300</v>
      </c>
      <c r="I389">
        <v>0</v>
      </c>
      <c r="J389">
        <v>100</v>
      </c>
      <c r="K389">
        <v>0</v>
      </c>
      <c r="L389">
        <v>0</v>
      </c>
      <c r="M389">
        <v>17</v>
      </c>
      <c r="N389">
        <v>6</v>
      </c>
      <c r="O389">
        <v>1</v>
      </c>
      <c r="P389">
        <v>0</v>
      </c>
      <c r="Q389">
        <v>0</v>
      </c>
      <c r="R389">
        <v>0</v>
      </c>
      <c r="S389">
        <v>6</v>
      </c>
      <c r="T389">
        <v>0</v>
      </c>
      <c r="U389">
        <v>0</v>
      </c>
      <c r="V389">
        <v>0</v>
      </c>
      <c r="W389">
        <v>0</v>
      </c>
      <c r="X389">
        <v>1</v>
      </c>
      <c r="Y389">
        <v>1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0.32800000000000001</v>
      </c>
    </row>
    <row r="390" spans="1:31" x14ac:dyDescent="0.25">
      <c r="A390">
        <v>53.524999999999999</v>
      </c>
      <c r="B390">
        <v>-3.5383333330000002</v>
      </c>
      <c r="C390" s="1">
        <v>26611</v>
      </c>
      <c r="D390">
        <v>11</v>
      </c>
      <c r="E390">
        <v>1972</v>
      </c>
      <c r="F390">
        <v>654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50</v>
      </c>
      <c r="AD390">
        <v>0</v>
      </c>
      <c r="AE390">
        <v>0.442</v>
      </c>
    </row>
    <row r="391" spans="1:31" x14ac:dyDescent="0.25">
      <c r="A391">
        <v>53.534999999999997</v>
      </c>
      <c r="B391">
        <v>-3.8166666669999998</v>
      </c>
      <c r="C391" s="1">
        <v>26611</v>
      </c>
      <c r="D391">
        <v>11</v>
      </c>
      <c r="E391">
        <v>1972</v>
      </c>
      <c r="F391">
        <v>654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0.442</v>
      </c>
    </row>
    <row r="392" spans="1:31" x14ac:dyDescent="0.25">
      <c r="A392">
        <v>53.54666667</v>
      </c>
      <c r="B392">
        <v>-4.096666667</v>
      </c>
      <c r="C392" s="1">
        <v>26611</v>
      </c>
      <c r="D392">
        <v>11</v>
      </c>
      <c r="E392">
        <v>1972</v>
      </c>
      <c r="F392">
        <v>654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6</v>
      </c>
      <c r="Z392">
        <v>1</v>
      </c>
      <c r="AA392">
        <v>0</v>
      </c>
      <c r="AB392">
        <v>0</v>
      </c>
      <c r="AC392">
        <v>0</v>
      </c>
      <c r="AD392">
        <v>0</v>
      </c>
      <c r="AE392">
        <v>0.442</v>
      </c>
    </row>
    <row r="393" spans="1:31" x14ac:dyDescent="0.25">
      <c r="A393">
        <v>53.558333330000004</v>
      </c>
      <c r="B393">
        <v>-4.375</v>
      </c>
      <c r="C393" s="1">
        <v>26612</v>
      </c>
      <c r="D393">
        <v>11</v>
      </c>
      <c r="E393">
        <v>1972</v>
      </c>
      <c r="F393">
        <v>655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0.76900000000000002</v>
      </c>
    </row>
    <row r="394" spans="1:31" x14ac:dyDescent="0.25">
      <c r="A394">
        <v>53.558333330000004</v>
      </c>
      <c r="B394">
        <v>-4.6566666669999996</v>
      </c>
      <c r="C394" s="1">
        <v>26612</v>
      </c>
      <c r="D394">
        <v>11</v>
      </c>
      <c r="E394">
        <v>1972</v>
      </c>
      <c r="F394">
        <v>655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>
        <v>0</v>
      </c>
      <c r="AC394">
        <v>0</v>
      </c>
      <c r="AD394">
        <v>0</v>
      </c>
      <c r="AE394">
        <v>0.76900000000000002</v>
      </c>
    </row>
    <row r="395" spans="1:31" x14ac:dyDescent="0.25">
      <c r="A395">
        <v>53.516666669999999</v>
      </c>
      <c r="B395">
        <v>-4.9283333330000003</v>
      </c>
      <c r="C395" s="1">
        <v>26612</v>
      </c>
      <c r="D395">
        <v>11</v>
      </c>
      <c r="E395">
        <v>1972</v>
      </c>
      <c r="F395">
        <v>655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2</v>
      </c>
      <c r="Z395">
        <v>1</v>
      </c>
      <c r="AA395">
        <v>0</v>
      </c>
      <c r="AB395">
        <v>0</v>
      </c>
      <c r="AC395">
        <v>0</v>
      </c>
      <c r="AD395">
        <v>0</v>
      </c>
      <c r="AE395">
        <v>0.76900000000000002</v>
      </c>
    </row>
    <row r="396" spans="1:31" x14ac:dyDescent="0.25">
      <c r="A396">
        <v>53.47666667</v>
      </c>
      <c r="B396">
        <v>-5.1983333329999999</v>
      </c>
      <c r="C396" s="1">
        <v>26612</v>
      </c>
      <c r="D396">
        <v>11</v>
      </c>
      <c r="E396">
        <v>1972</v>
      </c>
      <c r="F396">
        <v>655</v>
      </c>
      <c r="G396">
        <v>0</v>
      </c>
      <c r="H396">
        <v>50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2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0.76900000000000002</v>
      </c>
    </row>
    <row r="397" spans="1:31" x14ac:dyDescent="0.25">
      <c r="A397">
        <v>53.435000000000002</v>
      </c>
      <c r="B397">
        <v>-5.4683333330000004</v>
      </c>
      <c r="C397" s="1">
        <v>26612</v>
      </c>
      <c r="D397">
        <v>11</v>
      </c>
      <c r="E397">
        <v>1972</v>
      </c>
      <c r="F397">
        <v>655</v>
      </c>
      <c r="G397">
        <v>0</v>
      </c>
      <c r="H397">
        <v>0</v>
      </c>
      <c r="I397">
        <v>50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</v>
      </c>
      <c r="P397">
        <v>0</v>
      </c>
      <c r="Q397">
        <v>0</v>
      </c>
      <c r="R397">
        <v>0</v>
      </c>
      <c r="S397">
        <v>2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v>2</v>
      </c>
      <c r="AE397">
        <v>0.76900000000000002</v>
      </c>
    </row>
    <row r="398" spans="1:31" x14ac:dyDescent="0.25">
      <c r="A398">
        <v>53.524999999999999</v>
      </c>
      <c r="B398">
        <v>-3.5333333329999999</v>
      </c>
      <c r="C398" s="1">
        <v>26648</v>
      </c>
      <c r="D398">
        <v>12</v>
      </c>
      <c r="E398">
        <v>1972</v>
      </c>
      <c r="F398">
        <v>691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2</v>
      </c>
      <c r="AE398">
        <v>-8.8999999999999996E-2</v>
      </c>
    </row>
    <row r="399" spans="1:31" x14ac:dyDescent="0.25">
      <c r="A399">
        <v>53.534999999999997</v>
      </c>
      <c r="B399">
        <v>-3.8133333330000001</v>
      </c>
      <c r="C399" s="1">
        <v>26648</v>
      </c>
      <c r="D399">
        <v>12</v>
      </c>
      <c r="E399">
        <v>1972</v>
      </c>
      <c r="F399">
        <v>691</v>
      </c>
      <c r="G399">
        <v>0</v>
      </c>
      <c r="H399">
        <v>50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6</v>
      </c>
      <c r="Z399">
        <v>0</v>
      </c>
      <c r="AA399">
        <v>0</v>
      </c>
      <c r="AB399">
        <v>0</v>
      </c>
      <c r="AC399">
        <v>0</v>
      </c>
      <c r="AD399">
        <v>1</v>
      </c>
      <c r="AE399">
        <v>-8.8999999999999996E-2</v>
      </c>
    </row>
    <row r="400" spans="1:31" x14ac:dyDescent="0.25">
      <c r="A400">
        <v>53.54666667</v>
      </c>
      <c r="B400">
        <v>-4.0916666670000001</v>
      </c>
      <c r="C400" s="1">
        <v>26648</v>
      </c>
      <c r="D400">
        <v>12</v>
      </c>
      <c r="E400">
        <v>1972</v>
      </c>
      <c r="F400">
        <v>691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-8.8999999999999996E-2</v>
      </c>
    </row>
    <row r="401" spans="1:31" x14ac:dyDescent="0.25">
      <c r="A401">
        <v>53.558333330000004</v>
      </c>
      <c r="B401">
        <v>-4.3716666670000004</v>
      </c>
      <c r="C401" s="1">
        <v>26648</v>
      </c>
      <c r="D401">
        <v>12</v>
      </c>
      <c r="E401">
        <v>1972</v>
      </c>
      <c r="F401">
        <v>691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-8.8999999999999996E-2</v>
      </c>
    </row>
    <row r="402" spans="1:31" x14ac:dyDescent="0.25">
      <c r="A402">
        <v>53.556666669999998</v>
      </c>
      <c r="B402">
        <v>-4.6516666669999998</v>
      </c>
      <c r="C402" s="1">
        <v>26649</v>
      </c>
      <c r="D402">
        <v>12</v>
      </c>
      <c r="E402">
        <v>1972</v>
      </c>
      <c r="F402">
        <v>692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0.221</v>
      </c>
    </row>
    <row r="403" spans="1:31" x14ac:dyDescent="0.25">
      <c r="A403">
        <v>53.51</v>
      </c>
      <c r="B403">
        <v>-4.92</v>
      </c>
      <c r="C403" s="1">
        <v>26649</v>
      </c>
      <c r="D403">
        <v>12</v>
      </c>
      <c r="E403">
        <v>1972</v>
      </c>
      <c r="F403">
        <v>692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0.221</v>
      </c>
    </row>
    <row r="404" spans="1:31" x14ac:dyDescent="0.25">
      <c r="A404">
        <v>53.463333329999998</v>
      </c>
      <c r="B404">
        <v>-5.1883333330000001</v>
      </c>
      <c r="C404" s="1">
        <v>26649</v>
      </c>
      <c r="D404">
        <v>12</v>
      </c>
      <c r="E404">
        <v>1972</v>
      </c>
      <c r="F404">
        <v>692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0.221</v>
      </c>
    </row>
    <row r="405" spans="1:31" x14ac:dyDescent="0.25">
      <c r="A405">
        <v>53.414999999999999</v>
      </c>
      <c r="B405">
        <v>-5.4550000000000001</v>
      </c>
      <c r="C405" s="1">
        <v>26649</v>
      </c>
      <c r="D405">
        <v>12</v>
      </c>
      <c r="E405">
        <v>1972</v>
      </c>
      <c r="F405">
        <v>692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1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0.221</v>
      </c>
    </row>
    <row r="406" spans="1:31" x14ac:dyDescent="0.25">
      <c r="A406">
        <v>51.37</v>
      </c>
      <c r="B406">
        <v>-3.7183333329999999</v>
      </c>
      <c r="C406" s="1">
        <v>26671</v>
      </c>
      <c r="D406">
        <v>1</v>
      </c>
      <c r="E406">
        <v>1973</v>
      </c>
      <c r="F406">
        <v>713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0.06</v>
      </c>
    </row>
    <row r="407" spans="1:31" x14ac:dyDescent="0.25">
      <c r="A407">
        <v>51.396666670000002</v>
      </c>
      <c r="B407">
        <v>-3.9816666669999998</v>
      </c>
      <c r="C407" s="1">
        <v>26671</v>
      </c>
      <c r="D407">
        <v>1</v>
      </c>
      <c r="E407">
        <v>1973</v>
      </c>
      <c r="F407">
        <v>713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50</v>
      </c>
      <c r="V407">
        <v>0</v>
      </c>
      <c r="W407">
        <v>0</v>
      </c>
      <c r="X407">
        <v>0</v>
      </c>
      <c r="Y407">
        <v>1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0.06</v>
      </c>
    </row>
    <row r="408" spans="1:31" x14ac:dyDescent="0.25">
      <c r="A408">
        <v>51.423333329999998</v>
      </c>
      <c r="B408">
        <v>-4.2450000000000001</v>
      </c>
      <c r="C408" s="1">
        <v>26671</v>
      </c>
      <c r="D408">
        <v>1</v>
      </c>
      <c r="E408">
        <v>1973</v>
      </c>
      <c r="F408">
        <v>713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3</v>
      </c>
      <c r="N408">
        <v>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6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0.06</v>
      </c>
    </row>
    <row r="409" spans="1:31" x14ac:dyDescent="0.25">
      <c r="A409">
        <v>51.45</v>
      </c>
      <c r="B409">
        <v>-4.5083333330000004</v>
      </c>
      <c r="C409" s="1">
        <v>26671</v>
      </c>
      <c r="D409">
        <v>1</v>
      </c>
      <c r="E409">
        <v>1973</v>
      </c>
      <c r="F409">
        <v>713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1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1</v>
      </c>
      <c r="Z409">
        <v>0</v>
      </c>
      <c r="AA409">
        <v>0</v>
      </c>
      <c r="AB409">
        <v>0</v>
      </c>
      <c r="AC409">
        <v>0</v>
      </c>
      <c r="AD409">
        <v>2</v>
      </c>
      <c r="AE409">
        <v>0.06</v>
      </c>
    </row>
    <row r="410" spans="1:31" x14ac:dyDescent="0.25">
      <c r="A410">
        <v>51.47666667</v>
      </c>
      <c r="B410">
        <v>-4.7716666669999999</v>
      </c>
      <c r="C410" s="1">
        <v>26671</v>
      </c>
      <c r="D410">
        <v>1</v>
      </c>
      <c r="E410">
        <v>1973</v>
      </c>
      <c r="F410">
        <v>713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6</v>
      </c>
      <c r="Z410">
        <v>0</v>
      </c>
      <c r="AA410">
        <v>0</v>
      </c>
      <c r="AB410">
        <v>0</v>
      </c>
      <c r="AC410">
        <v>0</v>
      </c>
      <c r="AD410">
        <v>2</v>
      </c>
      <c r="AE410">
        <v>0.06</v>
      </c>
    </row>
    <row r="411" spans="1:31" x14ac:dyDescent="0.25">
      <c r="A411">
        <v>51.511666669999997</v>
      </c>
      <c r="B411">
        <v>-5.0350000000000001</v>
      </c>
      <c r="C411" s="1">
        <v>26672</v>
      </c>
      <c r="D411">
        <v>1</v>
      </c>
      <c r="E411">
        <v>1973</v>
      </c>
      <c r="F411">
        <v>714</v>
      </c>
      <c r="G411">
        <v>0</v>
      </c>
      <c r="H411">
        <v>50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6</v>
      </c>
      <c r="O411">
        <v>0</v>
      </c>
      <c r="P411">
        <v>0</v>
      </c>
      <c r="Q411">
        <v>0</v>
      </c>
      <c r="R411">
        <v>0</v>
      </c>
      <c r="S411">
        <v>2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6</v>
      </c>
      <c r="Z411">
        <v>0</v>
      </c>
      <c r="AA411">
        <v>0</v>
      </c>
      <c r="AB411">
        <v>0</v>
      </c>
      <c r="AC411">
        <v>0</v>
      </c>
      <c r="AD411">
        <v>2</v>
      </c>
      <c r="AE411">
        <v>9.7000000000000003E-2</v>
      </c>
    </row>
    <row r="412" spans="1:31" x14ac:dyDescent="0.25">
      <c r="A412">
        <v>51.585000000000001</v>
      </c>
      <c r="B412">
        <v>-5.2750000000000004</v>
      </c>
      <c r="C412" s="1">
        <v>26672</v>
      </c>
      <c r="D412">
        <v>1</v>
      </c>
      <c r="E412">
        <v>1973</v>
      </c>
      <c r="F412">
        <v>714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9.7000000000000003E-2</v>
      </c>
    </row>
    <row r="413" spans="1:31" x14ac:dyDescent="0.25">
      <c r="A413">
        <v>51.66</v>
      </c>
      <c r="B413">
        <v>-5.5149999999999997</v>
      </c>
      <c r="C413" s="1">
        <v>26672</v>
      </c>
      <c r="D413">
        <v>1</v>
      </c>
      <c r="E413">
        <v>1973</v>
      </c>
      <c r="F413">
        <v>714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17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1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9.7000000000000003E-2</v>
      </c>
    </row>
    <row r="414" spans="1:31" x14ac:dyDescent="0.25">
      <c r="A414">
        <v>51.734999999999999</v>
      </c>
      <c r="B414">
        <v>-5.7549999999999999</v>
      </c>
      <c r="C414" s="1">
        <v>26672</v>
      </c>
      <c r="D414">
        <v>1</v>
      </c>
      <c r="E414">
        <v>1973</v>
      </c>
      <c r="F414">
        <v>714</v>
      </c>
      <c r="G414">
        <v>0</v>
      </c>
      <c r="H414">
        <v>50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17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0</v>
      </c>
      <c r="W414">
        <v>0</v>
      </c>
      <c r="X414">
        <v>2</v>
      </c>
      <c r="Y414">
        <v>2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9.7000000000000003E-2</v>
      </c>
    </row>
    <row r="415" spans="1:31" x14ac:dyDescent="0.25">
      <c r="A415">
        <v>51.808333330000004</v>
      </c>
      <c r="B415">
        <v>-5.9950000000000001</v>
      </c>
      <c r="C415" s="1">
        <v>26672</v>
      </c>
      <c r="D415">
        <v>1</v>
      </c>
      <c r="E415">
        <v>1973</v>
      </c>
      <c r="F415">
        <v>714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50</v>
      </c>
      <c r="M415">
        <v>0</v>
      </c>
      <c r="N415">
        <v>17</v>
      </c>
      <c r="O415">
        <v>0</v>
      </c>
      <c r="P415">
        <v>0</v>
      </c>
      <c r="Q415">
        <v>0</v>
      </c>
      <c r="R415">
        <v>0</v>
      </c>
      <c r="S415">
        <v>3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50</v>
      </c>
      <c r="AB415">
        <v>0</v>
      </c>
      <c r="AC415">
        <v>0</v>
      </c>
      <c r="AD415">
        <v>1</v>
      </c>
      <c r="AE415">
        <v>9.7000000000000003E-2</v>
      </c>
    </row>
    <row r="416" spans="1:31" x14ac:dyDescent="0.25">
      <c r="A416">
        <v>51.883333329999999</v>
      </c>
      <c r="B416">
        <v>-6.2350000000000003</v>
      </c>
      <c r="C416" s="1">
        <v>26672</v>
      </c>
      <c r="D416">
        <v>1</v>
      </c>
      <c r="E416">
        <v>1973</v>
      </c>
      <c r="F416">
        <v>714</v>
      </c>
      <c r="G416">
        <v>0</v>
      </c>
      <c r="H416">
        <v>150</v>
      </c>
      <c r="I416">
        <v>0</v>
      </c>
      <c r="J416">
        <v>0</v>
      </c>
      <c r="K416">
        <v>0</v>
      </c>
      <c r="L416">
        <v>50</v>
      </c>
      <c r="M416">
        <v>1</v>
      </c>
      <c r="N416">
        <v>6</v>
      </c>
      <c r="O416">
        <v>0</v>
      </c>
      <c r="P416">
        <v>0</v>
      </c>
      <c r="Q416">
        <v>0</v>
      </c>
      <c r="R416">
        <v>0</v>
      </c>
      <c r="S416">
        <v>6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2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9.7000000000000003E-2</v>
      </c>
    </row>
    <row r="417" spans="1:31" x14ac:dyDescent="0.25">
      <c r="A417">
        <v>51.958333330000002</v>
      </c>
      <c r="B417">
        <v>-6.4766666669999999</v>
      </c>
      <c r="C417" s="1">
        <v>26672</v>
      </c>
      <c r="D417">
        <v>1</v>
      </c>
      <c r="E417">
        <v>1973</v>
      </c>
      <c r="F417">
        <v>714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6</v>
      </c>
      <c r="O417">
        <v>0</v>
      </c>
      <c r="P417">
        <v>0</v>
      </c>
      <c r="Q417">
        <v>0</v>
      </c>
      <c r="R417">
        <v>0</v>
      </c>
      <c r="S417">
        <v>17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2</v>
      </c>
      <c r="Z417">
        <v>2</v>
      </c>
      <c r="AA417">
        <v>0</v>
      </c>
      <c r="AB417">
        <v>0</v>
      </c>
      <c r="AC417">
        <v>0</v>
      </c>
      <c r="AD417">
        <v>1</v>
      </c>
      <c r="AE417">
        <v>9.7000000000000003E-2</v>
      </c>
    </row>
    <row r="418" spans="1:31" x14ac:dyDescent="0.25">
      <c r="A418">
        <v>53.524999999999999</v>
      </c>
      <c r="B418">
        <v>-3.5416666669999999</v>
      </c>
      <c r="C418" s="1">
        <v>26674</v>
      </c>
      <c r="D418">
        <v>1</v>
      </c>
      <c r="E418">
        <v>1973</v>
      </c>
      <c r="F418">
        <v>716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0.79800000000000004</v>
      </c>
    </row>
    <row r="419" spans="1:31" x14ac:dyDescent="0.25">
      <c r="A419">
        <v>53.536666670000002</v>
      </c>
      <c r="B419">
        <v>-3.8216666670000001</v>
      </c>
      <c r="C419" s="1">
        <v>26674</v>
      </c>
      <c r="D419">
        <v>1</v>
      </c>
      <c r="E419">
        <v>1973</v>
      </c>
      <c r="F419">
        <v>716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0.79800000000000004</v>
      </c>
    </row>
    <row r="420" spans="1:31" x14ac:dyDescent="0.25">
      <c r="A420">
        <v>53.54666667</v>
      </c>
      <c r="B420">
        <v>-4.0999999999999996</v>
      </c>
      <c r="C420" s="1">
        <v>26674</v>
      </c>
      <c r="D420">
        <v>1</v>
      </c>
      <c r="E420">
        <v>1973</v>
      </c>
      <c r="F420">
        <v>716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0.79800000000000004</v>
      </c>
    </row>
    <row r="421" spans="1:31" x14ac:dyDescent="0.25">
      <c r="A421">
        <v>53.558333330000004</v>
      </c>
      <c r="B421">
        <v>-4.3783333329999996</v>
      </c>
      <c r="C421" s="1">
        <v>26674</v>
      </c>
      <c r="D421">
        <v>1</v>
      </c>
      <c r="E421">
        <v>1973</v>
      </c>
      <c r="F421">
        <v>716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0.79800000000000004</v>
      </c>
    </row>
    <row r="422" spans="1:31" x14ac:dyDescent="0.25">
      <c r="A422">
        <v>53.556666669999998</v>
      </c>
      <c r="B422">
        <v>-4.66</v>
      </c>
      <c r="C422" s="1">
        <v>26674</v>
      </c>
      <c r="D422">
        <v>1</v>
      </c>
      <c r="E422">
        <v>1973</v>
      </c>
      <c r="F422">
        <v>716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0.79800000000000004</v>
      </c>
    </row>
    <row r="423" spans="1:31" x14ac:dyDescent="0.25">
      <c r="A423">
        <v>53.513333330000002</v>
      </c>
      <c r="B423">
        <v>-4.93</v>
      </c>
      <c r="C423" s="1">
        <v>26674</v>
      </c>
      <c r="D423">
        <v>1</v>
      </c>
      <c r="E423">
        <v>1973</v>
      </c>
      <c r="F423">
        <v>716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2</v>
      </c>
      <c r="AE423">
        <v>0.79800000000000004</v>
      </c>
    </row>
    <row r="424" spans="1:31" x14ac:dyDescent="0.25">
      <c r="A424">
        <v>53.46833333</v>
      </c>
      <c r="B424">
        <v>-5.1983333329999999</v>
      </c>
      <c r="C424" s="1">
        <v>26674</v>
      </c>
      <c r="D424">
        <v>1</v>
      </c>
      <c r="E424">
        <v>1973</v>
      </c>
      <c r="F424">
        <v>716</v>
      </c>
      <c r="G424">
        <v>50</v>
      </c>
      <c r="H424">
        <v>50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0</v>
      </c>
      <c r="AA424">
        <v>0</v>
      </c>
      <c r="AB424">
        <v>0</v>
      </c>
      <c r="AC424">
        <v>0</v>
      </c>
      <c r="AD424">
        <v>2</v>
      </c>
      <c r="AE424">
        <v>0.79800000000000004</v>
      </c>
    </row>
    <row r="425" spans="1:31" x14ac:dyDescent="0.25">
      <c r="A425">
        <v>53.423333329999998</v>
      </c>
      <c r="B425">
        <v>-5.4683333330000004</v>
      </c>
      <c r="C425" s="1">
        <v>26674</v>
      </c>
      <c r="D425">
        <v>1</v>
      </c>
      <c r="E425">
        <v>1973</v>
      </c>
      <c r="F425">
        <v>716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2</v>
      </c>
      <c r="AE425">
        <v>0.79800000000000004</v>
      </c>
    </row>
    <row r="426" spans="1:31" x14ac:dyDescent="0.25">
      <c r="A426">
        <v>51.541666669999998</v>
      </c>
      <c r="B426">
        <v>-6.85</v>
      </c>
      <c r="C426" s="1">
        <v>26687</v>
      </c>
      <c r="D426">
        <v>1</v>
      </c>
      <c r="E426">
        <v>1973</v>
      </c>
      <c r="F426">
        <v>729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2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2</v>
      </c>
      <c r="AE426">
        <v>-0.128</v>
      </c>
    </row>
    <row r="427" spans="1:31" x14ac:dyDescent="0.25">
      <c r="A427">
        <v>51.786666670000002</v>
      </c>
      <c r="B427">
        <v>-6.483333333</v>
      </c>
      <c r="C427" s="1">
        <v>26687</v>
      </c>
      <c r="D427">
        <v>1</v>
      </c>
      <c r="E427">
        <v>1973</v>
      </c>
      <c r="F427">
        <v>729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2</v>
      </c>
      <c r="O427">
        <v>0</v>
      </c>
      <c r="P427">
        <v>0</v>
      </c>
      <c r="Q427">
        <v>0</v>
      </c>
      <c r="R427">
        <v>0</v>
      </c>
      <c r="S427">
        <v>2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0</v>
      </c>
      <c r="AA427">
        <v>0</v>
      </c>
      <c r="AB427">
        <v>0</v>
      </c>
      <c r="AC427">
        <v>0</v>
      </c>
      <c r="AD427">
        <v>2</v>
      </c>
      <c r="AE427">
        <v>-0.128</v>
      </c>
    </row>
    <row r="428" spans="1:31" x14ac:dyDescent="0.25">
      <c r="A428">
        <v>52.03</v>
      </c>
      <c r="B428">
        <v>-6.1166666669999996</v>
      </c>
      <c r="C428" s="1">
        <v>26687</v>
      </c>
      <c r="D428">
        <v>1</v>
      </c>
      <c r="E428">
        <v>1973</v>
      </c>
      <c r="F428">
        <v>729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2</v>
      </c>
      <c r="AE428">
        <v>-0.128</v>
      </c>
    </row>
    <row r="429" spans="1:31" x14ac:dyDescent="0.25">
      <c r="A429">
        <v>52.02333333</v>
      </c>
      <c r="B429">
        <v>-6.7149999999999999</v>
      </c>
      <c r="C429" s="1">
        <v>26712</v>
      </c>
      <c r="D429">
        <v>2</v>
      </c>
      <c r="E429">
        <v>1973</v>
      </c>
      <c r="F429">
        <v>753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3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6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0.83399999999999996</v>
      </c>
    </row>
    <row r="430" spans="1:31" x14ac:dyDescent="0.25">
      <c r="A430">
        <v>51.948333329999997</v>
      </c>
      <c r="B430">
        <v>-6.4733333330000002</v>
      </c>
      <c r="C430" s="1">
        <v>26712</v>
      </c>
      <c r="D430">
        <v>2</v>
      </c>
      <c r="E430">
        <v>1973</v>
      </c>
      <c r="F430">
        <v>753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3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0.83399999999999996</v>
      </c>
    </row>
    <row r="431" spans="1:31" x14ac:dyDescent="0.25">
      <c r="A431">
        <v>51.875</v>
      </c>
      <c r="B431">
        <v>-6.2316666669999998</v>
      </c>
      <c r="C431" s="1">
        <v>26712</v>
      </c>
      <c r="D431">
        <v>2</v>
      </c>
      <c r="E431">
        <v>1973</v>
      </c>
      <c r="F431">
        <v>753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6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0.83399999999999996</v>
      </c>
    </row>
    <row r="432" spans="1:31" x14ac:dyDescent="0.25">
      <c r="A432">
        <v>51.801666670000003</v>
      </c>
      <c r="B432">
        <v>-5.99</v>
      </c>
      <c r="C432" s="1">
        <v>26712</v>
      </c>
      <c r="D432">
        <v>2</v>
      </c>
      <c r="E432">
        <v>1973</v>
      </c>
      <c r="F432">
        <v>753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17</v>
      </c>
      <c r="O432">
        <v>1</v>
      </c>
      <c r="P432">
        <v>0</v>
      </c>
      <c r="Q432">
        <v>0</v>
      </c>
      <c r="R432">
        <v>0</v>
      </c>
      <c r="S432">
        <v>6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6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0.83399999999999996</v>
      </c>
    </row>
    <row r="433" spans="1:31" x14ac:dyDescent="0.25">
      <c r="A433">
        <v>51.728333329999998</v>
      </c>
      <c r="B433">
        <v>-5.7483333329999997</v>
      </c>
      <c r="C433" s="1">
        <v>26712</v>
      </c>
      <c r="D433">
        <v>2</v>
      </c>
      <c r="E433">
        <v>1973</v>
      </c>
      <c r="F433">
        <v>753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2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2</v>
      </c>
      <c r="AE433">
        <v>0.83399999999999996</v>
      </c>
    </row>
    <row r="434" spans="1:31" x14ac:dyDescent="0.25">
      <c r="A434">
        <v>51.655000000000001</v>
      </c>
      <c r="B434">
        <v>-5.5083333330000004</v>
      </c>
      <c r="C434" s="1">
        <v>26712</v>
      </c>
      <c r="D434">
        <v>2</v>
      </c>
      <c r="E434">
        <v>1973</v>
      </c>
      <c r="F434">
        <v>753</v>
      </c>
      <c r="G434">
        <v>100</v>
      </c>
      <c r="H434">
        <v>150</v>
      </c>
      <c r="I434">
        <v>0</v>
      </c>
      <c r="J434">
        <v>100</v>
      </c>
      <c r="K434">
        <v>0</v>
      </c>
      <c r="L434">
        <v>0</v>
      </c>
      <c r="M434">
        <v>0</v>
      </c>
      <c r="N434">
        <v>17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1</v>
      </c>
      <c r="Z434">
        <v>0</v>
      </c>
      <c r="AA434">
        <v>0</v>
      </c>
      <c r="AB434">
        <v>0</v>
      </c>
      <c r="AC434">
        <v>0</v>
      </c>
      <c r="AD434">
        <v>2</v>
      </c>
      <c r="AE434">
        <v>0.83399999999999996</v>
      </c>
    </row>
    <row r="435" spans="1:31" x14ac:dyDescent="0.25">
      <c r="A435">
        <v>51.581666669999997</v>
      </c>
      <c r="B435">
        <v>-5.2683333330000002</v>
      </c>
      <c r="C435" s="1">
        <v>26713</v>
      </c>
      <c r="D435">
        <v>2</v>
      </c>
      <c r="E435">
        <v>1973</v>
      </c>
      <c r="F435">
        <v>754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2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2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0.94399999999999995</v>
      </c>
    </row>
    <row r="436" spans="1:31" x14ac:dyDescent="0.25">
      <c r="A436">
        <v>51.508333329999999</v>
      </c>
      <c r="B436">
        <v>-5.028333333</v>
      </c>
      <c r="C436" s="1">
        <v>26713</v>
      </c>
      <c r="D436">
        <v>2</v>
      </c>
      <c r="E436">
        <v>1973</v>
      </c>
      <c r="F436">
        <v>754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0.94399999999999995</v>
      </c>
    </row>
    <row r="437" spans="1:31" x14ac:dyDescent="0.25">
      <c r="A437">
        <v>51.47666667</v>
      </c>
      <c r="B437">
        <v>-4.766666667</v>
      </c>
      <c r="C437" s="1">
        <v>26713</v>
      </c>
      <c r="D437">
        <v>2</v>
      </c>
      <c r="E437">
        <v>1973</v>
      </c>
      <c r="F437">
        <v>754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17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6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0.94399999999999995</v>
      </c>
    </row>
    <row r="438" spans="1:31" x14ac:dyDescent="0.25">
      <c r="A438">
        <v>51.45</v>
      </c>
      <c r="B438">
        <v>-4.5033333329999996</v>
      </c>
      <c r="C438" s="1">
        <v>26713</v>
      </c>
      <c r="D438">
        <v>2</v>
      </c>
      <c r="E438">
        <v>1973</v>
      </c>
      <c r="F438">
        <v>754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17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6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0.94399999999999995</v>
      </c>
    </row>
    <row r="439" spans="1:31" x14ac:dyDescent="0.25">
      <c r="A439">
        <v>51.423333329999998</v>
      </c>
      <c r="B439">
        <v>-4.24</v>
      </c>
      <c r="C439" s="1">
        <v>26713</v>
      </c>
      <c r="D439">
        <v>2</v>
      </c>
      <c r="E439">
        <v>1973</v>
      </c>
      <c r="F439">
        <v>754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6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3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0.94399999999999995</v>
      </c>
    </row>
    <row r="440" spans="1:31" x14ac:dyDescent="0.25">
      <c r="A440">
        <v>51.39833333</v>
      </c>
      <c r="B440">
        <v>-3.9766666669999999</v>
      </c>
      <c r="C440" s="1">
        <v>26713</v>
      </c>
      <c r="D440">
        <v>2</v>
      </c>
      <c r="E440">
        <v>1973</v>
      </c>
      <c r="F440">
        <v>754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6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0.94399999999999995</v>
      </c>
    </row>
    <row r="441" spans="1:31" x14ac:dyDescent="0.25">
      <c r="A441">
        <v>51.371666670000003</v>
      </c>
      <c r="B441">
        <v>-3.713333333</v>
      </c>
      <c r="C441" s="1">
        <v>26713</v>
      </c>
      <c r="D441">
        <v>2</v>
      </c>
      <c r="E441">
        <v>1973</v>
      </c>
      <c r="F441">
        <v>754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0.94399999999999995</v>
      </c>
    </row>
    <row r="442" spans="1:31" x14ac:dyDescent="0.25">
      <c r="A442">
        <v>53.524999999999999</v>
      </c>
      <c r="B442">
        <v>-3.536666667</v>
      </c>
      <c r="C442" s="1">
        <v>26730</v>
      </c>
      <c r="D442">
        <v>3</v>
      </c>
      <c r="E442">
        <v>1973</v>
      </c>
      <c r="F442">
        <v>773</v>
      </c>
      <c r="G442">
        <v>0</v>
      </c>
      <c r="H442">
        <v>100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2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0.877</v>
      </c>
    </row>
    <row r="443" spans="1:31" x14ac:dyDescent="0.25">
      <c r="A443">
        <v>53.534999999999997</v>
      </c>
      <c r="B443">
        <v>-3.8166666669999998</v>
      </c>
      <c r="C443" s="1">
        <v>26730</v>
      </c>
      <c r="D443">
        <v>3</v>
      </c>
      <c r="E443">
        <v>1973</v>
      </c>
      <c r="F443">
        <v>773</v>
      </c>
      <c r="G443">
        <v>50</v>
      </c>
      <c r="H443">
        <v>300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3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0.877</v>
      </c>
    </row>
    <row r="444" spans="1:31" x14ac:dyDescent="0.25">
      <c r="A444">
        <v>53.54666667</v>
      </c>
      <c r="B444">
        <v>-4.0949999999999998</v>
      </c>
      <c r="C444" s="1">
        <v>26730</v>
      </c>
      <c r="D444">
        <v>3</v>
      </c>
      <c r="E444">
        <v>1973</v>
      </c>
      <c r="F444">
        <v>773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1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0.877</v>
      </c>
    </row>
    <row r="445" spans="1:31" x14ac:dyDescent="0.25">
      <c r="A445">
        <v>53.558333330000004</v>
      </c>
      <c r="B445">
        <v>-4.375</v>
      </c>
      <c r="C445" s="1">
        <v>26731</v>
      </c>
      <c r="D445">
        <v>3</v>
      </c>
      <c r="E445">
        <v>1973</v>
      </c>
      <c r="F445">
        <v>774</v>
      </c>
      <c r="G445">
        <v>0</v>
      </c>
      <c r="H445">
        <v>50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2</v>
      </c>
      <c r="AE445">
        <v>1.0049999999999999</v>
      </c>
    </row>
    <row r="446" spans="1:31" x14ac:dyDescent="0.25">
      <c r="A446">
        <v>53.558333330000004</v>
      </c>
      <c r="B446">
        <v>-4.6550000000000002</v>
      </c>
      <c r="C446" s="1">
        <v>26731</v>
      </c>
      <c r="D446">
        <v>3</v>
      </c>
      <c r="E446">
        <v>1973</v>
      </c>
      <c r="F446">
        <v>774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</v>
      </c>
      <c r="Z446">
        <v>0</v>
      </c>
      <c r="AA446">
        <v>0</v>
      </c>
      <c r="AB446">
        <v>0</v>
      </c>
      <c r="AC446">
        <v>0</v>
      </c>
      <c r="AD446">
        <v>2</v>
      </c>
      <c r="AE446">
        <v>1.0049999999999999</v>
      </c>
    </row>
    <row r="447" spans="1:31" x14ac:dyDescent="0.25">
      <c r="A447">
        <v>53.513333330000002</v>
      </c>
      <c r="B447">
        <v>-4.9249999999999998</v>
      </c>
      <c r="C447" s="1">
        <v>26731</v>
      </c>
      <c r="D447">
        <v>3</v>
      </c>
      <c r="E447">
        <v>1973</v>
      </c>
      <c r="F447">
        <v>774</v>
      </c>
      <c r="G447">
        <v>50</v>
      </c>
      <c r="H447">
        <v>100</v>
      </c>
      <c r="I447">
        <v>0</v>
      </c>
      <c r="J447">
        <v>50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0</v>
      </c>
      <c r="AA447">
        <v>0</v>
      </c>
      <c r="AB447">
        <v>0</v>
      </c>
      <c r="AC447">
        <v>0</v>
      </c>
      <c r="AD447">
        <v>6.5</v>
      </c>
      <c r="AE447">
        <v>1.0049999999999999</v>
      </c>
    </row>
    <row r="448" spans="1:31" x14ac:dyDescent="0.25">
      <c r="A448">
        <v>53.46833333</v>
      </c>
      <c r="B448">
        <v>-5.1950000000000003</v>
      </c>
      <c r="C448" s="1">
        <v>26731</v>
      </c>
      <c r="D448">
        <v>3</v>
      </c>
      <c r="E448">
        <v>1973</v>
      </c>
      <c r="F448">
        <v>774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2</v>
      </c>
      <c r="AE448">
        <v>1.0049999999999999</v>
      </c>
    </row>
    <row r="449" spans="1:31" x14ac:dyDescent="0.25">
      <c r="A449">
        <v>53.424999999999997</v>
      </c>
      <c r="B449">
        <v>-5.4633333329999996</v>
      </c>
      <c r="C449" s="1">
        <v>26731</v>
      </c>
      <c r="D449">
        <v>3</v>
      </c>
      <c r="E449">
        <v>1973</v>
      </c>
      <c r="F449">
        <v>774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6</v>
      </c>
      <c r="Z449">
        <v>0</v>
      </c>
      <c r="AA449">
        <v>0</v>
      </c>
      <c r="AB449">
        <v>0</v>
      </c>
      <c r="AC449">
        <v>0</v>
      </c>
      <c r="AD449">
        <v>6.5</v>
      </c>
      <c r="AE449">
        <v>1.0049999999999999</v>
      </c>
    </row>
    <row r="450" spans="1:31" x14ac:dyDescent="0.25">
      <c r="A450">
        <v>53.543333330000003</v>
      </c>
      <c r="B450">
        <v>-3.5316666670000001</v>
      </c>
      <c r="C450" s="1">
        <v>26763</v>
      </c>
      <c r="D450">
        <v>4</v>
      </c>
      <c r="E450">
        <v>1973</v>
      </c>
      <c r="F450">
        <v>805</v>
      </c>
      <c r="G450">
        <v>0</v>
      </c>
      <c r="H450">
        <v>0</v>
      </c>
      <c r="I450">
        <v>50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1.4470000000000001</v>
      </c>
    </row>
    <row r="451" spans="1:31" x14ac:dyDescent="0.25">
      <c r="A451">
        <v>53.556666669999998</v>
      </c>
      <c r="B451">
        <v>-3.81</v>
      </c>
      <c r="C451" s="1">
        <v>26763</v>
      </c>
      <c r="D451">
        <v>4</v>
      </c>
      <c r="E451">
        <v>1973</v>
      </c>
      <c r="F451">
        <v>805</v>
      </c>
      <c r="G451">
        <v>0</v>
      </c>
      <c r="H451">
        <v>150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3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1.4470000000000001</v>
      </c>
    </row>
    <row r="452" spans="1:31" x14ac:dyDescent="0.25">
      <c r="A452">
        <v>53.563333329999999</v>
      </c>
      <c r="B452">
        <v>-4.09</v>
      </c>
      <c r="C452" s="1">
        <v>26763</v>
      </c>
      <c r="D452">
        <v>4</v>
      </c>
      <c r="E452">
        <v>1973</v>
      </c>
      <c r="F452">
        <v>805</v>
      </c>
      <c r="G452">
        <v>0</v>
      </c>
      <c r="H452">
        <v>50</v>
      </c>
      <c r="I452">
        <v>150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6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1.4470000000000001</v>
      </c>
    </row>
    <row r="453" spans="1:31" x14ac:dyDescent="0.25">
      <c r="A453">
        <v>53.54666667</v>
      </c>
      <c r="B453">
        <v>-4.37</v>
      </c>
      <c r="C453" s="1">
        <v>26763</v>
      </c>
      <c r="D453">
        <v>4</v>
      </c>
      <c r="E453">
        <v>1973</v>
      </c>
      <c r="F453">
        <v>805</v>
      </c>
      <c r="G453">
        <v>100</v>
      </c>
      <c r="H453">
        <v>300</v>
      </c>
      <c r="I453">
        <v>50</v>
      </c>
      <c r="J453">
        <v>50</v>
      </c>
      <c r="K453">
        <v>0</v>
      </c>
      <c r="L453">
        <v>0</v>
      </c>
      <c r="M453">
        <v>0</v>
      </c>
      <c r="N453">
        <v>0</v>
      </c>
      <c r="O453">
        <v>6</v>
      </c>
      <c r="P453">
        <v>0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1.4470000000000001</v>
      </c>
    </row>
    <row r="454" spans="1:31" x14ac:dyDescent="0.25">
      <c r="A454">
        <v>53.528333330000002</v>
      </c>
      <c r="B454">
        <v>-4.6483333330000001</v>
      </c>
      <c r="C454" s="1">
        <v>26764</v>
      </c>
      <c r="D454">
        <v>4</v>
      </c>
      <c r="E454">
        <v>1973</v>
      </c>
      <c r="F454">
        <v>806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1.4610000000000001</v>
      </c>
    </row>
    <row r="455" spans="1:31" x14ac:dyDescent="0.25">
      <c r="A455">
        <v>53.49</v>
      </c>
      <c r="B455">
        <v>-4.92</v>
      </c>
      <c r="C455" s="1">
        <v>26764</v>
      </c>
      <c r="D455">
        <v>4</v>
      </c>
      <c r="E455">
        <v>1973</v>
      </c>
      <c r="F455">
        <v>806</v>
      </c>
      <c r="G455">
        <v>0</v>
      </c>
      <c r="H455">
        <v>300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1.4610000000000001</v>
      </c>
    </row>
    <row r="456" spans="1:31" x14ac:dyDescent="0.25">
      <c r="A456">
        <v>53.451666670000002</v>
      </c>
      <c r="B456">
        <v>-5.1916666669999998</v>
      </c>
      <c r="C456" s="1">
        <v>26764</v>
      </c>
      <c r="D456">
        <v>4</v>
      </c>
      <c r="E456">
        <v>1973</v>
      </c>
      <c r="F456">
        <v>806</v>
      </c>
      <c r="G456">
        <v>50</v>
      </c>
      <c r="H456">
        <v>0</v>
      </c>
      <c r="I456">
        <v>0</v>
      </c>
      <c r="J456">
        <v>50</v>
      </c>
      <c r="K456">
        <v>0</v>
      </c>
      <c r="L456">
        <v>0</v>
      </c>
      <c r="M456">
        <v>0</v>
      </c>
      <c r="N456">
        <v>3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2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1.4610000000000001</v>
      </c>
    </row>
    <row r="457" spans="1:31" x14ac:dyDescent="0.25">
      <c r="A457">
        <v>53.411666670000002</v>
      </c>
      <c r="B457">
        <v>-5.4633333329999996</v>
      </c>
      <c r="C457" s="1">
        <v>26764</v>
      </c>
      <c r="D457">
        <v>4</v>
      </c>
      <c r="E457">
        <v>1973</v>
      </c>
      <c r="F457">
        <v>806</v>
      </c>
      <c r="G457">
        <v>0</v>
      </c>
      <c r="H457">
        <v>50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1.4610000000000001</v>
      </c>
    </row>
    <row r="458" spans="1:31" x14ac:dyDescent="0.25">
      <c r="A458">
        <v>51.958333330000002</v>
      </c>
      <c r="B458">
        <v>-6.4916666669999996</v>
      </c>
      <c r="C458" s="1">
        <v>26768</v>
      </c>
      <c r="D458">
        <v>4</v>
      </c>
      <c r="E458">
        <v>1973</v>
      </c>
      <c r="F458">
        <v>810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17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</v>
      </c>
      <c r="Z458">
        <v>0</v>
      </c>
      <c r="AA458">
        <v>50</v>
      </c>
      <c r="AB458">
        <v>0</v>
      </c>
      <c r="AC458">
        <v>0</v>
      </c>
      <c r="AD458">
        <v>0</v>
      </c>
      <c r="AE458">
        <v>0.63300000000000001</v>
      </c>
    </row>
    <row r="459" spans="1:31" x14ac:dyDescent="0.25">
      <c r="A459">
        <v>51.884999999999998</v>
      </c>
      <c r="B459">
        <v>-6.25</v>
      </c>
      <c r="C459" s="1">
        <v>26768</v>
      </c>
      <c r="D459">
        <v>4</v>
      </c>
      <c r="E459">
        <v>1973</v>
      </c>
      <c r="F459">
        <v>810</v>
      </c>
      <c r="G459">
        <v>0</v>
      </c>
      <c r="H459">
        <v>100</v>
      </c>
      <c r="I459">
        <v>0</v>
      </c>
      <c r="J459">
        <v>50</v>
      </c>
      <c r="K459">
        <v>0</v>
      </c>
      <c r="L459">
        <v>50</v>
      </c>
      <c r="M459">
        <v>0</v>
      </c>
      <c r="N459">
        <v>6</v>
      </c>
      <c r="O459">
        <v>6</v>
      </c>
      <c r="P459">
        <v>0</v>
      </c>
      <c r="Q459">
        <v>0</v>
      </c>
      <c r="R459">
        <v>0</v>
      </c>
      <c r="S459">
        <v>2</v>
      </c>
      <c r="T459">
        <v>0</v>
      </c>
      <c r="U459">
        <v>50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0.63300000000000001</v>
      </c>
    </row>
    <row r="460" spans="1:31" x14ac:dyDescent="0.25">
      <c r="A460">
        <v>51.81</v>
      </c>
      <c r="B460">
        <v>-6.0083333330000004</v>
      </c>
      <c r="C460" s="1">
        <v>26768</v>
      </c>
      <c r="D460">
        <v>4</v>
      </c>
      <c r="E460">
        <v>1973</v>
      </c>
      <c r="F460">
        <v>810</v>
      </c>
      <c r="G460">
        <v>0</v>
      </c>
      <c r="H460">
        <v>50</v>
      </c>
      <c r="I460">
        <v>0</v>
      </c>
      <c r="J460">
        <v>50</v>
      </c>
      <c r="K460">
        <v>0</v>
      </c>
      <c r="L460">
        <v>0</v>
      </c>
      <c r="M460">
        <v>0</v>
      </c>
      <c r="N460">
        <v>0</v>
      </c>
      <c r="O460">
        <v>6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0.63300000000000001</v>
      </c>
    </row>
    <row r="461" spans="1:31" x14ac:dyDescent="0.25">
      <c r="A461">
        <v>51.736666669999998</v>
      </c>
      <c r="B461">
        <v>-5.7683333330000002</v>
      </c>
      <c r="C461" s="1">
        <v>26768</v>
      </c>
      <c r="D461">
        <v>4</v>
      </c>
      <c r="E461">
        <v>1973</v>
      </c>
      <c r="F461">
        <v>810</v>
      </c>
      <c r="G461">
        <v>0</v>
      </c>
      <c r="H461">
        <v>0</v>
      </c>
      <c r="I461">
        <v>0</v>
      </c>
      <c r="J461">
        <v>0</v>
      </c>
      <c r="K461">
        <v>50</v>
      </c>
      <c r="L461">
        <v>0</v>
      </c>
      <c r="M461">
        <v>1</v>
      </c>
      <c r="N461">
        <v>0</v>
      </c>
      <c r="O461">
        <v>17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0.63300000000000001</v>
      </c>
    </row>
    <row r="462" spans="1:31" x14ac:dyDescent="0.25">
      <c r="A462">
        <v>51.66333333</v>
      </c>
      <c r="B462">
        <v>-5.528333333</v>
      </c>
      <c r="C462" s="1">
        <v>26768</v>
      </c>
      <c r="D462">
        <v>4</v>
      </c>
      <c r="E462">
        <v>1973</v>
      </c>
      <c r="F462">
        <v>810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35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0.63300000000000001</v>
      </c>
    </row>
    <row r="463" spans="1:31" x14ac:dyDescent="0.25">
      <c r="A463">
        <v>51.588333329999998</v>
      </c>
      <c r="B463">
        <v>-5.2883333329999997</v>
      </c>
      <c r="C463" s="1">
        <v>26768</v>
      </c>
      <c r="D463">
        <v>4</v>
      </c>
      <c r="E463">
        <v>1973</v>
      </c>
      <c r="F463">
        <v>810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2</v>
      </c>
      <c r="O463">
        <v>75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0.63300000000000001</v>
      </c>
    </row>
    <row r="464" spans="1:31" x14ac:dyDescent="0.25">
      <c r="A464">
        <v>51.515000000000001</v>
      </c>
      <c r="B464">
        <v>-5.0483333330000004</v>
      </c>
      <c r="C464" s="1">
        <v>26768</v>
      </c>
      <c r="D464">
        <v>4</v>
      </c>
      <c r="E464">
        <v>1973</v>
      </c>
      <c r="F464">
        <v>810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17</v>
      </c>
      <c r="P464">
        <v>0</v>
      </c>
      <c r="Q464">
        <v>0</v>
      </c>
      <c r="R464">
        <v>0</v>
      </c>
      <c r="S464">
        <v>1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1</v>
      </c>
      <c r="AE464">
        <v>0.63300000000000001</v>
      </c>
    </row>
    <row r="465" spans="1:31" x14ac:dyDescent="0.25">
      <c r="A465">
        <v>51.478333329999998</v>
      </c>
      <c r="B465">
        <v>-4.79</v>
      </c>
      <c r="C465" s="1">
        <v>26768</v>
      </c>
      <c r="D465">
        <v>4</v>
      </c>
      <c r="E465">
        <v>1973</v>
      </c>
      <c r="F465">
        <v>810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2</v>
      </c>
      <c r="O465">
        <v>6</v>
      </c>
      <c r="P465">
        <v>0</v>
      </c>
      <c r="Q465">
        <v>0</v>
      </c>
      <c r="R465">
        <v>100</v>
      </c>
      <c r="S465">
        <v>0</v>
      </c>
      <c r="T465">
        <v>0</v>
      </c>
      <c r="U465">
        <v>50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1</v>
      </c>
      <c r="AE465">
        <v>0.63300000000000001</v>
      </c>
    </row>
    <row r="466" spans="1:31" x14ac:dyDescent="0.25">
      <c r="A466">
        <v>51.451666670000002</v>
      </c>
      <c r="B466">
        <v>-4.5250000000000004</v>
      </c>
      <c r="C466" s="1">
        <v>26768</v>
      </c>
      <c r="D466">
        <v>4</v>
      </c>
      <c r="E466">
        <v>1973</v>
      </c>
      <c r="F466">
        <v>810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6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0.63300000000000001</v>
      </c>
    </row>
    <row r="467" spans="1:31" x14ac:dyDescent="0.25">
      <c r="A467">
        <v>51.424999999999997</v>
      </c>
      <c r="B467">
        <v>-4.2616666670000001</v>
      </c>
      <c r="C467" s="1">
        <v>26768</v>
      </c>
      <c r="D467">
        <v>4</v>
      </c>
      <c r="E467">
        <v>1973</v>
      </c>
      <c r="F467">
        <v>810</v>
      </c>
      <c r="G467">
        <v>0</v>
      </c>
      <c r="H467">
        <v>0</v>
      </c>
      <c r="I467">
        <v>50</v>
      </c>
      <c r="J467">
        <v>0</v>
      </c>
      <c r="K467">
        <v>0</v>
      </c>
      <c r="L467">
        <v>0</v>
      </c>
      <c r="M467">
        <v>0</v>
      </c>
      <c r="N467">
        <v>2</v>
      </c>
      <c r="O467">
        <v>3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1</v>
      </c>
      <c r="AE467">
        <v>0.63300000000000001</v>
      </c>
    </row>
    <row r="468" spans="1:31" x14ac:dyDescent="0.25">
      <c r="A468">
        <v>51.39833333</v>
      </c>
      <c r="B468">
        <v>-4</v>
      </c>
      <c r="C468" s="1">
        <v>26768</v>
      </c>
      <c r="D468">
        <v>4</v>
      </c>
      <c r="E468">
        <v>1973</v>
      </c>
      <c r="F468">
        <v>810</v>
      </c>
      <c r="G468">
        <v>0</v>
      </c>
      <c r="H468">
        <v>0</v>
      </c>
      <c r="I468">
        <v>50</v>
      </c>
      <c r="J468">
        <v>50</v>
      </c>
      <c r="K468">
        <v>0</v>
      </c>
      <c r="L468">
        <v>50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0.63300000000000001</v>
      </c>
    </row>
    <row r="469" spans="1:31" x14ac:dyDescent="0.25">
      <c r="A469">
        <v>51.371666670000003</v>
      </c>
      <c r="B469">
        <v>-3.7366666670000002</v>
      </c>
      <c r="C469" s="1">
        <v>26768</v>
      </c>
      <c r="D469">
        <v>4</v>
      </c>
      <c r="E469">
        <v>1973</v>
      </c>
      <c r="F469">
        <v>810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0.63300000000000001</v>
      </c>
    </row>
    <row r="470" spans="1:31" x14ac:dyDescent="0.25">
      <c r="A470">
        <v>51.686666670000001</v>
      </c>
      <c r="B470">
        <v>-6.8366666670000003</v>
      </c>
      <c r="C470" s="1">
        <v>26784</v>
      </c>
      <c r="D470">
        <v>4</v>
      </c>
      <c r="E470">
        <v>1973</v>
      </c>
      <c r="F470">
        <v>826</v>
      </c>
      <c r="G470">
        <v>0</v>
      </c>
      <c r="H470">
        <v>300</v>
      </c>
      <c r="I470">
        <v>0</v>
      </c>
      <c r="J470">
        <v>300</v>
      </c>
      <c r="K470">
        <v>0</v>
      </c>
      <c r="L470">
        <v>0</v>
      </c>
      <c r="M470">
        <v>0</v>
      </c>
      <c r="N470">
        <v>6</v>
      </c>
      <c r="O470">
        <v>17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300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-0.09</v>
      </c>
    </row>
    <row r="471" spans="1:31" x14ac:dyDescent="0.25">
      <c r="A471">
        <v>51.384999999999998</v>
      </c>
      <c r="B471">
        <v>-3.74</v>
      </c>
      <c r="C471" s="1">
        <v>26797</v>
      </c>
      <c r="D471">
        <v>5</v>
      </c>
      <c r="E471">
        <v>1973</v>
      </c>
      <c r="F471">
        <v>839</v>
      </c>
      <c r="G471">
        <v>0</v>
      </c>
      <c r="H471">
        <v>100</v>
      </c>
      <c r="I471">
        <v>50</v>
      </c>
      <c r="J471">
        <v>50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-0.5</v>
      </c>
    </row>
    <row r="472" spans="1:31" x14ac:dyDescent="0.25">
      <c r="A472">
        <v>51.408333329999998</v>
      </c>
      <c r="B472">
        <v>-4.0033333329999996</v>
      </c>
      <c r="C472" s="1">
        <v>26797</v>
      </c>
      <c r="D472">
        <v>5</v>
      </c>
      <c r="E472">
        <v>1973</v>
      </c>
      <c r="F472">
        <v>839</v>
      </c>
      <c r="G472">
        <v>0</v>
      </c>
      <c r="H472">
        <v>50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2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-0.5</v>
      </c>
    </row>
    <row r="473" spans="1:31" x14ac:dyDescent="0.25">
      <c r="A473">
        <v>51.433333330000004</v>
      </c>
      <c r="B473">
        <v>-4.2683333330000002</v>
      </c>
      <c r="C473" s="1">
        <v>26797</v>
      </c>
      <c r="D473">
        <v>5</v>
      </c>
      <c r="E473">
        <v>1973</v>
      </c>
      <c r="F473">
        <v>839</v>
      </c>
      <c r="G473">
        <v>50</v>
      </c>
      <c r="H473">
        <v>100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3</v>
      </c>
      <c r="O473">
        <v>2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6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-0.5</v>
      </c>
    </row>
    <row r="474" spans="1:31" x14ac:dyDescent="0.25">
      <c r="A474">
        <v>51.456666669999997</v>
      </c>
      <c r="B474">
        <v>-4.5316666669999996</v>
      </c>
      <c r="C474" s="1">
        <v>26797</v>
      </c>
      <c r="D474">
        <v>5</v>
      </c>
      <c r="E474">
        <v>1973</v>
      </c>
      <c r="F474">
        <v>839</v>
      </c>
      <c r="G474">
        <v>50</v>
      </c>
      <c r="H474">
        <v>50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3</v>
      </c>
      <c r="P474">
        <v>0</v>
      </c>
      <c r="Q474">
        <v>0</v>
      </c>
      <c r="R474">
        <v>50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</v>
      </c>
      <c r="Z474">
        <v>0</v>
      </c>
      <c r="AA474">
        <v>0</v>
      </c>
      <c r="AB474">
        <v>0</v>
      </c>
      <c r="AC474">
        <v>0</v>
      </c>
      <c r="AD474">
        <v>1</v>
      </c>
      <c r="AE474">
        <v>-0.5</v>
      </c>
    </row>
    <row r="475" spans="1:31" x14ac:dyDescent="0.25">
      <c r="A475">
        <v>51.481666670000003</v>
      </c>
      <c r="B475">
        <v>-4.7966666670000002</v>
      </c>
      <c r="C475" s="1">
        <v>26797</v>
      </c>
      <c r="D475">
        <v>5</v>
      </c>
      <c r="E475">
        <v>1973</v>
      </c>
      <c r="F475">
        <v>839</v>
      </c>
      <c r="G475">
        <v>0</v>
      </c>
      <c r="H475">
        <v>100</v>
      </c>
      <c r="I475">
        <v>50</v>
      </c>
      <c r="J475">
        <v>0</v>
      </c>
      <c r="K475">
        <v>0</v>
      </c>
      <c r="L475">
        <v>0</v>
      </c>
      <c r="M475">
        <v>1</v>
      </c>
      <c r="N475">
        <v>1</v>
      </c>
      <c r="O475">
        <v>6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-0.5</v>
      </c>
    </row>
    <row r="476" spans="1:31" x14ac:dyDescent="0.25">
      <c r="A476">
        <v>51.516666669999999</v>
      </c>
      <c r="B476">
        <v>-5.0583333330000002</v>
      </c>
      <c r="C476" s="1">
        <v>26797</v>
      </c>
      <c r="D476">
        <v>5</v>
      </c>
      <c r="E476">
        <v>1973</v>
      </c>
      <c r="F476">
        <v>839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2</v>
      </c>
      <c r="N476">
        <v>0</v>
      </c>
      <c r="O476">
        <v>17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3</v>
      </c>
      <c r="AA476">
        <v>0</v>
      </c>
      <c r="AB476">
        <v>0</v>
      </c>
      <c r="AC476">
        <v>0</v>
      </c>
      <c r="AD476">
        <v>0</v>
      </c>
      <c r="AE476">
        <v>-0.5</v>
      </c>
    </row>
    <row r="477" spans="1:31" x14ac:dyDescent="0.25">
      <c r="A477">
        <v>51.59</v>
      </c>
      <c r="B477">
        <v>-5.2983333330000004</v>
      </c>
      <c r="C477" s="1">
        <v>26798</v>
      </c>
      <c r="D477">
        <v>5</v>
      </c>
      <c r="E477">
        <v>1973</v>
      </c>
      <c r="F477">
        <v>840</v>
      </c>
      <c r="G477">
        <v>0</v>
      </c>
      <c r="H477">
        <v>50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2</v>
      </c>
      <c r="O477">
        <v>6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3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5.0999999999999997E-2</v>
      </c>
    </row>
    <row r="478" spans="1:31" x14ac:dyDescent="0.25">
      <c r="A478">
        <v>51.661666670000002</v>
      </c>
      <c r="B478">
        <v>-5.54</v>
      </c>
      <c r="C478" s="1">
        <v>26798</v>
      </c>
      <c r="D478">
        <v>5</v>
      </c>
      <c r="E478">
        <v>1973</v>
      </c>
      <c r="F478">
        <v>840</v>
      </c>
      <c r="G478">
        <v>0</v>
      </c>
      <c r="H478">
        <v>100</v>
      </c>
      <c r="I478">
        <v>0</v>
      </c>
      <c r="J478">
        <v>0</v>
      </c>
      <c r="K478">
        <v>0</v>
      </c>
      <c r="L478">
        <v>50</v>
      </c>
      <c r="M478">
        <v>0</v>
      </c>
      <c r="N478">
        <v>6</v>
      </c>
      <c r="O478">
        <v>6</v>
      </c>
      <c r="P478">
        <v>0</v>
      </c>
      <c r="Q478">
        <v>0</v>
      </c>
      <c r="R478">
        <v>50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6</v>
      </c>
      <c r="AA478">
        <v>0</v>
      </c>
      <c r="AB478">
        <v>0</v>
      </c>
      <c r="AC478">
        <v>0</v>
      </c>
      <c r="AD478">
        <v>1</v>
      </c>
      <c r="AE478">
        <v>5.0999999999999997E-2</v>
      </c>
    </row>
    <row r="479" spans="1:31" x14ac:dyDescent="0.25">
      <c r="A479">
        <v>51.736666669999998</v>
      </c>
      <c r="B479">
        <v>-5.7833333329999999</v>
      </c>
      <c r="C479" s="1">
        <v>26798</v>
      </c>
      <c r="D479">
        <v>5</v>
      </c>
      <c r="E479">
        <v>1973</v>
      </c>
      <c r="F479">
        <v>840</v>
      </c>
      <c r="G479">
        <v>0</v>
      </c>
      <c r="H479">
        <v>50</v>
      </c>
      <c r="I479">
        <v>50</v>
      </c>
      <c r="J479">
        <v>50</v>
      </c>
      <c r="K479">
        <v>0</v>
      </c>
      <c r="L479">
        <v>0</v>
      </c>
      <c r="M479">
        <v>0</v>
      </c>
      <c r="N479">
        <v>17</v>
      </c>
      <c r="O479">
        <v>6</v>
      </c>
      <c r="P479">
        <v>50</v>
      </c>
      <c r="Q479">
        <v>0</v>
      </c>
      <c r="R479">
        <v>0</v>
      </c>
      <c r="S479">
        <v>2</v>
      </c>
      <c r="T479">
        <v>0</v>
      </c>
      <c r="U479">
        <v>100</v>
      </c>
      <c r="V479">
        <v>0</v>
      </c>
      <c r="W479">
        <v>0</v>
      </c>
      <c r="X479">
        <v>0</v>
      </c>
      <c r="Y479">
        <v>2</v>
      </c>
      <c r="Z479">
        <v>1</v>
      </c>
      <c r="AA479">
        <v>0</v>
      </c>
      <c r="AB479">
        <v>0</v>
      </c>
      <c r="AC479">
        <v>0</v>
      </c>
      <c r="AD479">
        <v>1</v>
      </c>
      <c r="AE479">
        <v>5.0999999999999997E-2</v>
      </c>
    </row>
    <row r="480" spans="1:31" x14ac:dyDescent="0.25">
      <c r="A480">
        <v>51.81</v>
      </c>
      <c r="B480">
        <v>-6.0233333330000001</v>
      </c>
      <c r="C480" s="1">
        <v>26798</v>
      </c>
      <c r="D480">
        <v>5</v>
      </c>
      <c r="E480">
        <v>1973</v>
      </c>
      <c r="F480">
        <v>840</v>
      </c>
      <c r="G480">
        <v>0</v>
      </c>
      <c r="H480">
        <v>0</v>
      </c>
      <c r="I480">
        <v>50</v>
      </c>
      <c r="J480">
        <v>0</v>
      </c>
      <c r="K480">
        <v>0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1</v>
      </c>
      <c r="Z480">
        <v>2</v>
      </c>
      <c r="AA480">
        <v>0</v>
      </c>
      <c r="AB480">
        <v>0</v>
      </c>
      <c r="AC480">
        <v>0</v>
      </c>
      <c r="AD480">
        <v>0</v>
      </c>
      <c r="AE480">
        <v>5.0999999999999997E-2</v>
      </c>
    </row>
    <row r="481" spans="1:31" x14ac:dyDescent="0.25">
      <c r="A481">
        <v>51.884999999999998</v>
      </c>
      <c r="B481">
        <v>-6.2649999999999997</v>
      </c>
      <c r="C481" s="1">
        <v>26798</v>
      </c>
      <c r="D481">
        <v>5</v>
      </c>
      <c r="E481">
        <v>1973</v>
      </c>
      <c r="F481">
        <v>840</v>
      </c>
      <c r="G481">
        <v>0</v>
      </c>
      <c r="H481">
        <v>300</v>
      </c>
      <c r="I481">
        <v>0</v>
      </c>
      <c r="J481">
        <v>0</v>
      </c>
      <c r="K481">
        <v>0</v>
      </c>
      <c r="L481">
        <v>0</v>
      </c>
      <c r="M481">
        <v>1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2</v>
      </c>
      <c r="Z481">
        <v>2</v>
      </c>
      <c r="AA481">
        <v>0</v>
      </c>
      <c r="AB481">
        <v>0</v>
      </c>
      <c r="AC481">
        <v>0</v>
      </c>
      <c r="AD481">
        <v>0</v>
      </c>
      <c r="AE481">
        <v>5.0999999999999997E-2</v>
      </c>
    </row>
    <row r="482" spans="1:31" x14ac:dyDescent="0.25">
      <c r="A482">
        <v>51.958333330000002</v>
      </c>
      <c r="B482">
        <v>-6.5066666670000002</v>
      </c>
      <c r="C482" s="1">
        <v>26798</v>
      </c>
      <c r="D482">
        <v>5</v>
      </c>
      <c r="E482">
        <v>1973</v>
      </c>
      <c r="F482">
        <v>840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6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0</v>
      </c>
      <c r="AB482">
        <v>0</v>
      </c>
      <c r="AC482">
        <v>0</v>
      </c>
      <c r="AD482">
        <v>0</v>
      </c>
      <c r="AE482">
        <v>5.0999999999999997E-2</v>
      </c>
    </row>
    <row r="483" spans="1:31" x14ac:dyDescent="0.25">
      <c r="A483">
        <v>53.52</v>
      </c>
      <c r="B483">
        <v>-3.5416666669999999</v>
      </c>
      <c r="C483" s="1">
        <v>26798</v>
      </c>
      <c r="D483">
        <v>5</v>
      </c>
      <c r="E483">
        <v>1973</v>
      </c>
      <c r="F483">
        <v>840</v>
      </c>
      <c r="G483">
        <v>0</v>
      </c>
      <c r="H483">
        <v>50</v>
      </c>
      <c r="I483">
        <v>300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5.0999999999999997E-2</v>
      </c>
    </row>
    <row r="484" spans="1:31" x14ac:dyDescent="0.25">
      <c r="A484">
        <v>53.501666669999999</v>
      </c>
      <c r="B484">
        <v>-3.82</v>
      </c>
      <c r="C484" s="1">
        <v>26798</v>
      </c>
      <c r="D484">
        <v>5</v>
      </c>
      <c r="E484">
        <v>1973</v>
      </c>
      <c r="F484">
        <v>840</v>
      </c>
      <c r="G484">
        <v>0</v>
      </c>
      <c r="H484">
        <v>0</v>
      </c>
      <c r="I484">
        <v>50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6.5</v>
      </c>
      <c r="AE484">
        <v>5.0999999999999997E-2</v>
      </c>
    </row>
    <row r="485" spans="1:31" x14ac:dyDescent="0.25">
      <c r="A485">
        <v>53.483333330000001</v>
      </c>
      <c r="B485">
        <v>-4.0983333330000002</v>
      </c>
      <c r="C485" s="1">
        <v>26798</v>
      </c>
      <c r="D485">
        <v>5</v>
      </c>
      <c r="E485">
        <v>1973</v>
      </c>
      <c r="F485">
        <v>840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6.5</v>
      </c>
      <c r="AE485">
        <v>5.0999999999999997E-2</v>
      </c>
    </row>
    <row r="486" spans="1:31" x14ac:dyDescent="0.25">
      <c r="A486">
        <v>53.465000000000003</v>
      </c>
      <c r="B486">
        <v>-4.3766666670000003</v>
      </c>
      <c r="C486" s="1">
        <v>26798</v>
      </c>
      <c r="D486">
        <v>5</v>
      </c>
      <c r="E486">
        <v>1973</v>
      </c>
      <c r="F486">
        <v>840</v>
      </c>
      <c r="G486">
        <v>300</v>
      </c>
      <c r="H486">
        <v>300</v>
      </c>
      <c r="I486">
        <v>150</v>
      </c>
      <c r="J486">
        <v>150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</v>
      </c>
      <c r="T486">
        <v>0</v>
      </c>
      <c r="U486">
        <v>50</v>
      </c>
      <c r="V486">
        <v>0</v>
      </c>
      <c r="W486">
        <v>0</v>
      </c>
      <c r="X486">
        <v>0</v>
      </c>
      <c r="Y486">
        <v>17</v>
      </c>
      <c r="Z486">
        <v>0</v>
      </c>
      <c r="AA486">
        <v>0</v>
      </c>
      <c r="AB486">
        <v>0</v>
      </c>
      <c r="AC486">
        <v>0</v>
      </c>
      <c r="AD486">
        <v>2</v>
      </c>
      <c r="AE486">
        <v>5.0999999999999997E-2</v>
      </c>
    </row>
    <row r="487" spans="1:31" x14ac:dyDescent="0.25">
      <c r="A487">
        <v>53.446666669999999</v>
      </c>
      <c r="B487">
        <v>-4.6566666669999996</v>
      </c>
      <c r="C487" s="1">
        <v>26798</v>
      </c>
      <c r="D487">
        <v>5</v>
      </c>
      <c r="E487">
        <v>1973</v>
      </c>
      <c r="F487">
        <v>840</v>
      </c>
      <c r="G487">
        <v>50</v>
      </c>
      <c r="H487">
        <v>100</v>
      </c>
      <c r="I487">
        <v>50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v>1</v>
      </c>
      <c r="P487">
        <v>0</v>
      </c>
      <c r="Q487">
        <v>0</v>
      </c>
      <c r="R487">
        <v>0</v>
      </c>
      <c r="S487">
        <v>1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6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5.0999999999999997E-2</v>
      </c>
    </row>
    <row r="488" spans="1:31" x14ac:dyDescent="0.25">
      <c r="A488">
        <v>53.428333330000001</v>
      </c>
      <c r="B488">
        <v>-4.9333333330000002</v>
      </c>
      <c r="C488" s="1">
        <v>26799</v>
      </c>
      <c r="D488">
        <v>5</v>
      </c>
      <c r="E488">
        <v>1973</v>
      </c>
      <c r="F488">
        <v>841</v>
      </c>
      <c r="G488">
        <v>50</v>
      </c>
      <c r="H488">
        <v>300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6</v>
      </c>
      <c r="Z488">
        <v>0</v>
      </c>
      <c r="AA488">
        <v>0</v>
      </c>
      <c r="AB488">
        <v>0</v>
      </c>
      <c r="AC488">
        <v>0</v>
      </c>
      <c r="AD488">
        <v>2</v>
      </c>
      <c r="AE488">
        <v>0.185</v>
      </c>
    </row>
    <row r="489" spans="1:31" x14ac:dyDescent="0.25">
      <c r="A489">
        <v>53.411666670000002</v>
      </c>
      <c r="B489">
        <v>-5.2116666670000003</v>
      </c>
      <c r="C489" s="1">
        <v>26799</v>
      </c>
      <c r="D489">
        <v>5</v>
      </c>
      <c r="E489">
        <v>1973</v>
      </c>
      <c r="F489">
        <v>841</v>
      </c>
      <c r="G489">
        <v>50</v>
      </c>
      <c r="H489">
        <v>300</v>
      </c>
      <c r="I489">
        <v>150</v>
      </c>
      <c r="J489">
        <v>100</v>
      </c>
      <c r="K489">
        <v>50</v>
      </c>
      <c r="L489">
        <v>50</v>
      </c>
      <c r="M489">
        <v>0</v>
      </c>
      <c r="N489">
        <v>2</v>
      </c>
      <c r="O489">
        <v>1</v>
      </c>
      <c r="P489">
        <v>0</v>
      </c>
      <c r="Q489">
        <v>0</v>
      </c>
      <c r="R489">
        <v>50</v>
      </c>
      <c r="S489">
        <v>1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2</v>
      </c>
      <c r="AE489">
        <v>0.185</v>
      </c>
    </row>
    <row r="490" spans="1:31" x14ac:dyDescent="0.25">
      <c r="A490">
        <v>53.393333329999997</v>
      </c>
      <c r="B490">
        <v>-5.4883333329999999</v>
      </c>
      <c r="C490" s="1">
        <v>26799</v>
      </c>
      <c r="D490">
        <v>5</v>
      </c>
      <c r="E490">
        <v>1973</v>
      </c>
      <c r="F490">
        <v>841</v>
      </c>
      <c r="G490">
        <v>0</v>
      </c>
      <c r="H490">
        <v>150</v>
      </c>
      <c r="I490">
        <v>50</v>
      </c>
      <c r="J490">
        <v>50</v>
      </c>
      <c r="K490">
        <v>0</v>
      </c>
      <c r="L490">
        <v>0</v>
      </c>
      <c r="M490">
        <v>3</v>
      </c>
      <c r="N490">
        <v>0</v>
      </c>
      <c r="O490">
        <v>6</v>
      </c>
      <c r="P490">
        <v>0</v>
      </c>
      <c r="Q490">
        <v>50</v>
      </c>
      <c r="R490">
        <v>0</v>
      </c>
      <c r="S490">
        <v>0</v>
      </c>
      <c r="T490">
        <v>0</v>
      </c>
      <c r="U490">
        <v>100</v>
      </c>
      <c r="V490">
        <v>0</v>
      </c>
      <c r="W490">
        <v>0</v>
      </c>
      <c r="X490">
        <v>0</v>
      </c>
      <c r="Y490">
        <v>2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0.185</v>
      </c>
    </row>
    <row r="491" spans="1:31" x14ac:dyDescent="0.25">
      <c r="A491">
        <v>53.521666670000002</v>
      </c>
      <c r="B491">
        <v>-3.5416666669999999</v>
      </c>
      <c r="C491" s="1">
        <v>26826</v>
      </c>
      <c r="D491">
        <v>6</v>
      </c>
      <c r="E491">
        <v>1973</v>
      </c>
      <c r="F491">
        <v>867</v>
      </c>
      <c r="G491">
        <v>0</v>
      </c>
      <c r="H491">
        <v>50</v>
      </c>
      <c r="I491">
        <v>0</v>
      </c>
      <c r="J491">
        <v>0</v>
      </c>
      <c r="K491">
        <v>0</v>
      </c>
      <c r="L491">
        <v>0</v>
      </c>
      <c r="M491">
        <v>3</v>
      </c>
      <c r="N491">
        <v>0</v>
      </c>
      <c r="O491">
        <v>17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3</v>
      </c>
      <c r="AA491">
        <v>0</v>
      </c>
      <c r="AB491">
        <v>0</v>
      </c>
      <c r="AC491">
        <v>0</v>
      </c>
      <c r="AD491">
        <v>2</v>
      </c>
      <c r="AE491">
        <v>-0.26100000000000001</v>
      </c>
    </row>
    <row r="492" spans="1:31" x14ac:dyDescent="0.25">
      <c r="A492">
        <v>53.53</v>
      </c>
      <c r="B492">
        <v>-3.8216666670000001</v>
      </c>
      <c r="C492" s="1">
        <v>26826</v>
      </c>
      <c r="D492">
        <v>6</v>
      </c>
      <c r="E492">
        <v>1973</v>
      </c>
      <c r="F492">
        <v>867</v>
      </c>
      <c r="G492">
        <v>0</v>
      </c>
      <c r="H492">
        <v>100</v>
      </c>
      <c r="I492">
        <v>50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17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6</v>
      </c>
      <c r="Z492">
        <v>3</v>
      </c>
      <c r="AA492">
        <v>0</v>
      </c>
      <c r="AB492">
        <v>0</v>
      </c>
      <c r="AC492">
        <v>0</v>
      </c>
      <c r="AD492">
        <v>0</v>
      </c>
      <c r="AE492">
        <v>-0.26100000000000001</v>
      </c>
    </row>
    <row r="493" spans="1:31" x14ac:dyDescent="0.25">
      <c r="A493">
        <v>53.536666670000002</v>
      </c>
      <c r="B493">
        <v>-4.0999999999999996</v>
      </c>
      <c r="C493" s="1">
        <v>26826</v>
      </c>
      <c r="D493">
        <v>6</v>
      </c>
      <c r="E493">
        <v>1973</v>
      </c>
      <c r="F493">
        <v>867</v>
      </c>
      <c r="G493">
        <v>0</v>
      </c>
      <c r="H493">
        <v>100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2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-0.26100000000000001</v>
      </c>
    </row>
    <row r="494" spans="1:31" x14ac:dyDescent="0.25">
      <c r="A494">
        <v>53.543333330000003</v>
      </c>
      <c r="B494">
        <v>-4.38</v>
      </c>
      <c r="C494" s="1">
        <v>26826</v>
      </c>
      <c r="D494">
        <v>6</v>
      </c>
      <c r="E494">
        <v>1973</v>
      </c>
      <c r="F494">
        <v>867</v>
      </c>
      <c r="G494">
        <v>0</v>
      </c>
      <c r="H494">
        <v>100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3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-0.26100000000000001</v>
      </c>
    </row>
    <row r="495" spans="1:31" x14ac:dyDescent="0.25">
      <c r="A495">
        <v>53.543333330000003</v>
      </c>
      <c r="B495">
        <v>-4.6616666670000004</v>
      </c>
      <c r="C495" s="1">
        <v>26827</v>
      </c>
      <c r="D495">
        <v>6</v>
      </c>
      <c r="E495">
        <v>1973</v>
      </c>
      <c r="F495">
        <v>868</v>
      </c>
      <c r="G495">
        <v>50</v>
      </c>
      <c r="H495">
        <v>150</v>
      </c>
      <c r="I495">
        <v>0</v>
      </c>
      <c r="J495">
        <v>50</v>
      </c>
      <c r="K495">
        <v>50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3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0.17199999999999999</v>
      </c>
    </row>
    <row r="496" spans="1:31" x14ac:dyDescent="0.25">
      <c r="A496">
        <v>53.505000000000003</v>
      </c>
      <c r="B496">
        <v>-4.9333333330000002</v>
      </c>
      <c r="C496" s="1">
        <v>26827</v>
      </c>
      <c r="D496">
        <v>6</v>
      </c>
      <c r="E496">
        <v>1973</v>
      </c>
      <c r="F496">
        <v>868</v>
      </c>
      <c r="G496">
        <v>0</v>
      </c>
      <c r="H496">
        <v>100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6</v>
      </c>
      <c r="Z496">
        <v>0</v>
      </c>
      <c r="AA496">
        <v>0</v>
      </c>
      <c r="AB496">
        <v>0</v>
      </c>
      <c r="AC496">
        <v>0</v>
      </c>
      <c r="AD496">
        <v>1</v>
      </c>
      <c r="AE496">
        <v>0.17199999999999999</v>
      </c>
    </row>
    <row r="497" spans="1:31" x14ac:dyDescent="0.25">
      <c r="A497">
        <v>53.466666670000002</v>
      </c>
      <c r="B497">
        <v>-5.2050000000000001</v>
      </c>
      <c r="C497" s="1">
        <v>26827</v>
      </c>
      <c r="D497">
        <v>6</v>
      </c>
      <c r="E497">
        <v>1973</v>
      </c>
      <c r="F497">
        <v>868</v>
      </c>
      <c r="G497">
        <v>0</v>
      </c>
      <c r="H497">
        <v>50</v>
      </c>
      <c r="I497">
        <v>0</v>
      </c>
      <c r="J497">
        <v>100</v>
      </c>
      <c r="K497">
        <v>50</v>
      </c>
      <c r="L497">
        <v>0</v>
      </c>
      <c r="M497">
        <v>0</v>
      </c>
      <c r="N497">
        <v>0</v>
      </c>
      <c r="O497">
        <v>2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17</v>
      </c>
      <c r="Z497">
        <v>0</v>
      </c>
      <c r="AA497">
        <v>0</v>
      </c>
      <c r="AB497">
        <v>0</v>
      </c>
      <c r="AC497">
        <v>0</v>
      </c>
      <c r="AD497">
        <v>1</v>
      </c>
      <c r="AE497">
        <v>0.17199999999999999</v>
      </c>
    </row>
    <row r="498" spans="1:31" x14ac:dyDescent="0.25">
      <c r="A498">
        <v>53.426666670000003</v>
      </c>
      <c r="B498">
        <v>-5.4766666669999999</v>
      </c>
      <c r="C498" s="1">
        <v>26827</v>
      </c>
      <c r="D498">
        <v>6</v>
      </c>
      <c r="E498">
        <v>1973</v>
      </c>
      <c r="F498">
        <v>868</v>
      </c>
      <c r="G498">
        <v>0</v>
      </c>
      <c r="H498">
        <v>0</v>
      </c>
      <c r="I498">
        <v>0</v>
      </c>
      <c r="J498">
        <v>300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100</v>
      </c>
      <c r="R498">
        <v>0</v>
      </c>
      <c r="S498">
        <v>0</v>
      </c>
      <c r="T498">
        <v>0</v>
      </c>
      <c r="U498">
        <v>0</v>
      </c>
      <c r="V498">
        <v>300</v>
      </c>
      <c r="W498">
        <v>0</v>
      </c>
      <c r="X498">
        <v>0</v>
      </c>
      <c r="Y498">
        <v>35</v>
      </c>
      <c r="Z498">
        <v>1</v>
      </c>
      <c r="AA498">
        <v>0</v>
      </c>
      <c r="AB498">
        <v>0</v>
      </c>
      <c r="AC498">
        <v>50</v>
      </c>
      <c r="AD498">
        <v>0</v>
      </c>
      <c r="AE498">
        <v>0.17199999999999999</v>
      </c>
    </row>
    <row r="499" spans="1:31" x14ac:dyDescent="0.25">
      <c r="A499">
        <v>51.37</v>
      </c>
      <c r="B499">
        <v>-3.596666667</v>
      </c>
      <c r="C499" s="1">
        <v>26828</v>
      </c>
      <c r="D499">
        <v>6</v>
      </c>
      <c r="E499">
        <v>1973</v>
      </c>
      <c r="F499">
        <v>869</v>
      </c>
      <c r="G499">
        <v>0</v>
      </c>
      <c r="H499">
        <v>0</v>
      </c>
      <c r="I499">
        <v>300</v>
      </c>
      <c r="J499">
        <v>300</v>
      </c>
      <c r="K499">
        <v>0</v>
      </c>
      <c r="L499">
        <v>0</v>
      </c>
      <c r="M499">
        <v>0</v>
      </c>
      <c r="N499">
        <v>1</v>
      </c>
      <c r="O499">
        <v>3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100</v>
      </c>
      <c r="AD499">
        <v>0</v>
      </c>
      <c r="AE499">
        <v>0.30299999999999999</v>
      </c>
    </row>
    <row r="500" spans="1:31" x14ac:dyDescent="0.25">
      <c r="A500">
        <v>51.39833333</v>
      </c>
      <c r="B500">
        <v>-3.86</v>
      </c>
      <c r="C500" s="1">
        <v>26828</v>
      </c>
      <c r="D500">
        <v>6</v>
      </c>
      <c r="E500">
        <v>1973</v>
      </c>
      <c r="F500">
        <v>869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1</v>
      </c>
      <c r="Z500">
        <v>1</v>
      </c>
      <c r="AA500">
        <v>0</v>
      </c>
      <c r="AB500">
        <v>0</v>
      </c>
      <c r="AC500">
        <v>0</v>
      </c>
      <c r="AD500">
        <v>0</v>
      </c>
      <c r="AE500">
        <v>0.30299999999999999</v>
      </c>
    </row>
    <row r="501" spans="1:31" x14ac:dyDescent="0.25">
      <c r="A501">
        <v>51.424999999999997</v>
      </c>
      <c r="B501">
        <v>-4.1216666670000004</v>
      </c>
      <c r="C501" s="1">
        <v>26828</v>
      </c>
      <c r="D501">
        <v>6</v>
      </c>
      <c r="E501">
        <v>1973</v>
      </c>
      <c r="F501">
        <v>869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3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6</v>
      </c>
      <c r="Z501">
        <v>1</v>
      </c>
      <c r="AA501">
        <v>0</v>
      </c>
      <c r="AB501">
        <v>0</v>
      </c>
      <c r="AC501">
        <v>0</v>
      </c>
      <c r="AD501">
        <v>0</v>
      </c>
      <c r="AE501">
        <v>0.30299999999999999</v>
      </c>
    </row>
    <row r="502" spans="1:31" x14ac:dyDescent="0.25">
      <c r="A502">
        <v>51.45333333</v>
      </c>
      <c r="B502">
        <v>-4.3866666670000001</v>
      </c>
      <c r="C502" s="1">
        <v>26828</v>
      </c>
      <c r="D502">
        <v>6</v>
      </c>
      <c r="E502">
        <v>1973</v>
      </c>
      <c r="F502">
        <v>869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17</v>
      </c>
      <c r="O502">
        <v>0</v>
      </c>
      <c r="P502">
        <v>0</v>
      </c>
      <c r="Q502">
        <v>0</v>
      </c>
      <c r="R502">
        <v>0</v>
      </c>
      <c r="S502">
        <v>17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6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0.30299999999999999</v>
      </c>
    </row>
    <row r="503" spans="1:31" x14ac:dyDescent="0.25">
      <c r="A503">
        <v>51.48</v>
      </c>
      <c r="B503">
        <v>-4.6483333330000001</v>
      </c>
      <c r="C503" s="1">
        <v>26828</v>
      </c>
      <c r="D503">
        <v>6</v>
      </c>
      <c r="E503">
        <v>1973</v>
      </c>
      <c r="F503">
        <v>869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50</v>
      </c>
      <c r="M503">
        <v>0</v>
      </c>
      <c r="N503">
        <v>2</v>
      </c>
      <c r="O503">
        <v>6</v>
      </c>
      <c r="P503">
        <v>0</v>
      </c>
      <c r="Q503">
        <v>0</v>
      </c>
      <c r="R503">
        <v>0</v>
      </c>
      <c r="S503">
        <v>6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35</v>
      </c>
      <c r="Z503">
        <v>3</v>
      </c>
      <c r="AA503">
        <v>0</v>
      </c>
      <c r="AB503">
        <v>0</v>
      </c>
      <c r="AC503">
        <v>0</v>
      </c>
      <c r="AD503">
        <v>0</v>
      </c>
      <c r="AE503">
        <v>0.30299999999999999</v>
      </c>
    </row>
    <row r="504" spans="1:31" x14ac:dyDescent="0.25">
      <c r="A504">
        <v>51.508333329999999</v>
      </c>
      <c r="B504">
        <v>-4.9116666670000004</v>
      </c>
      <c r="C504" s="1">
        <v>26828</v>
      </c>
      <c r="D504">
        <v>6</v>
      </c>
      <c r="E504">
        <v>1973</v>
      </c>
      <c r="F504">
        <v>869</v>
      </c>
      <c r="G504">
        <v>50</v>
      </c>
      <c r="H504">
        <v>100</v>
      </c>
      <c r="I504">
        <v>0</v>
      </c>
      <c r="J504">
        <v>50</v>
      </c>
      <c r="K504">
        <v>0</v>
      </c>
      <c r="L504">
        <v>0</v>
      </c>
      <c r="M504">
        <v>0</v>
      </c>
      <c r="N504">
        <v>2</v>
      </c>
      <c r="O504">
        <v>6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3</v>
      </c>
      <c r="Z504">
        <v>2</v>
      </c>
      <c r="AA504">
        <v>0</v>
      </c>
      <c r="AB504">
        <v>0</v>
      </c>
      <c r="AC504">
        <v>0</v>
      </c>
      <c r="AD504">
        <v>0</v>
      </c>
      <c r="AE504">
        <v>0.30299999999999999</v>
      </c>
    </row>
    <row r="505" spans="1:31" x14ac:dyDescent="0.25">
      <c r="A505">
        <v>51.556666669999998</v>
      </c>
      <c r="B505">
        <v>-5.1716666670000002</v>
      </c>
      <c r="C505" s="1">
        <v>26829</v>
      </c>
      <c r="D505">
        <v>6</v>
      </c>
      <c r="E505">
        <v>1973</v>
      </c>
      <c r="F505">
        <v>870</v>
      </c>
      <c r="G505">
        <v>0</v>
      </c>
      <c r="H505">
        <v>0</v>
      </c>
      <c r="I505">
        <v>50</v>
      </c>
      <c r="J505">
        <v>0</v>
      </c>
      <c r="K505">
        <v>0</v>
      </c>
      <c r="L505">
        <v>0</v>
      </c>
      <c r="M505">
        <v>0</v>
      </c>
      <c r="N505">
        <v>6</v>
      </c>
      <c r="O505">
        <v>6</v>
      </c>
      <c r="P505">
        <v>0</v>
      </c>
      <c r="Q505">
        <v>0</v>
      </c>
      <c r="R505">
        <v>0</v>
      </c>
      <c r="S505">
        <v>2</v>
      </c>
      <c r="T505">
        <v>0</v>
      </c>
      <c r="U505">
        <v>0</v>
      </c>
      <c r="V505">
        <v>0</v>
      </c>
      <c r="W505">
        <v>1</v>
      </c>
      <c r="X505">
        <v>0</v>
      </c>
      <c r="Y505">
        <v>6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0.29799999999999999</v>
      </c>
    </row>
    <row r="506" spans="1:31" x14ac:dyDescent="0.25">
      <c r="A506">
        <v>51.615000000000002</v>
      </c>
      <c r="B506">
        <v>-5.4216666670000002</v>
      </c>
      <c r="C506" s="1">
        <v>26829</v>
      </c>
      <c r="D506">
        <v>6</v>
      </c>
      <c r="E506">
        <v>1973</v>
      </c>
      <c r="F506">
        <v>870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6</v>
      </c>
      <c r="O506">
        <v>6</v>
      </c>
      <c r="P506">
        <v>0</v>
      </c>
      <c r="Q506">
        <v>0</v>
      </c>
      <c r="R506">
        <v>0</v>
      </c>
      <c r="S506">
        <v>6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1</v>
      </c>
      <c r="AA506">
        <v>0</v>
      </c>
      <c r="AB506">
        <v>0</v>
      </c>
      <c r="AC506">
        <v>0</v>
      </c>
      <c r="AD506">
        <v>0</v>
      </c>
      <c r="AE506">
        <v>0.29799999999999999</v>
      </c>
    </row>
    <row r="507" spans="1:31" x14ac:dyDescent="0.25">
      <c r="A507">
        <v>51.673333329999998</v>
      </c>
      <c r="B507">
        <v>-5.6733333330000004</v>
      </c>
      <c r="C507" s="1">
        <v>26829</v>
      </c>
      <c r="D507">
        <v>6</v>
      </c>
      <c r="E507">
        <v>1973</v>
      </c>
      <c r="F507">
        <v>870</v>
      </c>
      <c r="G507">
        <v>0</v>
      </c>
      <c r="H507">
        <v>0</v>
      </c>
      <c r="I507">
        <v>0</v>
      </c>
      <c r="J507">
        <v>150</v>
      </c>
      <c r="K507">
        <v>0</v>
      </c>
      <c r="L507">
        <v>0</v>
      </c>
      <c r="M507">
        <v>0</v>
      </c>
      <c r="N507">
        <v>17</v>
      </c>
      <c r="O507">
        <v>17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0.29799999999999999</v>
      </c>
    </row>
    <row r="508" spans="1:31" x14ac:dyDescent="0.25">
      <c r="A508">
        <v>51.75</v>
      </c>
      <c r="B508">
        <v>-5.9116666670000004</v>
      </c>
      <c r="C508" s="1">
        <v>26829</v>
      </c>
      <c r="D508">
        <v>6</v>
      </c>
      <c r="E508">
        <v>1973</v>
      </c>
      <c r="F508">
        <v>870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6</v>
      </c>
      <c r="O508">
        <v>17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150</v>
      </c>
      <c r="V508">
        <v>300</v>
      </c>
      <c r="W508">
        <v>0</v>
      </c>
      <c r="X508">
        <v>0</v>
      </c>
      <c r="Y508">
        <v>0</v>
      </c>
      <c r="Z508">
        <v>2</v>
      </c>
      <c r="AA508">
        <v>0</v>
      </c>
      <c r="AB508">
        <v>0</v>
      </c>
      <c r="AC508">
        <v>0</v>
      </c>
      <c r="AD508">
        <v>1</v>
      </c>
      <c r="AE508">
        <v>0.29799999999999999</v>
      </c>
    </row>
    <row r="509" spans="1:31" x14ac:dyDescent="0.25">
      <c r="A509">
        <v>51.831666669999997</v>
      </c>
      <c r="B509">
        <v>-6.1466666669999999</v>
      </c>
      <c r="C509" s="1">
        <v>26829</v>
      </c>
      <c r="D509">
        <v>6</v>
      </c>
      <c r="E509">
        <v>1973</v>
      </c>
      <c r="F509">
        <v>870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6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2</v>
      </c>
      <c r="AA509">
        <v>0</v>
      </c>
      <c r="AB509">
        <v>0</v>
      </c>
      <c r="AC509">
        <v>0</v>
      </c>
      <c r="AD509">
        <v>0</v>
      </c>
      <c r="AE509">
        <v>0.29799999999999999</v>
      </c>
    </row>
    <row r="510" spans="1:31" x14ac:dyDescent="0.25">
      <c r="A510">
        <v>51.911666670000002</v>
      </c>
      <c r="B510">
        <v>-6.3833333330000004</v>
      </c>
      <c r="C510" s="1">
        <v>26829</v>
      </c>
      <c r="D510">
        <v>6</v>
      </c>
      <c r="E510">
        <v>1973</v>
      </c>
      <c r="F510">
        <v>870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6</v>
      </c>
      <c r="O510">
        <v>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0.29799999999999999</v>
      </c>
    </row>
    <row r="511" spans="1:31" x14ac:dyDescent="0.25">
      <c r="A511">
        <v>51.993333329999999</v>
      </c>
      <c r="B511">
        <v>-6.6183333329999998</v>
      </c>
      <c r="C511" s="1">
        <v>26829</v>
      </c>
      <c r="D511">
        <v>6</v>
      </c>
      <c r="E511">
        <v>1973</v>
      </c>
      <c r="F511">
        <v>870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2</v>
      </c>
      <c r="O511">
        <v>6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>
        <v>0</v>
      </c>
      <c r="AC511">
        <v>0</v>
      </c>
      <c r="AD511">
        <v>0</v>
      </c>
      <c r="AE511">
        <v>0.29799999999999999</v>
      </c>
    </row>
    <row r="512" spans="1:31" x14ac:dyDescent="0.25">
      <c r="A512">
        <v>53.521666670000002</v>
      </c>
      <c r="B512">
        <v>-3.56</v>
      </c>
      <c r="C512" s="1">
        <v>26854</v>
      </c>
      <c r="D512">
        <v>7</v>
      </c>
      <c r="E512">
        <v>1973</v>
      </c>
      <c r="F512">
        <v>895</v>
      </c>
      <c r="G512">
        <v>0</v>
      </c>
      <c r="H512">
        <v>150</v>
      </c>
      <c r="I512">
        <v>300</v>
      </c>
      <c r="J512">
        <v>300</v>
      </c>
      <c r="K512">
        <v>0</v>
      </c>
      <c r="L512">
        <v>0</v>
      </c>
      <c r="M512">
        <v>0</v>
      </c>
      <c r="N512">
        <v>0</v>
      </c>
      <c r="O512">
        <v>75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50</v>
      </c>
      <c r="W512">
        <v>0</v>
      </c>
      <c r="X512">
        <v>6</v>
      </c>
      <c r="Y512">
        <v>6</v>
      </c>
      <c r="Z512">
        <v>0</v>
      </c>
      <c r="AA512">
        <v>50</v>
      </c>
      <c r="AB512">
        <v>0</v>
      </c>
      <c r="AC512">
        <v>0</v>
      </c>
      <c r="AD512">
        <v>0</v>
      </c>
      <c r="AE512">
        <v>0.40100000000000002</v>
      </c>
    </row>
    <row r="513" spans="1:31" x14ac:dyDescent="0.25">
      <c r="A513">
        <v>53.53</v>
      </c>
      <c r="B513">
        <v>-3.838333333</v>
      </c>
      <c r="C513" s="1">
        <v>26854</v>
      </c>
      <c r="D513">
        <v>7</v>
      </c>
      <c r="E513">
        <v>1973</v>
      </c>
      <c r="F513">
        <v>895</v>
      </c>
      <c r="G513">
        <v>0</v>
      </c>
      <c r="H513">
        <v>150</v>
      </c>
      <c r="I513">
        <v>0</v>
      </c>
      <c r="J513">
        <v>150</v>
      </c>
      <c r="K513">
        <v>0</v>
      </c>
      <c r="L513">
        <v>0</v>
      </c>
      <c r="M513">
        <v>0</v>
      </c>
      <c r="N513">
        <v>0</v>
      </c>
      <c r="O513">
        <v>17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300</v>
      </c>
      <c r="W513">
        <v>0</v>
      </c>
      <c r="X513">
        <v>0</v>
      </c>
      <c r="Y513">
        <v>6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0.40100000000000002</v>
      </c>
    </row>
    <row r="514" spans="1:31" x14ac:dyDescent="0.25">
      <c r="A514">
        <v>53.536666670000002</v>
      </c>
      <c r="B514">
        <v>-4.1183333329999998</v>
      </c>
      <c r="C514" s="1">
        <v>26854</v>
      </c>
      <c r="D514">
        <v>7</v>
      </c>
      <c r="E514">
        <v>1973</v>
      </c>
      <c r="F514">
        <v>895</v>
      </c>
      <c r="G514">
        <v>0</v>
      </c>
      <c r="H514">
        <v>50</v>
      </c>
      <c r="I514">
        <v>50</v>
      </c>
      <c r="J514">
        <v>300</v>
      </c>
      <c r="K514">
        <v>0</v>
      </c>
      <c r="L514">
        <v>0</v>
      </c>
      <c r="M514">
        <v>0</v>
      </c>
      <c r="N514">
        <v>0</v>
      </c>
      <c r="O514">
        <v>75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50</v>
      </c>
      <c r="V514">
        <v>150</v>
      </c>
      <c r="W514">
        <v>0</v>
      </c>
      <c r="X514">
        <v>0</v>
      </c>
      <c r="Y514">
        <v>17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0.40100000000000002</v>
      </c>
    </row>
    <row r="515" spans="1:31" x14ac:dyDescent="0.25">
      <c r="A515">
        <v>53.543333330000003</v>
      </c>
      <c r="B515">
        <v>-4.3983333330000001</v>
      </c>
      <c r="C515" s="1">
        <v>26854</v>
      </c>
      <c r="D515">
        <v>7</v>
      </c>
      <c r="E515">
        <v>1973</v>
      </c>
      <c r="F515">
        <v>895</v>
      </c>
      <c r="G515">
        <v>0</v>
      </c>
      <c r="H515">
        <v>50</v>
      </c>
      <c r="I515">
        <v>150</v>
      </c>
      <c r="J515">
        <v>850</v>
      </c>
      <c r="K515">
        <v>0</v>
      </c>
      <c r="L515">
        <v>0</v>
      </c>
      <c r="M515">
        <v>0</v>
      </c>
      <c r="N515">
        <v>0</v>
      </c>
      <c r="O515">
        <v>75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150</v>
      </c>
      <c r="W515">
        <v>1</v>
      </c>
      <c r="X515">
        <v>0</v>
      </c>
      <c r="Y515">
        <v>35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0.40100000000000002</v>
      </c>
    </row>
    <row r="516" spans="1:31" x14ac:dyDescent="0.25">
      <c r="A516">
        <v>53.543333330000003</v>
      </c>
      <c r="B516">
        <v>-4.68</v>
      </c>
      <c r="C516" s="1">
        <v>26854</v>
      </c>
      <c r="D516">
        <v>7</v>
      </c>
      <c r="E516">
        <v>1973</v>
      </c>
      <c r="F516">
        <v>895</v>
      </c>
      <c r="G516">
        <v>0</v>
      </c>
      <c r="H516">
        <v>0</v>
      </c>
      <c r="I516">
        <v>50</v>
      </c>
      <c r="J516">
        <v>0</v>
      </c>
      <c r="K516">
        <v>0</v>
      </c>
      <c r="L516">
        <v>0</v>
      </c>
      <c r="M516">
        <v>0</v>
      </c>
      <c r="N516">
        <v>1</v>
      </c>
      <c r="O516">
        <v>35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6</v>
      </c>
      <c r="Z516">
        <v>2</v>
      </c>
      <c r="AA516">
        <v>0</v>
      </c>
      <c r="AB516">
        <v>0</v>
      </c>
      <c r="AC516">
        <v>0</v>
      </c>
      <c r="AD516">
        <v>1</v>
      </c>
      <c r="AE516">
        <v>0.40100000000000002</v>
      </c>
    </row>
    <row r="517" spans="1:31" x14ac:dyDescent="0.25">
      <c r="A517">
        <v>53.501666669999999</v>
      </c>
      <c r="B517">
        <v>-4.95</v>
      </c>
      <c r="C517" s="1">
        <v>26854</v>
      </c>
      <c r="D517">
        <v>7</v>
      </c>
      <c r="E517">
        <v>1973</v>
      </c>
      <c r="F517">
        <v>895</v>
      </c>
      <c r="G517">
        <v>0</v>
      </c>
      <c r="H517">
        <v>100</v>
      </c>
      <c r="I517">
        <v>300</v>
      </c>
      <c r="J517">
        <v>100</v>
      </c>
      <c r="K517">
        <v>0</v>
      </c>
      <c r="L517">
        <v>0</v>
      </c>
      <c r="M517">
        <v>0</v>
      </c>
      <c r="N517">
        <v>0</v>
      </c>
      <c r="O517">
        <v>17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35</v>
      </c>
      <c r="Z517">
        <v>0</v>
      </c>
      <c r="AA517">
        <v>0</v>
      </c>
      <c r="AB517">
        <v>0</v>
      </c>
      <c r="AC517">
        <v>0</v>
      </c>
      <c r="AD517">
        <v>1</v>
      </c>
      <c r="AE517">
        <v>0.40100000000000002</v>
      </c>
    </row>
    <row r="518" spans="1:31" x14ac:dyDescent="0.25">
      <c r="A518">
        <v>53.46</v>
      </c>
      <c r="B518">
        <v>-5.221666667</v>
      </c>
      <c r="C518" s="1">
        <v>26855</v>
      </c>
      <c r="D518">
        <v>7</v>
      </c>
      <c r="E518">
        <v>1973</v>
      </c>
      <c r="F518">
        <v>896</v>
      </c>
      <c r="G518">
        <v>0</v>
      </c>
      <c r="H518">
        <v>150</v>
      </c>
      <c r="I518">
        <v>0</v>
      </c>
      <c r="J518">
        <v>300</v>
      </c>
      <c r="K518">
        <v>0</v>
      </c>
      <c r="L518">
        <v>50</v>
      </c>
      <c r="M518">
        <v>0</v>
      </c>
      <c r="N518">
        <v>0</v>
      </c>
      <c r="O518">
        <v>17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150</v>
      </c>
      <c r="V518">
        <v>0</v>
      </c>
      <c r="W518">
        <v>0</v>
      </c>
      <c r="X518">
        <v>2</v>
      </c>
      <c r="Y518">
        <v>6</v>
      </c>
      <c r="Z518">
        <v>1</v>
      </c>
      <c r="AA518">
        <v>0</v>
      </c>
      <c r="AB518">
        <v>0</v>
      </c>
      <c r="AC518">
        <v>0</v>
      </c>
      <c r="AD518">
        <v>1</v>
      </c>
      <c r="AE518">
        <v>0.24199999999999999</v>
      </c>
    </row>
    <row r="519" spans="1:31" x14ac:dyDescent="0.25">
      <c r="A519">
        <v>53.42</v>
      </c>
      <c r="B519">
        <v>-5.4916666669999996</v>
      </c>
      <c r="C519" s="1">
        <v>26855</v>
      </c>
      <c r="D519">
        <v>7</v>
      </c>
      <c r="E519">
        <v>1973</v>
      </c>
      <c r="F519">
        <v>896</v>
      </c>
      <c r="G519">
        <v>150</v>
      </c>
      <c r="H519">
        <v>300</v>
      </c>
      <c r="I519">
        <v>50</v>
      </c>
      <c r="J519">
        <v>850</v>
      </c>
      <c r="K519">
        <v>0</v>
      </c>
      <c r="L519">
        <v>50</v>
      </c>
      <c r="M519">
        <v>6</v>
      </c>
      <c r="N519">
        <v>1</v>
      </c>
      <c r="O519">
        <v>6</v>
      </c>
      <c r="P519">
        <v>0</v>
      </c>
      <c r="Q519">
        <v>0</v>
      </c>
      <c r="R519">
        <v>0</v>
      </c>
      <c r="S519">
        <v>6</v>
      </c>
      <c r="T519">
        <v>0</v>
      </c>
      <c r="U519">
        <v>0</v>
      </c>
      <c r="V519">
        <v>100</v>
      </c>
      <c r="W519">
        <v>0</v>
      </c>
      <c r="X519">
        <v>0</v>
      </c>
      <c r="Y519">
        <v>6</v>
      </c>
      <c r="Z519">
        <v>1</v>
      </c>
      <c r="AA519">
        <v>0</v>
      </c>
      <c r="AB519">
        <v>0</v>
      </c>
      <c r="AC519">
        <v>0</v>
      </c>
      <c r="AD519">
        <v>1</v>
      </c>
      <c r="AE519">
        <v>0.24199999999999999</v>
      </c>
    </row>
    <row r="520" spans="1:31" x14ac:dyDescent="0.25">
      <c r="A520">
        <v>51.371666670000003</v>
      </c>
      <c r="B520">
        <v>-3.7966666670000002</v>
      </c>
      <c r="C520" s="1">
        <v>26857</v>
      </c>
      <c r="D520">
        <v>7</v>
      </c>
      <c r="E520">
        <v>1973</v>
      </c>
      <c r="F520">
        <v>898</v>
      </c>
      <c r="G520">
        <v>0</v>
      </c>
      <c r="H520">
        <v>0</v>
      </c>
      <c r="I520">
        <v>50</v>
      </c>
      <c r="J520">
        <v>50</v>
      </c>
      <c r="K520">
        <v>50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>
        <v>0</v>
      </c>
      <c r="AC520">
        <v>0</v>
      </c>
      <c r="AD520">
        <v>0</v>
      </c>
      <c r="AE520">
        <v>-2.5999999999999999E-2</v>
      </c>
    </row>
    <row r="521" spans="1:31" x14ac:dyDescent="0.25">
      <c r="A521">
        <v>51.4</v>
      </c>
      <c r="B521">
        <v>-4.0599999999999996</v>
      </c>
      <c r="C521" s="1">
        <v>26857</v>
      </c>
      <c r="D521">
        <v>7</v>
      </c>
      <c r="E521">
        <v>1973</v>
      </c>
      <c r="F521">
        <v>898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6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1</v>
      </c>
      <c r="AA521">
        <v>0</v>
      </c>
      <c r="AB521">
        <v>0</v>
      </c>
      <c r="AC521">
        <v>0</v>
      </c>
      <c r="AD521">
        <v>0</v>
      </c>
      <c r="AE521">
        <v>-2.5999999999999999E-2</v>
      </c>
    </row>
    <row r="522" spans="1:31" x14ac:dyDescent="0.25">
      <c r="A522">
        <v>51.426666670000003</v>
      </c>
      <c r="B522">
        <v>-4.3216666669999997</v>
      </c>
      <c r="C522" s="1">
        <v>26857</v>
      </c>
      <c r="D522">
        <v>7</v>
      </c>
      <c r="E522">
        <v>1973</v>
      </c>
      <c r="F522">
        <v>898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6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0</v>
      </c>
      <c r="AB522">
        <v>0</v>
      </c>
      <c r="AC522">
        <v>0</v>
      </c>
      <c r="AD522">
        <v>0</v>
      </c>
      <c r="AE522">
        <v>-2.5999999999999999E-2</v>
      </c>
    </row>
    <row r="523" spans="1:31" x14ac:dyDescent="0.25">
      <c r="A523">
        <v>51.454999999999998</v>
      </c>
      <c r="B523">
        <v>-4.585</v>
      </c>
      <c r="C523" s="1">
        <v>26857</v>
      </c>
      <c r="D523">
        <v>7</v>
      </c>
      <c r="E523">
        <v>1973</v>
      </c>
      <c r="F523">
        <v>898</v>
      </c>
      <c r="G523">
        <v>0</v>
      </c>
      <c r="H523">
        <v>0</v>
      </c>
      <c r="I523">
        <v>0</v>
      </c>
      <c r="J523">
        <v>0</v>
      </c>
      <c r="K523">
        <v>50</v>
      </c>
      <c r="L523">
        <v>0</v>
      </c>
      <c r="M523">
        <v>0</v>
      </c>
      <c r="N523">
        <v>0</v>
      </c>
      <c r="O523">
        <v>6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-2.5999999999999999E-2</v>
      </c>
    </row>
    <row r="524" spans="1:31" x14ac:dyDescent="0.25">
      <c r="A524">
        <v>51.483333330000001</v>
      </c>
      <c r="B524">
        <v>-4.8483333330000002</v>
      </c>
      <c r="C524" s="1">
        <v>26857</v>
      </c>
      <c r="D524">
        <v>7</v>
      </c>
      <c r="E524">
        <v>1973</v>
      </c>
      <c r="F524">
        <v>898</v>
      </c>
      <c r="G524">
        <v>0</v>
      </c>
      <c r="H524">
        <v>100</v>
      </c>
      <c r="I524">
        <v>0</v>
      </c>
      <c r="J524">
        <v>50</v>
      </c>
      <c r="K524">
        <v>0</v>
      </c>
      <c r="L524">
        <v>0</v>
      </c>
      <c r="M524">
        <v>0</v>
      </c>
      <c r="N524">
        <v>0</v>
      </c>
      <c r="O524">
        <v>17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-2.5999999999999999E-2</v>
      </c>
    </row>
    <row r="525" spans="1:31" x14ac:dyDescent="0.25">
      <c r="A525">
        <v>51.528333330000002</v>
      </c>
      <c r="B525">
        <v>-5.1066666669999998</v>
      </c>
      <c r="C525" s="1">
        <v>26857</v>
      </c>
      <c r="D525">
        <v>7</v>
      </c>
      <c r="E525">
        <v>1973</v>
      </c>
      <c r="F525">
        <v>898</v>
      </c>
      <c r="G525">
        <v>0</v>
      </c>
      <c r="H525">
        <v>0</v>
      </c>
      <c r="I525">
        <v>0</v>
      </c>
      <c r="J525">
        <v>100</v>
      </c>
      <c r="K525">
        <v>50</v>
      </c>
      <c r="L525">
        <v>0</v>
      </c>
      <c r="M525">
        <v>0</v>
      </c>
      <c r="N525">
        <v>0</v>
      </c>
      <c r="O525">
        <v>17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  <c r="AA525">
        <v>0</v>
      </c>
      <c r="AB525">
        <v>0</v>
      </c>
      <c r="AC525">
        <v>0</v>
      </c>
      <c r="AD525">
        <v>0</v>
      </c>
      <c r="AE525">
        <v>-2.5999999999999999E-2</v>
      </c>
    </row>
    <row r="526" spans="1:31" x14ac:dyDescent="0.25">
      <c r="A526">
        <v>51.59333333</v>
      </c>
      <c r="B526">
        <v>-5.3533333330000001</v>
      </c>
      <c r="C526" s="1">
        <v>26857</v>
      </c>
      <c r="D526">
        <v>7</v>
      </c>
      <c r="E526">
        <v>1973</v>
      </c>
      <c r="F526">
        <v>898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35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6</v>
      </c>
      <c r="AA526">
        <v>0</v>
      </c>
      <c r="AB526">
        <v>0</v>
      </c>
      <c r="AC526">
        <v>0</v>
      </c>
      <c r="AD526">
        <v>0</v>
      </c>
      <c r="AE526">
        <v>-2.5999999999999999E-2</v>
      </c>
    </row>
    <row r="527" spans="1:31" x14ac:dyDescent="0.25">
      <c r="A527">
        <v>51.65666667</v>
      </c>
      <c r="B527">
        <v>-5.6</v>
      </c>
      <c r="C527" s="1">
        <v>26857</v>
      </c>
      <c r="D527">
        <v>7</v>
      </c>
      <c r="E527">
        <v>1973</v>
      </c>
      <c r="F527">
        <v>898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50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</v>
      </c>
      <c r="AA527">
        <v>0</v>
      </c>
      <c r="AB527">
        <v>0</v>
      </c>
      <c r="AC527">
        <v>0</v>
      </c>
      <c r="AD527">
        <v>0</v>
      </c>
      <c r="AE527">
        <v>-2.5999999999999999E-2</v>
      </c>
    </row>
    <row r="528" spans="1:31" x14ac:dyDescent="0.25">
      <c r="A528">
        <v>51.72666667</v>
      </c>
      <c r="B528">
        <v>-5.846666667</v>
      </c>
      <c r="C528" s="1">
        <v>26857</v>
      </c>
      <c r="D528">
        <v>7</v>
      </c>
      <c r="E528">
        <v>1973</v>
      </c>
      <c r="F528">
        <v>898</v>
      </c>
      <c r="G528">
        <v>0</v>
      </c>
      <c r="H528">
        <v>50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6</v>
      </c>
      <c r="O528">
        <v>6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</v>
      </c>
      <c r="AA528">
        <v>0</v>
      </c>
      <c r="AB528">
        <v>0</v>
      </c>
      <c r="AC528">
        <v>0</v>
      </c>
      <c r="AD528">
        <v>0</v>
      </c>
      <c r="AE528">
        <v>-2.5999999999999999E-2</v>
      </c>
    </row>
    <row r="529" spans="1:31" x14ac:dyDescent="0.25">
      <c r="A529">
        <v>51.798333329999998</v>
      </c>
      <c r="B529">
        <v>-6.0883333329999996</v>
      </c>
      <c r="C529" s="1">
        <v>26857</v>
      </c>
      <c r="D529">
        <v>7</v>
      </c>
      <c r="E529">
        <v>1973</v>
      </c>
      <c r="F529">
        <v>898</v>
      </c>
      <c r="G529">
        <v>50</v>
      </c>
      <c r="H529">
        <v>50</v>
      </c>
      <c r="I529">
        <v>0</v>
      </c>
      <c r="J529">
        <v>300</v>
      </c>
      <c r="K529">
        <v>0</v>
      </c>
      <c r="L529">
        <v>50</v>
      </c>
      <c r="M529">
        <v>0</v>
      </c>
      <c r="N529">
        <v>35</v>
      </c>
      <c r="O529">
        <v>3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</v>
      </c>
      <c r="AA529">
        <v>0</v>
      </c>
      <c r="AB529">
        <v>0</v>
      </c>
      <c r="AC529">
        <v>0</v>
      </c>
      <c r="AD529">
        <v>0</v>
      </c>
      <c r="AE529">
        <v>-2.5999999999999999E-2</v>
      </c>
    </row>
    <row r="530" spans="1:31" x14ac:dyDescent="0.25">
      <c r="A530">
        <v>51.871666670000003</v>
      </c>
      <c r="B530">
        <v>-6.3316666670000004</v>
      </c>
      <c r="C530" s="1">
        <v>26857</v>
      </c>
      <c r="D530">
        <v>7</v>
      </c>
      <c r="E530">
        <v>1973</v>
      </c>
      <c r="F530">
        <v>898</v>
      </c>
      <c r="G530">
        <v>0</v>
      </c>
      <c r="H530">
        <v>100</v>
      </c>
      <c r="I530">
        <v>0</v>
      </c>
      <c r="J530">
        <v>100</v>
      </c>
      <c r="K530">
        <v>0</v>
      </c>
      <c r="L530">
        <v>50</v>
      </c>
      <c r="M530">
        <v>0</v>
      </c>
      <c r="N530">
        <v>6</v>
      </c>
      <c r="O530">
        <v>6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</v>
      </c>
      <c r="AA530">
        <v>0</v>
      </c>
      <c r="AB530">
        <v>0</v>
      </c>
      <c r="AC530">
        <v>0</v>
      </c>
      <c r="AD530">
        <v>1</v>
      </c>
      <c r="AE530">
        <v>-2.5999999999999999E-2</v>
      </c>
    </row>
    <row r="531" spans="1:31" x14ac:dyDescent="0.25">
      <c r="A531">
        <v>51.943333330000002</v>
      </c>
      <c r="B531">
        <v>-6.5750000000000002</v>
      </c>
      <c r="C531" s="1">
        <v>26857</v>
      </c>
      <c r="D531">
        <v>7</v>
      </c>
      <c r="E531">
        <v>1973</v>
      </c>
      <c r="F531">
        <v>898</v>
      </c>
      <c r="G531">
        <v>50</v>
      </c>
      <c r="H531">
        <v>850</v>
      </c>
      <c r="I531">
        <v>0</v>
      </c>
      <c r="J531">
        <v>1750</v>
      </c>
      <c r="K531">
        <v>0</v>
      </c>
      <c r="L531">
        <v>150</v>
      </c>
      <c r="M531">
        <v>0</v>
      </c>
      <c r="N531">
        <v>6</v>
      </c>
      <c r="O531">
        <v>6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2</v>
      </c>
      <c r="AA531">
        <v>0</v>
      </c>
      <c r="AB531">
        <v>0</v>
      </c>
      <c r="AC531">
        <v>0</v>
      </c>
      <c r="AD531">
        <v>1</v>
      </c>
      <c r="AE531">
        <v>-2.5999999999999999E-2</v>
      </c>
    </row>
    <row r="532" spans="1:31" x14ac:dyDescent="0.25">
      <c r="A532">
        <v>53.536666670000002</v>
      </c>
      <c r="B532">
        <v>-3.5516666670000001</v>
      </c>
      <c r="C532" s="1">
        <v>26896</v>
      </c>
      <c r="D532">
        <v>8</v>
      </c>
      <c r="E532">
        <v>1973</v>
      </c>
      <c r="F532">
        <v>936</v>
      </c>
      <c r="G532">
        <v>0</v>
      </c>
      <c r="H532">
        <v>150</v>
      </c>
      <c r="I532">
        <v>0</v>
      </c>
      <c r="J532">
        <v>100</v>
      </c>
      <c r="K532">
        <v>0</v>
      </c>
      <c r="L532">
        <v>0</v>
      </c>
      <c r="M532">
        <v>0</v>
      </c>
      <c r="N532">
        <v>1</v>
      </c>
      <c r="O532">
        <v>3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17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-0.41499999999999998</v>
      </c>
    </row>
    <row r="533" spans="1:31" x14ac:dyDescent="0.25">
      <c r="A533">
        <v>53.54</v>
      </c>
      <c r="B533">
        <v>-3.83</v>
      </c>
      <c r="C533" s="1">
        <v>26896</v>
      </c>
      <c r="D533">
        <v>8</v>
      </c>
      <c r="E533">
        <v>1973</v>
      </c>
      <c r="F533">
        <v>936</v>
      </c>
      <c r="G533">
        <v>0</v>
      </c>
      <c r="H533">
        <v>50</v>
      </c>
      <c r="I533">
        <v>100</v>
      </c>
      <c r="J533">
        <v>100</v>
      </c>
      <c r="K533">
        <v>0</v>
      </c>
      <c r="L533">
        <v>0</v>
      </c>
      <c r="M533">
        <v>0</v>
      </c>
      <c r="N533">
        <v>2</v>
      </c>
      <c r="O533">
        <v>3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1</v>
      </c>
      <c r="X533">
        <v>0</v>
      </c>
      <c r="Y533">
        <v>6</v>
      </c>
      <c r="Z533">
        <v>1</v>
      </c>
      <c r="AA533">
        <v>0</v>
      </c>
      <c r="AB533">
        <v>0</v>
      </c>
      <c r="AC533">
        <v>0</v>
      </c>
      <c r="AD533">
        <v>1</v>
      </c>
      <c r="AE533">
        <v>-0.41499999999999998</v>
      </c>
    </row>
    <row r="534" spans="1:31" x14ac:dyDescent="0.25">
      <c r="A534">
        <v>53.543333330000003</v>
      </c>
      <c r="B534">
        <v>-4.1100000000000003</v>
      </c>
      <c r="C534" s="1">
        <v>26896</v>
      </c>
      <c r="D534">
        <v>8</v>
      </c>
      <c r="E534">
        <v>1973</v>
      </c>
      <c r="F534">
        <v>936</v>
      </c>
      <c r="G534">
        <v>0</v>
      </c>
      <c r="H534">
        <v>0</v>
      </c>
      <c r="I534">
        <v>0</v>
      </c>
      <c r="J534">
        <v>50</v>
      </c>
      <c r="K534">
        <v>0</v>
      </c>
      <c r="L534">
        <v>0</v>
      </c>
      <c r="M534">
        <v>0</v>
      </c>
      <c r="N534">
        <v>0</v>
      </c>
      <c r="O534">
        <v>6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6</v>
      </c>
      <c r="Z534">
        <v>0</v>
      </c>
      <c r="AA534">
        <v>0</v>
      </c>
      <c r="AB534">
        <v>0</v>
      </c>
      <c r="AC534">
        <v>0</v>
      </c>
      <c r="AD534">
        <v>2</v>
      </c>
      <c r="AE534">
        <v>-0.41499999999999998</v>
      </c>
    </row>
    <row r="535" spans="1:31" x14ac:dyDescent="0.25">
      <c r="A535">
        <v>53.54666667</v>
      </c>
      <c r="B535">
        <v>-4.3899999999999997</v>
      </c>
      <c r="C535" s="1">
        <v>26896</v>
      </c>
      <c r="D535">
        <v>8</v>
      </c>
      <c r="E535">
        <v>1973</v>
      </c>
      <c r="F535">
        <v>936</v>
      </c>
      <c r="G535">
        <v>0</v>
      </c>
      <c r="H535">
        <v>50</v>
      </c>
      <c r="I535">
        <v>50</v>
      </c>
      <c r="J535">
        <v>0</v>
      </c>
      <c r="K535">
        <v>0</v>
      </c>
      <c r="L535">
        <v>0</v>
      </c>
      <c r="M535">
        <v>0</v>
      </c>
      <c r="N535">
        <v>6</v>
      </c>
      <c r="O535">
        <v>2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6</v>
      </c>
      <c r="Z535">
        <v>0</v>
      </c>
      <c r="AA535">
        <v>0</v>
      </c>
      <c r="AB535">
        <v>0</v>
      </c>
      <c r="AC535">
        <v>0</v>
      </c>
      <c r="AD535">
        <v>6.5</v>
      </c>
      <c r="AE535">
        <v>-0.41499999999999998</v>
      </c>
    </row>
    <row r="536" spans="1:31" x14ac:dyDescent="0.25">
      <c r="A536">
        <v>53.54</v>
      </c>
      <c r="B536">
        <v>-4.6716666670000002</v>
      </c>
      <c r="C536" s="1">
        <v>26896</v>
      </c>
      <c r="D536">
        <v>8</v>
      </c>
      <c r="E536">
        <v>1973</v>
      </c>
      <c r="F536">
        <v>936</v>
      </c>
      <c r="G536">
        <v>0</v>
      </c>
      <c r="H536">
        <v>0</v>
      </c>
      <c r="I536">
        <v>50</v>
      </c>
      <c r="J536">
        <v>0</v>
      </c>
      <c r="K536">
        <v>0</v>
      </c>
      <c r="L536">
        <v>0</v>
      </c>
      <c r="M536">
        <v>0</v>
      </c>
      <c r="N536">
        <v>6</v>
      </c>
      <c r="O536">
        <v>1</v>
      </c>
      <c r="P536">
        <v>0</v>
      </c>
      <c r="Q536">
        <v>50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6</v>
      </c>
      <c r="Y536">
        <v>6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-0.41499999999999998</v>
      </c>
    </row>
    <row r="537" spans="1:31" x14ac:dyDescent="0.25">
      <c r="A537">
        <v>53.503333329999997</v>
      </c>
      <c r="B537">
        <v>-4.943333333</v>
      </c>
      <c r="C537" s="1">
        <v>26897</v>
      </c>
      <c r="D537">
        <v>8</v>
      </c>
      <c r="E537">
        <v>1973</v>
      </c>
      <c r="F537">
        <v>937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6</v>
      </c>
      <c r="O537">
        <v>0</v>
      </c>
      <c r="P537">
        <v>0</v>
      </c>
      <c r="Q537">
        <v>0</v>
      </c>
      <c r="R537">
        <v>0</v>
      </c>
      <c r="S537">
        <v>2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3</v>
      </c>
      <c r="Z537">
        <v>0</v>
      </c>
      <c r="AA537">
        <v>0</v>
      </c>
      <c r="AB537">
        <v>0</v>
      </c>
      <c r="AC537">
        <v>0</v>
      </c>
      <c r="AD537">
        <v>2</v>
      </c>
      <c r="AE537">
        <v>-0.16400000000000001</v>
      </c>
    </row>
    <row r="538" spans="1:31" x14ac:dyDescent="0.25">
      <c r="A538">
        <v>53.466666670000002</v>
      </c>
      <c r="B538">
        <v>-5.2166666670000001</v>
      </c>
      <c r="C538" s="1">
        <v>26897</v>
      </c>
      <c r="D538">
        <v>8</v>
      </c>
      <c r="E538">
        <v>1973</v>
      </c>
      <c r="F538">
        <v>937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17</v>
      </c>
      <c r="O538">
        <v>1</v>
      </c>
      <c r="P538">
        <v>0</v>
      </c>
      <c r="Q538">
        <v>0</v>
      </c>
      <c r="R538">
        <v>0</v>
      </c>
      <c r="S538">
        <v>6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17</v>
      </c>
      <c r="Z538">
        <v>0</v>
      </c>
      <c r="AA538">
        <v>0</v>
      </c>
      <c r="AB538">
        <v>0</v>
      </c>
      <c r="AC538">
        <v>0</v>
      </c>
      <c r="AD538">
        <v>6.5</v>
      </c>
      <c r="AE538">
        <v>-0.16400000000000001</v>
      </c>
    </row>
    <row r="539" spans="1:31" x14ac:dyDescent="0.25">
      <c r="A539">
        <v>53.43</v>
      </c>
      <c r="B539">
        <v>-5.4883333329999999</v>
      </c>
      <c r="C539" s="1">
        <v>26897</v>
      </c>
      <c r="D539">
        <v>8</v>
      </c>
      <c r="E539">
        <v>1973</v>
      </c>
      <c r="F539">
        <v>937</v>
      </c>
      <c r="G539">
        <v>0</v>
      </c>
      <c r="H539">
        <v>50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17</v>
      </c>
      <c r="O539">
        <v>1</v>
      </c>
      <c r="P539">
        <v>0</v>
      </c>
      <c r="Q539">
        <v>0</v>
      </c>
      <c r="R539">
        <v>0</v>
      </c>
      <c r="S539">
        <v>17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6</v>
      </c>
      <c r="Z539">
        <v>0</v>
      </c>
      <c r="AA539">
        <v>0</v>
      </c>
      <c r="AB539">
        <v>0</v>
      </c>
      <c r="AC539">
        <v>0</v>
      </c>
      <c r="AD539">
        <v>2</v>
      </c>
      <c r="AE539">
        <v>-0.16400000000000001</v>
      </c>
    </row>
    <row r="540" spans="1:31" x14ac:dyDescent="0.25">
      <c r="A540">
        <v>53.536666670000002</v>
      </c>
      <c r="B540">
        <v>-3.5833333330000001</v>
      </c>
      <c r="C540" s="1">
        <v>26913</v>
      </c>
      <c r="D540">
        <v>9</v>
      </c>
      <c r="E540">
        <v>1973</v>
      </c>
      <c r="F540">
        <v>952</v>
      </c>
      <c r="G540">
        <v>0</v>
      </c>
      <c r="H540">
        <v>100</v>
      </c>
      <c r="I540">
        <v>100</v>
      </c>
      <c r="J540">
        <v>0</v>
      </c>
      <c r="K540">
        <v>0</v>
      </c>
      <c r="L540">
        <v>50</v>
      </c>
      <c r="M540">
        <v>0</v>
      </c>
      <c r="N540">
        <v>1</v>
      </c>
      <c r="O540">
        <v>6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-0.61</v>
      </c>
    </row>
    <row r="541" spans="1:31" x14ac:dyDescent="0.25">
      <c r="A541">
        <v>53.54</v>
      </c>
      <c r="B541">
        <v>-3.8633333329999999</v>
      </c>
      <c r="C541" s="1">
        <v>26913</v>
      </c>
      <c r="D541">
        <v>9</v>
      </c>
      <c r="E541">
        <v>1973</v>
      </c>
      <c r="F541">
        <v>952</v>
      </c>
      <c r="G541">
        <v>0</v>
      </c>
      <c r="H541">
        <v>150</v>
      </c>
      <c r="I541">
        <v>300</v>
      </c>
      <c r="J541">
        <v>50</v>
      </c>
      <c r="K541">
        <v>0</v>
      </c>
      <c r="L541">
        <v>0</v>
      </c>
      <c r="M541">
        <v>0</v>
      </c>
      <c r="N541">
        <v>17</v>
      </c>
      <c r="O541">
        <v>17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17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-0.61</v>
      </c>
    </row>
    <row r="542" spans="1:31" x14ac:dyDescent="0.25">
      <c r="A542">
        <v>53.543333330000003</v>
      </c>
      <c r="B542">
        <v>-4.141666667</v>
      </c>
      <c r="C542" s="1">
        <v>26913</v>
      </c>
      <c r="D542">
        <v>9</v>
      </c>
      <c r="E542">
        <v>1973</v>
      </c>
      <c r="F542">
        <v>952</v>
      </c>
      <c r="G542">
        <v>0</v>
      </c>
      <c r="H542">
        <v>0</v>
      </c>
      <c r="I542">
        <v>300</v>
      </c>
      <c r="J542">
        <v>150</v>
      </c>
      <c r="K542">
        <v>0</v>
      </c>
      <c r="L542">
        <v>0</v>
      </c>
      <c r="M542">
        <v>0</v>
      </c>
      <c r="N542">
        <v>17</v>
      </c>
      <c r="O542">
        <v>17</v>
      </c>
      <c r="P542">
        <v>0</v>
      </c>
      <c r="Q542">
        <v>0</v>
      </c>
      <c r="R542">
        <v>0</v>
      </c>
      <c r="S542">
        <v>1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6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-0.61</v>
      </c>
    </row>
    <row r="543" spans="1:31" x14ac:dyDescent="0.25">
      <c r="A543">
        <v>53.548333329999998</v>
      </c>
      <c r="B543">
        <v>-4.4216666670000002</v>
      </c>
      <c r="C543" s="1">
        <v>26913</v>
      </c>
      <c r="D543">
        <v>9</v>
      </c>
      <c r="E543">
        <v>1973</v>
      </c>
      <c r="F543">
        <v>952</v>
      </c>
      <c r="G543">
        <v>0</v>
      </c>
      <c r="H543">
        <v>0</v>
      </c>
      <c r="I543">
        <v>300</v>
      </c>
      <c r="J543">
        <v>0</v>
      </c>
      <c r="K543">
        <v>0</v>
      </c>
      <c r="L543">
        <v>50</v>
      </c>
      <c r="M543">
        <v>0</v>
      </c>
      <c r="N543">
        <v>0</v>
      </c>
      <c r="O543">
        <v>17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2</v>
      </c>
      <c r="Z543">
        <v>1</v>
      </c>
      <c r="AA543">
        <v>0</v>
      </c>
      <c r="AB543">
        <v>0</v>
      </c>
      <c r="AC543">
        <v>0</v>
      </c>
      <c r="AD543">
        <v>0</v>
      </c>
      <c r="AE543">
        <v>-0.61</v>
      </c>
    </row>
    <row r="544" spans="1:31" x14ac:dyDescent="0.25">
      <c r="A544">
        <v>53.533333329999998</v>
      </c>
      <c r="B544">
        <v>-4.7016666669999996</v>
      </c>
      <c r="C544" s="1">
        <v>26913</v>
      </c>
      <c r="D544">
        <v>9</v>
      </c>
      <c r="E544">
        <v>1973</v>
      </c>
      <c r="F544">
        <v>952</v>
      </c>
      <c r="G544">
        <v>0</v>
      </c>
      <c r="H544">
        <v>0</v>
      </c>
      <c r="I544">
        <v>100</v>
      </c>
      <c r="J544">
        <v>50</v>
      </c>
      <c r="K544">
        <v>0</v>
      </c>
      <c r="L544">
        <v>0</v>
      </c>
      <c r="M544">
        <v>3</v>
      </c>
      <c r="N544">
        <v>6</v>
      </c>
      <c r="O544">
        <v>6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6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-0.61</v>
      </c>
    </row>
    <row r="545" spans="1:31" x14ac:dyDescent="0.25">
      <c r="A545">
        <v>53.493333329999999</v>
      </c>
      <c r="B545">
        <v>-4.9733333330000002</v>
      </c>
      <c r="C545" s="1">
        <v>26913</v>
      </c>
      <c r="D545">
        <v>9</v>
      </c>
      <c r="E545">
        <v>1973</v>
      </c>
      <c r="F545">
        <v>952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35</v>
      </c>
      <c r="O545">
        <v>1</v>
      </c>
      <c r="P545">
        <v>0</v>
      </c>
      <c r="Q545">
        <v>0</v>
      </c>
      <c r="R545">
        <v>0</v>
      </c>
      <c r="S545">
        <v>6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35</v>
      </c>
      <c r="Z545">
        <v>0</v>
      </c>
      <c r="AA545">
        <v>0</v>
      </c>
      <c r="AB545">
        <v>0</v>
      </c>
      <c r="AC545">
        <v>0</v>
      </c>
      <c r="AD545">
        <v>2</v>
      </c>
      <c r="AE545">
        <v>-0.61</v>
      </c>
    </row>
    <row r="546" spans="1:31" x14ac:dyDescent="0.25">
      <c r="A546">
        <v>53.454999999999998</v>
      </c>
      <c r="B546">
        <v>-5.2450000000000001</v>
      </c>
      <c r="C546" s="1">
        <v>26913</v>
      </c>
      <c r="D546">
        <v>9</v>
      </c>
      <c r="E546">
        <v>1973</v>
      </c>
      <c r="F546">
        <v>952</v>
      </c>
      <c r="G546">
        <v>0</v>
      </c>
      <c r="H546">
        <v>50</v>
      </c>
      <c r="I546">
        <v>50</v>
      </c>
      <c r="J546">
        <v>100</v>
      </c>
      <c r="K546">
        <v>0</v>
      </c>
      <c r="L546">
        <v>100</v>
      </c>
      <c r="M546">
        <v>0</v>
      </c>
      <c r="N546">
        <v>35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35</v>
      </c>
      <c r="Z546">
        <v>1</v>
      </c>
      <c r="AA546">
        <v>0</v>
      </c>
      <c r="AB546">
        <v>0</v>
      </c>
      <c r="AC546">
        <v>0</v>
      </c>
      <c r="AD546">
        <v>2</v>
      </c>
      <c r="AE546">
        <v>-0.61</v>
      </c>
    </row>
    <row r="547" spans="1:31" x14ac:dyDescent="0.25">
      <c r="A547">
        <v>53.414999999999999</v>
      </c>
      <c r="B547">
        <v>-5.516666667</v>
      </c>
      <c r="C547" s="1">
        <v>26913</v>
      </c>
      <c r="D547">
        <v>9</v>
      </c>
      <c r="E547">
        <v>1973</v>
      </c>
      <c r="F547">
        <v>952</v>
      </c>
      <c r="G547">
        <v>0</v>
      </c>
      <c r="H547">
        <v>300</v>
      </c>
      <c r="I547">
        <v>0</v>
      </c>
      <c r="J547">
        <v>0</v>
      </c>
      <c r="K547">
        <v>0</v>
      </c>
      <c r="L547">
        <v>150</v>
      </c>
      <c r="M547">
        <v>6</v>
      </c>
      <c r="N547">
        <v>75</v>
      </c>
      <c r="O547">
        <v>17</v>
      </c>
      <c r="P547">
        <v>0</v>
      </c>
      <c r="Q547">
        <v>0</v>
      </c>
      <c r="R547">
        <v>0</v>
      </c>
      <c r="S547">
        <v>6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17</v>
      </c>
      <c r="Z547">
        <v>1</v>
      </c>
      <c r="AA547">
        <v>0</v>
      </c>
      <c r="AB547">
        <v>0</v>
      </c>
      <c r="AC547">
        <v>0</v>
      </c>
      <c r="AD547">
        <v>6.5</v>
      </c>
      <c r="AE547">
        <v>-0.61</v>
      </c>
    </row>
    <row r="548" spans="1:31" x14ac:dyDescent="0.25">
      <c r="A548">
        <v>51.908333329999998</v>
      </c>
      <c r="B548">
        <v>-6.34</v>
      </c>
      <c r="C548" s="1">
        <v>26929</v>
      </c>
      <c r="D548">
        <v>9</v>
      </c>
      <c r="E548">
        <v>1973</v>
      </c>
      <c r="F548">
        <v>968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17</v>
      </c>
      <c r="O548">
        <v>0</v>
      </c>
      <c r="P548">
        <v>0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2</v>
      </c>
      <c r="AE548">
        <v>-0.36</v>
      </c>
    </row>
    <row r="549" spans="1:31" x14ac:dyDescent="0.25">
      <c r="A549">
        <v>51.835000000000001</v>
      </c>
      <c r="B549">
        <v>-6.0983333330000002</v>
      </c>
      <c r="C549" s="1">
        <v>26929</v>
      </c>
      <c r="D549">
        <v>9</v>
      </c>
      <c r="E549">
        <v>1973</v>
      </c>
      <c r="F549">
        <v>968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</v>
      </c>
      <c r="N549">
        <v>17</v>
      </c>
      <c r="O549">
        <v>0</v>
      </c>
      <c r="P549">
        <v>0</v>
      </c>
      <c r="Q549">
        <v>0</v>
      </c>
      <c r="R549">
        <v>0</v>
      </c>
      <c r="S549">
        <v>6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6</v>
      </c>
      <c r="Z549">
        <v>0</v>
      </c>
      <c r="AA549">
        <v>0</v>
      </c>
      <c r="AB549">
        <v>0</v>
      </c>
      <c r="AC549">
        <v>0</v>
      </c>
      <c r="AD549">
        <v>2</v>
      </c>
      <c r="AE549">
        <v>-0.36</v>
      </c>
    </row>
    <row r="550" spans="1:31" x14ac:dyDescent="0.25">
      <c r="A550">
        <v>51.761666669999997</v>
      </c>
      <c r="B550">
        <v>-5.858333333</v>
      </c>
      <c r="C550" s="1">
        <v>26929</v>
      </c>
      <c r="D550">
        <v>9</v>
      </c>
      <c r="E550">
        <v>1973</v>
      </c>
      <c r="F550">
        <v>968</v>
      </c>
      <c r="G550">
        <v>0</v>
      </c>
      <c r="H550">
        <v>50</v>
      </c>
      <c r="I550">
        <v>50</v>
      </c>
      <c r="J550">
        <v>0</v>
      </c>
      <c r="K550">
        <v>0</v>
      </c>
      <c r="L550">
        <v>0</v>
      </c>
      <c r="M550">
        <v>0</v>
      </c>
      <c r="N550">
        <v>75</v>
      </c>
      <c r="O550">
        <v>0</v>
      </c>
      <c r="P550">
        <v>0</v>
      </c>
      <c r="Q550">
        <v>0</v>
      </c>
      <c r="R550">
        <v>0</v>
      </c>
      <c r="S550">
        <v>6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3</v>
      </c>
      <c r="Z550">
        <v>0</v>
      </c>
      <c r="AA550">
        <v>100</v>
      </c>
      <c r="AB550">
        <v>0</v>
      </c>
      <c r="AC550">
        <v>0</v>
      </c>
      <c r="AD550">
        <v>2</v>
      </c>
      <c r="AE550">
        <v>-0.36</v>
      </c>
    </row>
    <row r="551" spans="1:31" x14ac:dyDescent="0.25">
      <c r="A551">
        <v>51.688333329999999</v>
      </c>
      <c r="B551">
        <v>-5.6166666669999996</v>
      </c>
      <c r="C551" s="1">
        <v>26929</v>
      </c>
      <c r="D551">
        <v>9</v>
      </c>
      <c r="E551">
        <v>1973</v>
      </c>
      <c r="F551">
        <v>968</v>
      </c>
      <c r="G551">
        <v>0</v>
      </c>
      <c r="H551">
        <v>50</v>
      </c>
      <c r="I551">
        <v>50</v>
      </c>
      <c r="J551">
        <v>0</v>
      </c>
      <c r="K551">
        <v>0</v>
      </c>
      <c r="L551">
        <v>0</v>
      </c>
      <c r="M551">
        <v>0</v>
      </c>
      <c r="N551">
        <v>17</v>
      </c>
      <c r="O551">
        <v>3</v>
      </c>
      <c r="P551">
        <v>0</v>
      </c>
      <c r="Q551">
        <v>50</v>
      </c>
      <c r="R551">
        <v>0</v>
      </c>
      <c r="S551">
        <v>6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3</v>
      </c>
      <c r="Z551">
        <v>0</v>
      </c>
      <c r="AA551">
        <v>0</v>
      </c>
      <c r="AB551">
        <v>0</v>
      </c>
      <c r="AC551">
        <v>0</v>
      </c>
      <c r="AD551">
        <v>2</v>
      </c>
      <c r="AE551">
        <v>-0.36</v>
      </c>
    </row>
    <row r="552" spans="1:31" x14ac:dyDescent="0.25">
      <c r="A552">
        <v>51.615000000000002</v>
      </c>
      <c r="B552">
        <v>-5.3766666670000003</v>
      </c>
      <c r="C552" s="1">
        <v>26929</v>
      </c>
      <c r="D552">
        <v>9</v>
      </c>
      <c r="E552">
        <v>1973</v>
      </c>
      <c r="F552">
        <v>968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6</v>
      </c>
      <c r="O552">
        <v>2</v>
      </c>
      <c r="P552">
        <v>0</v>
      </c>
      <c r="Q552">
        <v>0</v>
      </c>
      <c r="R552">
        <v>0</v>
      </c>
      <c r="S552">
        <v>1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-0.36</v>
      </c>
    </row>
    <row r="553" spans="1:31" x14ac:dyDescent="0.25">
      <c r="A553">
        <v>51.541666669999998</v>
      </c>
      <c r="B553">
        <v>-5.1366666670000001</v>
      </c>
      <c r="C553" s="1">
        <v>26929</v>
      </c>
      <c r="D553">
        <v>9</v>
      </c>
      <c r="E553">
        <v>1973</v>
      </c>
      <c r="F553">
        <v>968</v>
      </c>
      <c r="G553">
        <v>0</v>
      </c>
      <c r="H553">
        <v>50</v>
      </c>
      <c r="I553">
        <v>0</v>
      </c>
      <c r="J553">
        <v>50</v>
      </c>
      <c r="K553">
        <v>50</v>
      </c>
      <c r="L553">
        <v>0</v>
      </c>
      <c r="M553">
        <v>0</v>
      </c>
      <c r="N553">
        <v>1</v>
      </c>
      <c r="O553">
        <v>3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-0.36</v>
      </c>
    </row>
    <row r="554" spans="1:31" x14ac:dyDescent="0.25">
      <c r="A554">
        <v>51.49</v>
      </c>
      <c r="B554">
        <v>-4.8866666670000001</v>
      </c>
      <c r="C554" s="1">
        <v>26929</v>
      </c>
      <c r="D554">
        <v>9</v>
      </c>
      <c r="E554">
        <v>1973</v>
      </c>
      <c r="F554">
        <v>968</v>
      </c>
      <c r="G554">
        <v>0</v>
      </c>
      <c r="H554">
        <v>50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-0.36</v>
      </c>
    </row>
    <row r="555" spans="1:31" x14ac:dyDescent="0.25">
      <c r="A555">
        <v>51.465000000000003</v>
      </c>
      <c r="B555">
        <v>-4.6216666670000004</v>
      </c>
      <c r="C555" s="1">
        <v>26929</v>
      </c>
      <c r="D555">
        <v>9</v>
      </c>
      <c r="E555">
        <v>1973</v>
      </c>
      <c r="F555">
        <v>968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1</v>
      </c>
      <c r="O555">
        <v>2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1</v>
      </c>
      <c r="AE555">
        <v>-0.36</v>
      </c>
    </row>
    <row r="556" spans="1:31" x14ac:dyDescent="0.25">
      <c r="A556">
        <v>51.441666669999996</v>
      </c>
      <c r="B556">
        <v>-4.3566666669999998</v>
      </c>
      <c r="C556" s="1">
        <v>26929</v>
      </c>
      <c r="D556">
        <v>9</v>
      </c>
      <c r="E556">
        <v>1973</v>
      </c>
      <c r="F556">
        <v>968</v>
      </c>
      <c r="G556">
        <v>0</v>
      </c>
      <c r="H556">
        <v>50</v>
      </c>
      <c r="I556">
        <v>0</v>
      </c>
      <c r="J556">
        <v>50</v>
      </c>
      <c r="K556">
        <v>0</v>
      </c>
      <c r="L556">
        <v>0</v>
      </c>
      <c r="M556">
        <v>0</v>
      </c>
      <c r="N556">
        <v>0</v>
      </c>
      <c r="O556">
        <v>6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-0.36</v>
      </c>
    </row>
    <row r="557" spans="1:31" x14ac:dyDescent="0.25">
      <c r="A557">
        <v>51.416666669999998</v>
      </c>
      <c r="B557">
        <v>-4.0933333330000004</v>
      </c>
      <c r="C557" s="1">
        <v>26929</v>
      </c>
      <c r="D557">
        <v>9</v>
      </c>
      <c r="E557">
        <v>1973</v>
      </c>
      <c r="F557">
        <v>968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6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0</v>
      </c>
      <c r="AA557">
        <v>0</v>
      </c>
      <c r="AB557">
        <v>0</v>
      </c>
      <c r="AC557">
        <v>0</v>
      </c>
      <c r="AD557">
        <v>1</v>
      </c>
      <c r="AE557">
        <v>-0.36</v>
      </c>
    </row>
    <row r="558" spans="1:31" x14ac:dyDescent="0.25">
      <c r="A558">
        <v>51.393333329999997</v>
      </c>
      <c r="B558">
        <v>-3.83</v>
      </c>
      <c r="C558" s="1">
        <v>26929</v>
      </c>
      <c r="D558">
        <v>9</v>
      </c>
      <c r="E558">
        <v>1973</v>
      </c>
      <c r="F558">
        <v>968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-0.36</v>
      </c>
    </row>
    <row r="559" spans="1:31" x14ac:dyDescent="0.25">
      <c r="A559">
        <v>51.368333329999999</v>
      </c>
      <c r="B559">
        <v>-3.5666666669999998</v>
      </c>
      <c r="C559" s="1">
        <v>26929</v>
      </c>
      <c r="D559">
        <v>9</v>
      </c>
      <c r="E559">
        <v>1973</v>
      </c>
      <c r="F559">
        <v>968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1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-0.36</v>
      </c>
    </row>
    <row r="560" spans="1:31" x14ac:dyDescent="0.25">
      <c r="A560">
        <v>53.39</v>
      </c>
      <c r="B560">
        <v>-5.6516666669999998</v>
      </c>
      <c r="C560" s="1">
        <v>26958</v>
      </c>
      <c r="D560">
        <v>10</v>
      </c>
      <c r="E560">
        <v>1973</v>
      </c>
      <c r="F560">
        <v>997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50</v>
      </c>
      <c r="M560">
        <v>1</v>
      </c>
      <c r="N560">
        <v>6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-1.0489999999999999</v>
      </c>
    </row>
    <row r="561" spans="1:31" x14ac:dyDescent="0.25">
      <c r="A561">
        <v>53.42</v>
      </c>
      <c r="B561">
        <v>-5.3783333329999996</v>
      </c>
      <c r="C561" s="1">
        <v>26958</v>
      </c>
      <c r="D561">
        <v>10</v>
      </c>
      <c r="E561">
        <v>1973</v>
      </c>
      <c r="F561">
        <v>997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6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-1.0489999999999999</v>
      </c>
    </row>
    <row r="562" spans="1:31" x14ac:dyDescent="0.25">
      <c r="A562">
        <v>53.448333329999997</v>
      </c>
      <c r="B562">
        <v>-5.1033333330000001</v>
      </c>
      <c r="C562" s="1">
        <v>26958</v>
      </c>
      <c r="D562">
        <v>10</v>
      </c>
      <c r="E562">
        <v>1973</v>
      </c>
      <c r="F562">
        <v>997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-1.0489999999999999</v>
      </c>
    </row>
    <row r="563" spans="1:31" x14ac:dyDescent="0.25">
      <c r="A563">
        <v>53.478333329999998</v>
      </c>
      <c r="B563">
        <v>-4.8283333329999998</v>
      </c>
      <c r="C563" s="1">
        <v>26958</v>
      </c>
      <c r="D563">
        <v>10</v>
      </c>
      <c r="E563">
        <v>1973</v>
      </c>
      <c r="F563">
        <v>997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-1.0489999999999999</v>
      </c>
    </row>
    <row r="564" spans="1:31" x14ac:dyDescent="0.25">
      <c r="A564">
        <v>53.501666669999999</v>
      </c>
      <c r="B564">
        <v>-4.5483333330000004</v>
      </c>
      <c r="C564" s="1">
        <v>26958</v>
      </c>
      <c r="D564">
        <v>10</v>
      </c>
      <c r="E564">
        <v>1973</v>
      </c>
      <c r="F564">
        <v>997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6.5</v>
      </c>
      <c r="AE564">
        <v>-1.0489999999999999</v>
      </c>
    </row>
    <row r="565" spans="1:31" x14ac:dyDescent="0.25">
      <c r="A565">
        <v>53.505000000000003</v>
      </c>
      <c r="B565">
        <v>-4.2683333330000002</v>
      </c>
      <c r="C565" s="1">
        <v>26958</v>
      </c>
      <c r="D565">
        <v>10</v>
      </c>
      <c r="E565">
        <v>1973</v>
      </c>
      <c r="F565">
        <v>997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3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50</v>
      </c>
      <c r="V565">
        <v>0</v>
      </c>
      <c r="W565">
        <v>0</v>
      </c>
      <c r="X565">
        <v>0</v>
      </c>
      <c r="Y565">
        <v>2</v>
      </c>
      <c r="Z565">
        <v>0</v>
      </c>
      <c r="AA565">
        <v>0</v>
      </c>
      <c r="AB565">
        <v>0</v>
      </c>
      <c r="AC565">
        <v>0</v>
      </c>
      <c r="AD565">
        <v>2</v>
      </c>
      <c r="AE565">
        <v>-1.0489999999999999</v>
      </c>
    </row>
    <row r="566" spans="1:31" x14ac:dyDescent="0.25">
      <c r="A566">
        <v>53.51</v>
      </c>
      <c r="B566">
        <v>-3.99</v>
      </c>
      <c r="C566" s="1">
        <v>26958</v>
      </c>
      <c r="D566">
        <v>10</v>
      </c>
      <c r="E566">
        <v>1973</v>
      </c>
      <c r="F566">
        <v>997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6</v>
      </c>
      <c r="Z566">
        <v>0</v>
      </c>
      <c r="AA566">
        <v>0</v>
      </c>
      <c r="AB566">
        <v>0</v>
      </c>
      <c r="AC566">
        <v>0</v>
      </c>
      <c r="AD566">
        <v>1</v>
      </c>
      <c r="AE566">
        <v>-1.0489999999999999</v>
      </c>
    </row>
    <row r="567" spans="1:31" x14ac:dyDescent="0.25">
      <c r="A567">
        <v>53.513333330000002</v>
      </c>
      <c r="B567">
        <v>-3.71</v>
      </c>
      <c r="C567" s="1">
        <v>26958</v>
      </c>
      <c r="D567">
        <v>10</v>
      </c>
      <c r="E567">
        <v>1973</v>
      </c>
      <c r="F567">
        <v>997</v>
      </c>
      <c r="G567">
        <v>0</v>
      </c>
      <c r="H567">
        <v>300</v>
      </c>
      <c r="I567">
        <v>50</v>
      </c>
      <c r="J567">
        <v>50</v>
      </c>
      <c r="K567">
        <v>0</v>
      </c>
      <c r="L567">
        <v>50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2</v>
      </c>
      <c r="Z567">
        <v>0</v>
      </c>
      <c r="AA567">
        <v>0</v>
      </c>
      <c r="AB567">
        <v>0</v>
      </c>
      <c r="AC567">
        <v>0</v>
      </c>
      <c r="AD567">
        <v>1</v>
      </c>
      <c r="AE567">
        <v>-1.0489999999999999</v>
      </c>
    </row>
    <row r="568" spans="1:31" x14ac:dyDescent="0.25">
      <c r="A568">
        <v>51.383333329999999</v>
      </c>
      <c r="B568">
        <v>-3.6016666669999999</v>
      </c>
      <c r="C568" s="1">
        <v>26962</v>
      </c>
      <c r="D568">
        <v>10</v>
      </c>
      <c r="E568">
        <v>1973</v>
      </c>
      <c r="F568">
        <v>1001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1</v>
      </c>
      <c r="AE568">
        <v>-1.573</v>
      </c>
    </row>
    <row r="569" spans="1:31" x14ac:dyDescent="0.25">
      <c r="A569">
        <v>51.405000000000001</v>
      </c>
      <c r="B569">
        <v>-3.8650000000000002</v>
      </c>
      <c r="C569" s="1">
        <v>26962</v>
      </c>
      <c r="D569">
        <v>10</v>
      </c>
      <c r="E569">
        <v>1973</v>
      </c>
      <c r="F569">
        <v>1001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6</v>
      </c>
      <c r="Z569">
        <v>0</v>
      </c>
      <c r="AA569">
        <v>0</v>
      </c>
      <c r="AB569">
        <v>0</v>
      </c>
      <c r="AC569">
        <v>0</v>
      </c>
      <c r="AD569">
        <v>2</v>
      </c>
      <c r="AE569">
        <v>-1.573</v>
      </c>
    </row>
    <row r="570" spans="1:31" x14ac:dyDescent="0.25">
      <c r="A570">
        <v>51.426666670000003</v>
      </c>
      <c r="B570">
        <v>-4.1283333329999996</v>
      </c>
      <c r="C570" s="1">
        <v>26962</v>
      </c>
      <c r="D570">
        <v>10</v>
      </c>
      <c r="E570">
        <v>1973</v>
      </c>
      <c r="F570">
        <v>1001</v>
      </c>
      <c r="G570">
        <v>0</v>
      </c>
      <c r="H570">
        <v>0</v>
      </c>
      <c r="I570">
        <v>0</v>
      </c>
      <c r="J570">
        <v>50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6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-1.573</v>
      </c>
    </row>
    <row r="571" spans="1:31" x14ac:dyDescent="0.25">
      <c r="A571">
        <v>51.45</v>
      </c>
      <c r="B571">
        <v>-4.3933333330000002</v>
      </c>
      <c r="C571" s="1">
        <v>26962</v>
      </c>
      <c r="D571">
        <v>10</v>
      </c>
      <c r="E571">
        <v>1973</v>
      </c>
      <c r="F571">
        <v>1001</v>
      </c>
      <c r="G571">
        <v>0</v>
      </c>
      <c r="H571">
        <v>0</v>
      </c>
      <c r="I571">
        <v>0</v>
      </c>
      <c r="J571">
        <v>50</v>
      </c>
      <c r="K571">
        <v>0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6</v>
      </c>
      <c r="Z571">
        <v>0</v>
      </c>
      <c r="AA571">
        <v>0</v>
      </c>
      <c r="AB571">
        <v>0</v>
      </c>
      <c r="AC571">
        <v>0</v>
      </c>
      <c r="AD571">
        <v>2</v>
      </c>
      <c r="AE571">
        <v>-1.573</v>
      </c>
    </row>
    <row r="572" spans="1:31" x14ac:dyDescent="0.25">
      <c r="A572">
        <v>51.471666669999998</v>
      </c>
      <c r="B572">
        <v>-4.6583333329999999</v>
      </c>
      <c r="C572" s="1">
        <v>26963</v>
      </c>
      <c r="D572">
        <v>10</v>
      </c>
      <c r="E572">
        <v>1973</v>
      </c>
      <c r="F572">
        <v>1002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6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-1.7649999999999999</v>
      </c>
    </row>
    <row r="573" spans="1:31" x14ac:dyDescent="0.25">
      <c r="A573">
        <v>51.493333329999999</v>
      </c>
      <c r="B573">
        <v>-4.9233333330000004</v>
      </c>
      <c r="C573" s="1">
        <v>26963</v>
      </c>
      <c r="D573">
        <v>10</v>
      </c>
      <c r="E573">
        <v>1973</v>
      </c>
      <c r="F573">
        <v>1002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3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6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-1.7649999999999999</v>
      </c>
    </row>
    <row r="574" spans="1:31" x14ac:dyDescent="0.25">
      <c r="A574">
        <v>51.545000000000002</v>
      </c>
      <c r="B574">
        <v>-5.18</v>
      </c>
      <c r="C574" s="1">
        <v>26963</v>
      </c>
      <c r="D574">
        <v>10</v>
      </c>
      <c r="E574">
        <v>1973</v>
      </c>
      <c r="F574">
        <v>1002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2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2</v>
      </c>
      <c r="AA574">
        <v>0</v>
      </c>
      <c r="AB574">
        <v>0</v>
      </c>
      <c r="AC574">
        <v>0</v>
      </c>
      <c r="AD574">
        <v>0</v>
      </c>
      <c r="AE574">
        <v>-1.7649999999999999</v>
      </c>
    </row>
    <row r="575" spans="1:31" x14ac:dyDescent="0.25">
      <c r="A575">
        <v>51.606666670000003</v>
      </c>
      <c r="B575">
        <v>-5.4283333330000003</v>
      </c>
      <c r="C575" s="1">
        <v>26963</v>
      </c>
      <c r="D575">
        <v>10</v>
      </c>
      <c r="E575">
        <v>1973</v>
      </c>
      <c r="F575">
        <v>1002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6</v>
      </c>
      <c r="O575">
        <v>0</v>
      </c>
      <c r="P575">
        <v>0</v>
      </c>
      <c r="Q575">
        <v>0</v>
      </c>
      <c r="R575">
        <v>0</v>
      </c>
      <c r="S575">
        <v>17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-1.7649999999999999</v>
      </c>
    </row>
    <row r="576" spans="1:31" x14ac:dyDescent="0.25">
      <c r="A576">
        <v>51.67</v>
      </c>
      <c r="B576">
        <v>-5.6766666670000001</v>
      </c>
      <c r="C576" s="1">
        <v>26963</v>
      </c>
      <c r="D576">
        <v>10</v>
      </c>
      <c r="E576">
        <v>1973</v>
      </c>
      <c r="F576">
        <v>1002</v>
      </c>
      <c r="G576">
        <v>0</v>
      </c>
      <c r="H576">
        <v>0</v>
      </c>
      <c r="I576">
        <v>0</v>
      </c>
      <c r="J576">
        <v>50</v>
      </c>
      <c r="K576">
        <v>0</v>
      </c>
      <c r="L576">
        <v>50</v>
      </c>
      <c r="M576">
        <v>0</v>
      </c>
      <c r="N576">
        <v>3</v>
      </c>
      <c r="O576">
        <v>0</v>
      </c>
      <c r="P576">
        <v>0</v>
      </c>
      <c r="Q576">
        <v>0</v>
      </c>
      <c r="R576">
        <v>0</v>
      </c>
      <c r="S576">
        <v>35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-1.7649999999999999</v>
      </c>
    </row>
    <row r="577" spans="1:31" x14ac:dyDescent="0.25">
      <c r="A577">
        <v>51.755000000000003</v>
      </c>
      <c r="B577">
        <v>-5.9083333329999999</v>
      </c>
      <c r="C577" s="1">
        <v>26963</v>
      </c>
      <c r="D577">
        <v>10</v>
      </c>
      <c r="E577">
        <v>1973</v>
      </c>
      <c r="F577">
        <v>1002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50</v>
      </c>
      <c r="M577">
        <v>0</v>
      </c>
      <c r="N577">
        <v>3</v>
      </c>
      <c r="O577">
        <v>0</v>
      </c>
      <c r="P577">
        <v>0</v>
      </c>
      <c r="Q577">
        <v>0</v>
      </c>
      <c r="R577">
        <v>0</v>
      </c>
      <c r="S577">
        <v>35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-1.7649999999999999</v>
      </c>
    </row>
    <row r="578" spans="1:31" x14ac:dyDescent="0.25">
      <c r="A578">
        <v>51.84</v>
      </c>
      <c r="B578">
        <v>-6.14</v>
      </c>
      <c r="C578" s="1">
        <v>26963</v>
      </c>
      <c r="D578">
        <v>10</v>
      </c>
      <c r="E578">
        <v>1973</v>
      </c>
      <c r="F578">
        <v>1002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6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-1.7649999999999999</v>
      </c>
    </row>
    <row r="579" spans="1:31" x14ac:dyDescent="0.25">
      <c r="A579">
        <v>51.924999999999997</v>
      </c>
      <c r="B579">
        <v>-6.3716666670000004</v>
      </c>
      <c r="C579" s="1">
        <v>26963</v>
      </c>
      <c r="D579">
        <v>10</v>
      </c>
      <c r="E579">
        <v>1973</v>
      </c>
      <c r="F579">
        <v>1002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2</v>
      </c>
      <c r="O579">
        <v>1</v>
      </c>
      <c r="P579">
        <v>0</v>
      </c>
      <c r="Q579">
        <v>0</v>
      </c>
      <c r="R579">
        <v>0</v>
      </c>
      <c r="S579">
        <v>6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6.5</v>
      </c>
      <c r="AE579">
        <v>-1.7649999999999999</v>
      </c>
    </row>
    <row r="580" spans="1:31" x14ac:dyDescent="0.25">
      <c r="A580">
        <v>52.01</v>
      </c>
      <c r="B580">
        <v>-6.6033333330000001</v>
      </c>
      <c r="C580" s="1">
        <v>26963</v>
      </c>
      <c r="D580">
        <v>10</v>
      </c>
      <c r="E580">
        <v>1973</v>
      </c>
      <c r="F580">
        <v>1002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6</v>
      </c>
      <c r="O580">
        <v>2</v>
      </c>
      <c r="P580">
        <v>0</v>
      </c>
      <c r="Q580">
        <v>0</v>
      </c>
      <c r="R580">
        <v>0</v>
      </c>
      <c r="S580">
        <v>6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6.5</v>
      </c>
      <c r="AE580">
        <v>-1.7649999999999999</v>
      </c>
    </row>
    <row r="581" spans="1:31" x14ac:dyDescent="0.25">
      <c r="A581">
        <v>51.91</v>
      </c>
      <c r="B581">
        <v>-6.4916666669999996</v>
      </c>
      <c r="C581" s="1">
        <v>26988</v>
      </c>
      <c r="D581">
        <v>11</v>
      </c>
      <c r="E581">
        <v>1973</v>
      </c>
      <c r="F581">
        <v>1026</v>
      </c>
      <c r="G581">
        <v>0</v>
      </c>
      <c r="H581">
        <v>50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3</v>
      </c>
      <c r="O581">
        <v>0</v>
      </c>
      <c r="P581">
        <v>0</v>
      </c>
      <c r="Q581">
        <v>0</v>
      </c>
      <c r="R581">
        <v>0</v>
      </c>
      <c r="S581">
        <v>17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6.5</v>
      </c>
      <c r="AE581">
        <v>-0.79500000000000004</v>
      </c>
    </row>
    <row r="582" spans="1:31" x14ac:dyDescent="0.25">
      <c r="A582">
        <v>51.838333329999998</v>
      </c>
      <c r="B582">
        <v>-6.2483333329999997</v>
      </c>
      <c r="C582" s="1">
        <v>26988</v>
      </c>
      <c r="D582">
        <v>11</v>
      </c>
      <c r="E582">
        <v>1973</v>
      </c>
      <c r="F582">
        <v>1026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6</v>
      </c>
      <c r="O582">
        <v>0</v>
      </c>
      <c r="P582">
        <v>0</v>
      </c>
      <c r="Q582">
        <v>0</v>
      </c>
      <c r="R582">
        <v>0</v>
      </c>
      <c r="S582">
        <v>17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6.5</v>
      </c>
      <c r="AE582">
        <v>-0.79500000000000004</v>
      </c>
    </row>
    <row r="583" spans="1:31" x14ac:dyDescent="0.25">
      <c r="A583">
        <v>51.768333329999997</v>
      </c>
      <c r="B583">
        <v>-6.0049999999999999</v>
      </c>
      <c r="C583" s="1">
        <v>26988</v>
      </c>
      <c r="D583">
        <v>11</v>
      </c>
      <c r="E583">
        <v>1973</v>
      </c>
      <c r="F583">
        <v>1026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2</v>
      </c>
      <c r="O583">
        <v>0</v>
      </c>
      <c r="P583">
        <v>0</v>
      </c>
      <c r="Q583">
        <v>0</v>
      </c>
      <c r="R583">
        <v>0</v>
      </c>
      <c r="S583">
        <v>17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6.5</v>
      </c>
      <c r="AE583">
        <v>-0.79500000000000004</v>
      </c>
    </row>
    <row r="584" spans="1:31" x14ac:dyDescent="0.25">
      <c r="A584">
        <v>51.696666669999999</v>
      </c>
      <c r="B584">
        <v>-5.7633333330000003</v>
      </c>
      <c r="C584" s="1">
        <v>26988</v>
      </c>
      <c r="D584">
        <v>11</v>
      </c>
      <c r="E584">
        <v>1973</v>
      </c>
      <c r="F584">
        <v>1026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6</v>
      </c>
      <c r="O584">
        <v>0</v>
      </c>
      <c r="P584">
        <v>0</v>
      </c>
      <c r="Q584">
        <v>0</v>
      </c>
      <c r="R584">
        <v>0</v>
      </c>
      <c r="S584">
        <v>17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6.5</v>
      </c>
      <c r="AE584">
        <v>-0.79500000000000004</v>
      </c>
    </row>
    <row r="585" spans="1:31" x14ac:dyDescent="0.25">
      <c r="A585">
        <v>51.636666669999997</v>
      </c>
      <c r="B585">
        <v>-5.5133333330000003</v>
      </c>
      <c r="C585" s="1">
        <v>26988</v>
      </c>
      <c r="D585">
        <v>11</v>
      </c>
      <c r="E585">
        <v>1973</v>
      </c>
      <c r="F585">
        <v>1026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3</v>
      </c>
      <c r="O585">
        <v>0</v>
      </c>
      <c r="P585">
        <v>0</v>
      </c>
      <c r="Q585">
        <v>0</v>
      </c>
      <c r="R585">
        <v>0</v>
      </c>
      <c r="S585">
        <v>3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1</v>
      </c>
      <c r="Z585">
        <v>0</v>
      </c>
      <c r="AA585">
        <v>0</v>
      </c>
      <c r="AB585">
        <v>0</v>
      </c>
      <c r="AC585">
        <v>0</v>
      </c>
      <c r="AD585">
        <v>6.5</v>
      </c>
      <c r="AE585">
        <v>-0.79500000000000004</v>
      </c>
    </row>
    <row r="586" spans="1:31" x14ac:dyDescent="0.25">
      <c r="A586">
        <v>51.57833333</v>
      </c>
      <c r="B586">
        <v>-5.2616666670000001</v>
      </c>
      <c r="C586" s="1">
        <v>26989</v>
      </c>
      <c r="D586">
        <v>11</v>
      </c>
      <c r="E586">
        <v>1973</v>
      </c>
      <c r="F586">
        <v>1027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1</v>
      </c>
      <c r="Z586">
        <v>0</v>
      </c>
      <c r="AA586">
        <v>0</v>
      </c>
      <c r="AB586">
        <v>0</v>
      </c>
      <c r="AC586">
        <v>0</v>
      </c>
      <c r="AD586">
        <v>6.5</v>
      </c>
      <c r="AE586">
        <v>-1.052</v>
      </c>
    </row>
    <row r="587" spans="1:31" x14ac:dyDescent="0.25">
      <c r="A587">
        <v>51.52</v>
      </c>
      <c r="B587">
        <v>-5.0116666670000001</v>
      </c>
      <c r="C587" s="1">
        <v>26989</v>
      </c>
      <c r="D587">
        <v>11</v>
      </c>
      <c r="E587">
        <v>1973</v>
      </c>
      <c r="F587">
        <v>1027</v>
      </c>
      <c r="G587">
        <v>0</v>
      </c>
      <c r="H587">
        <v>100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-1.052</v>
      </c>
    </row>
    <row r="588" spans="1:31" x14ac:dyDescent="0.25">
      <c r="A588">
        <v>51.488333330000003</v>
      </c>
      <c r="B588">
        <v>-4.7483333329999997</v>
      </c>
      <c r="C588" s="1">
        <v>26989</v>
      </c>
      <c r="D588">
        <v>11</v>
      </c>
      <c r="E588">
        <v>1973</v>
      </c>
      <c r="F588">
        <v>1027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-1.052</v>
      </c>
    </row>
    <row r="589" spans="1:31" x14ac:dyDescent="0.25">
      <c r="A589">
        <v>51.46</v>
      </c>
      <c r="B589">
        <v>-4.4850000000000003</v>
      </c>
      <c r="C589" s="1">
        <v>26989</v>
      </c>
      <c r="D589">
        <v>11</v>
      </c>
      <c r="E589">
        <v>1973</v>
      </c>
      <c r="F589">
        <v>1027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-1.052</v>
      </c>
    </row>
    <row r="590" spans="1:31" x14ac:dyDescent="0.25">
      <c r="A590">
        <v>51.431666669999998</v>
      </c>
      <c r="B590">
        <v>-4.221666667</v>
      </c>
      <c r="C590" s="1">
        <v>26989</v>
      </c>
      <c r="D590">
        <v>11</v>
      </c>
      <c r="E590">
        <v>1973</v>
      </c>
      <c r="F590">
        <v>1027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-1.052</v>
      </c>
    </row>
    <row r="591" spans="1:31" x14ac:dyDescent="0.25">
      <c r="A591">
        <v>51.401666669999997</v>
      </c>
      <c r="B591">
        <v>-3.96</v>
      </c>
      <c r="C591" s="1">
        <v>26989</v>
      </c>
      <c r="D591">
        <v>11</v>
      </c>
      <c r="E591">
        <v>1973</v>
      </c>
      <c r="F591">
        <v>1027</v>
      </c>
      <c r="G591">
        <v>0</v>
      </c>
      <c r="H591">
        <v>50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-1.052</v>
      </c>
    </row>
    <row r="592" spans="1:31" x14ac:dyDescent="0.25">
      <c r="A592">
        <v>51.373333330000001</v>
      </c>
      <c r="B592">
        <v>-3.6966666670000001</v>
      </c>
      <c r="C592" s="1">
        <v>26989</v>
      </c>
      <c r="D592">
        <v>11</v>
      </c>
      <c r="E592">
        <v>1973</v>
      </c>
      <c r="F592">
        <v>1027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-1.052</v>
      </c>
    </row>
    <row r="593" spans="1:31" x14ac:dyDescent="0.25">
      <c r="A593">
        <v>53.521666670000002</v>
      </c>
      <c r="B593">
        <v>-3.5350000000000001</v>
      </c>
      <c r="C593" s="1">
        <v>27016</v>
      </c>
      <c r="D593">
        <v>12</v>
      </c>
      <c r="E593">
        <v>1973</v>
      </c>
      <c r="F593">
        <v>1054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6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75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0.93200000000000005</v>
      </c>
    </row>
    <row r="594" spans="1:31" x14ac:dyDescent="0.25">
      <c r="A594">
        <v>53.528333330000002</v>
      </c>
      <c r="B594">
        <v>-3.8133333330000001</v>
      </c>
      <c r="C594" s="1">
        <v>27016</v>
      </c>
      <c r="D594">
        <v>12</v>
      </c>
      <c r="E594">
        <v>1973</v>
      </c>
      <c r="F594">
        <v>1054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1</v>
      </c>
      <c r="P594">
        <v>0</v>
      </c>
      <c r="Q594">
        <v>0</v>
      </c>
      <c r="R594">
        <v>0</v>
      </c>
      <c r="S594">
        <v>6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17</v>
      </c>
      <c r="Z594">
        <v>0</v>
      </c>
      <c r="AA594">
        <v>0</v>
      </c>
      <c r="AB594">
        <v>0</v>
      </c>
      <c r="AC594">
        <v>0</v>
      </c>
      <c r="AD594">
        <v>6.5</v>
      </c>
      <c r="AE594">
        <v>0.93200000000000005</v>
      </c>
    </row>
    <row r="595" spans="1:31" x14ac:dyDescent="0.25">
      <c r="A595">
        <v>53.534999999999997</v>
      </c>
      <c r="B595">
        <v>-4.0933333330000004</v>
      </c>
      <c r="C595" s="1">
        <v>27016</v>
      </c>
      <c r="D595">
        <v>12</v>
      </c>
      <c r="E595">
        <v>1973</v>
      </c>
      <c r="F595">
        <v>1054</v>
      </c>
      <c r="G595">
        <v>0</v>
      </c>
      <c r="H595">
        <v>50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6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17</v>
      </c>
      <c r="Z595">
        <v>0</v>
      </c>
      <c r="AA595">
        <v>0</v>
      </c>
      <c r="AB595">
        <v>0</v>
      </c>
      <c r="AC595">
        <v>0</v>
      </c>
      <c r="AD595">
        <v>6.5</v>
      </c>
      <c r="AE595">
        <v>0.93200000000000005</v>
      </c>
    </row>
    <row r="596" spans="1:31" x14ac:dyDescent="0.25">
      <c r="A596">
        <v>53.541666669999998</v>
      </c>
      <c r="B596">
        <v>-4.3733333329999997</v>
      </c>
      <c r="C596" s="1">
        <v>27017</v>
      </c>
      <c r="D596">
        <v>12</v>
      </c>
      <c r="E596">
        <v>1973</v>
      </c>
      <c r="F596">
        <v>1055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6</v>
      </c>
      <c r="Z596">
        <v>0</v>
      </c>
      <c r="AA596">
        <v>0</v>
      </c>
      <c r="AB596">
        <v>0</v>
      </c>
      <c r="AC596">
        <v>0</v>
      </c>
      <c r="AD596">
        <v>2</v>
      </c>
      <c r="AE596">
        <v>0.97599999999999998</v>
      </c>
    </row>
    <row r="597" spans="1:31" x14ac:dyDescent="0.25">
      <c r="A597">
        <v>53.548333329999998</v>
      </c>
      <c r="B597">
        <v>-4.6516666669999998</v>
      </c>
      <c r="C597" s="1">
        <v>27017</v>
      </c>
      <c r="D597">
        <v>12</v>
      </c>
      <c r="E597">
        <v>1973</v>
      </c>
      <c r="F597">
        <v>1055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6</v>
      </c>
      <c r="Z597">
        <v>0</v>
      </c>
      <c r="AA597">
        <v>0</v>
      </c>
      <c r="AB597">
        <v>0</v>
      </c>
      <c r="AC597">
        <v>0</v>
      </c>
      <c r="AD597">
        <v>2</v>
      </c>
      <c r="AE597">
        <v>0.97599999999999998</v>
      </c>
    </row>
    <row r="598" spans="1:31" x14ac:dyDescent="0.25">
      <c r="A598">
        <v>53.448333329999997</v>
      </c>
      <c r="B598">
        <v>-4.8533333330000001</v>
      </c>
      <c r="C598" s="1">
        <v>27017</v>
      </c>
      <c r="D598">
        <v>12</v>
      </c>
      <c r="E598">
        <v>1973</v>
      </c>
      <c r="F598">
        <v>1055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2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17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0.97599999999999998</v>
      </c>
    </row>
    <row r="599" spans="1:31" x14ac:dyDescent="0.25">
      <c r="A599">
        <v>53.35166667</v>
      </c>
      <c r="B599">
        <v>-5.0533333330000003</v>
      </c>
      <c r="C599" s="1">
        <v>27017</v>
      </c>
      <c r="D599">
        <v>12</v>
      </c>
      <c r="E599">
        <v>1973</v>
      </c>
      <c r="F599">
        <v>1055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6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6</v>
      </c>
      <c r="Z599">
        <v>0</v>
      </c>
      <c r="AA599">
        <v>0</v>
      </c>
      <c r="AB599">
        <v>0</v>
      </c>
      <c r="AC599">
        <v>0</v>
      </c>
      <c r="AD599">
        <v>1</v>
      </c>
      <c r="AE599">
        <v>0.97599999999999998</v>
      </c>
    </row>
    <row r="600" spans="1:31" x14ac:dyDescent="0.25">
      <c r="A600">
        <v>53.361666669999998</v>
      </c>
      <c r="B600">
        <v>-5.3316666670000004</v>
      </c>
      <c r="C600" s="1">
        <v>27017</v>
      </c>
      <c r="D600">
        <v>12</v>
      </c>
      <c r="E600">
        <v>1973</v>
      </c>
      <c r="F600">
        <v>1055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17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6</v>
      </c>
      <c r="T600">
        <v>0</v>
      </c>
      <c r="U600">
        <v>0</v>
      </c>
      <c r="V600">
        <v>0</v>
      </c>
      <c r="W600">
        <v>0</v>
      </c>
      <c r="X600">
        <v>2</v>
      </c>
      <c r="Y600">
        <v>6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0.97599999999999998</v>
      </c>
    </row>
    <row r="601" spans="1:31" x14ac:dyDescent="0.25">
      <c r="A601">
        <v>53.37</v>
      </c>
      <c r="B601">
        <v>-5.61</v>
      </c>
      <c r="C601" s="1">
        <v>27017</v>
      </c>
      <c r="D601">
        <v>12</v>
      </c>
      <c r="E601">
        <v>1973</v>
      </c>
      <c r="F601">
        <v>1055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6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2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0.97599999999999998</v>
      </c>
    </row>
    <row r="602" spans="1:31" x14ac:dyDescent="0.25">
      <c r="A602">
        <v>51.384999999999998</v>
      </c>
      <c r="B602">
        <v>-3.7283333330000001</v>
      </c>
      <c r="C602" s="1">
        <v>27028</v>
      </c>
      <c r="D602">
        <v>12</v>
      </c>
      <c r="E602">
        <v>1973</v>
      </c>
      <c r="F602">
        <v>1066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0.22500000000000001</v>
      </c>
    </row>
    <row r="603" spans="1:31" x14ac:dyDescent="0.25">
      <c r="A603">
        <v>51.408333329999998</v>
      </c>
      <c r="B603">
        <v>-3.9916666670000001</v>
      </c>
      <c r="C603" s="1">
        <v>27028</v>
      </c>
      <c r="D603">
        <v>12</v>
      </c>
      <c r="E603">
        <v>1973</v>
      </c>
      <c r="F603">
        <v>1066</v>
      </c>
      <c r="G603">
        <v>0</v>
      </c>
      <c r="H603">
        <v>50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2</v>
      </c>
      <c r="Z603">
        <v>0</v>
      </c>
      <c r="AA603">
        <v>0</v>
      </c>
      <c r="AB603">
        <v>0</v>
      </c>
      <c r="AC603">
        <v>0</v>
      </c>
      <c r="AD603">
        <v>1</v>
      </c>
      <c r="AE603">
        <v>0.22500000000000001</v>
      </c>
    </row>
    <row r="604" spans="1:31" x14ac:dyDescent="0.25">
      <c r="A604">
        <v>51.431666669999998</v>
      </c>
      <c r="B604">
        <v>-4.2549999999999999</v>
      </c>
      <c r="C604" s="1">
        <v>27028</v>
      </c>
      <c r="D604">
        <v>12</v>
      </c>
      <c r="E604">
        <v>1973</v>
      </c>
      <c r="F604">
        <v>1066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0.22500000000000001</v>
      </c>
    </row>
    <row r="605" spans="1:31" x14ac:dyDescent="0.25">
      <c r="A605">
        <v>51.456666669999997</v>
      </c>
      <c r="B605">
        <v>-4.5183333330000002</v>
      </c>
      <c r="C605" s="1">
        <v>27029</v>
      </c>
      <c r="D605">
        <v>12</v>
      </c>
      <c r="E605">
        <v>1973</v>
      </c>
      <c r="F605">
        <v>1067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0</v>
      </c>
      <c r="AA605">
        <v>0</v>
      </c>
      <c r="AB605">
        <v>0</v>
      </c>
      <c r="AC605">
        <v>0</v>
      </c>
      <c r="AD605">
        <v>1</v>
      </c>
      <c r="AE605">
        <v>0.32</v>
      </c>
    </row>
    <row r="606" spans="1:31" x14ac:dyDescent="0.25">
      <c r="A606">
        <v>51.48</v>
      </c>
      <c r="B606">
        <v>-4.7833333329999999</v>
      </c>
      <c r="C606" s="1">
        <v>27029</v>
      </c>
      <c r="D606">
        <v>12</v>
      </c>
      <c r="E606">
        <v>1973</v>
      </c>
      <c r="F606">
        <v>1067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2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0.32</v>
      </c>
    </row>
    <row r="607" spans="1:31" x14ac:dyDescent="0.25">
      <c r="A607">
        <v>51.515000000000001</v>
      </c>
      <c r="B607">
        <v>-5.0449999999999999</v>
      </c>
      <c r="C607" s="1">
        <v>27029</v>
      </c>
      <c r="D607">
        <v>12</v>
      </c>
      <c r="E607">
        <v>1973</v>
      </c>
      <c r="F607">
        <v>1067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</v>
      </c>
      <c r="T607">
        <v>0</v>
      </c>
      <c r="U607">
        <v>0</v>
      </c>
      <c r="V607">
        <v>0</v>
      </c>
      <c r="W607">
        <v>0</v>
      </c>
      <c r="X607">
        <v>2</v>
      </c>
      <c r="Y607">
        <v>1</v>
      </c>
      <c r="Z607">
        <v>0</v>
      </c>
      <c r="AA607">
        <v>0</v>
      </c>
      <c r="AB607">
        <v>0</v>
      </c>
      <c r="AC607">
        <v>0</v>
      </c>
      <c r="AD607">
        <v>1</v>
      </c>
      <c r="AE607">
        <v>0.32</v>
      </c>
    </row>
    <row r="608" spans="1:31" x14ac:dyDescent="0.25">
      <c r="A608">
        <v>51.591666670000002</v>
      </c>
      <c r="B608">
        <v>-5.2833333329999999</v>
      </c>
      <c r="C608" s="1">
        <v>27029</v>
      </c>
      <c r="D608">
        <v>12</v>
      </c>
      <c r="E608">
        <v>1973</v>
      </c>
      <c r="F608">
        <v>1067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0</v>
      </c>
      <c r="AB608">
        <v>0</v>
      </c>
      <c r="AC608">
        <v>0</v>
      </c>
      <c r="AD608">
        <v>1</v>
      </c>
      <c r="AE608">
        <v>0.32</v>
      </c>
    </row>
    <row r="609" spans="1:31" x14ac:dyDescent="0.25">
      <c r="A609">
        <v>51.668333330000003</v>
      </c>
      <c r="B609">
        <v>-5.52</v>
      </c>
      <c r="C609" s="1">
        <v>27029</v>
      </c>
      <c r="D609">
        <v>12</v>
      </c>
      <c r="E609">
        <v>1973</v>
      </c>
      <c r="F609">
        <v>1067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>
        <v>0</v>
      </c>
      <c r="AB609">
        <v>0</v>
      </c>
      <c r="AC609">
        <v>0</v>
      </c>
      <c r="AD609">
        <v>1</v>
      </c>
      <c r="AE609">
        <v>0.32</v>
      </c>
    </row>
    <row r="610" spans="1:31" x14ac:dyDescent="0.25">
      <c r="A610">
        <v>51.743333329999999</v>
      </c>
      <c r="B610">
        <v>-5.7616666670000001</v>
      </c>
      <c r="C610" s="1">
        <v>27029</v>
      </c>
      <c r="D610">
        <v>12</v>
      </c>
      <c r="E610">
        <v>1973</v>
      </c>
      <c r="F610">
        <v>1067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1</v>
      </c>
      <c r="AE610">
        <v>0.32</v>
      </c>
    </row>
    <row r="611" spans="1:31" x14ac:dyDescent="0.25">
      <c r="A611">
        <v>51.813333329999999</v>
      </c>
      <c r="B611">
        <v>-6.0066666670000002</v>
      </c>
      <c r="C611" s="1">
        <v>27029</v>
      </c>
      <c r="D611">
        <v>12</v>
      </c>
      <c r="E611">
        <v>1973</v>
      </c>
      <c r="F611">
        <v>1067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1</v>
      </c>
      <c r="Z611">
        <v>1</v>
      </c>
      <c r="AA611">
        <v>0</v>
      </c>
      <c r="AB611">
        <v>0</v>
      </c>
      <c r="AC611">
        <v>0</v>
      </c>
      <c r="AD611">
        <v>1</v>
      </c>
      <c r="AE611">
        <v>0.32</v>
      </c>
    </row>
    <row r="612" spans="1:31" x14ac:dyDescent="0.25">
      <c r="A612">
        <v>51.883333329999999</v>
      </c>
      <c r="B612">
        <v>-6.25</v>
      </c>
      <c r="C612" s="1">
        <v>27029</v>
      </c>
      <c r="D612">
        <v>12</v>
      </c>
      <c r="E612">
        <v>1973</v>
      </c>
      <c r="F612">
        <v>1067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1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1</v>
      </c>
      <c r="AE612">
        <v>0.32</v>
      </c>
    </row>
    <row r="613" spans="1:31" x14ac:dyDescent="0.25">
      <c r="A613">
        <v>51.95333333</v>
      </c>
      <c r="B613">
        <v>-6.4950000000000001</v>
      </c>
      <c r="C613" s="1">
        <v>27029</v>
      </c>
      <c r="D613">
        <v>12</v>
      </c>
      <c r="E613">
        <v>1973</v>
      </c>
      <c r="F613">
        <v>1067</v>
      </c>
      <c r="G613">
        <v>0</v>
      </c>
      <c r="H613">
        <v>50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2</v>
      </c>
      <c r="O613">
        <v>0</v>
      </c>
      <c r="P613">
        <v>0</v>
      </c>
      <c r="Q613">
        <v>0</v>
      </c>
      <c r="R613">
        <v>0</v>
      </c>
      <c r="S613">
        <v>1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0.32</v>
      </c>
    </row>
    <row r="614" spans="1:31" x14ac:dyDescent="0.25">
      <c r="A614">
        <v>53.541666669999998</v>
      </c>
      <c r="B614">
        <v>-3.5416666669999999</v>
      </c>
      <c r="C614" s="1">
        <v>27044</v>
      </c>
      <c r="D614">
        <v>1</v>
      </c>
      <c r="E614">
        <v>1974</v>
      </c>
      <c r="F614">
        <v>1081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1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2</v>
      </c>
      <c r="AE614">
        <v>-0.61599999999999999</v>
      </c>
    </row>
    <row r="615" spans="1:31" x14ac:dyDescent="0.25">
      <c r="A615">
        <v>53.553333330000001</v>
      </c>
      <c r="B615">
        <v>-3.82</v>
      </c>
      <c r="C615" s="1">
        <v>27044</v>
      </c>
      <c r="D615">
        <v>1</v>
      </c>
      <c r="E615">
        <v>1974</v>
      </c>
      <c r="F615">
        <v>1081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3</v>
      </c>
      <c r="Z615">
        <v>0</v>
      </c>
      <c r="AA615">
        <v>0</v>
      </c>
      <c r="AB615">
        <v>0</v>
      </c>
      <c r="AC615">
        <v>0</v>
      </c>
      <c r="AD615">
        <v>2</v>
      </c>
      <c r="AE615">
        <v>-0.61599999999999999</v>
      </c>
    </row>
    <row r="616" spans="1:31" x14ac:dyDescent="0.25">
      <c r="A616">
        <v>53.563333329999999</v>
      </c>
      <c r="B616">
        <v>-4.0999999999999996</v>
      </c>
      <c r="C616" s="1">
        <v>27045</v>
      </c>
      <c r="D616">
        <v>1</v>
      </c>
      <c r="E616">
        <v>1974</v>
      </c>
      <c r="F616">
        <v>1082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2</v>
      </c>
      <c r="AE616">
        <v>-0.90200000000000002</v>
      </c>
    </row>
    <row r="617" spans="1:31" x14ac:dyDescent="0.25">
      <c r="A617">
        <v>53.575000000000003</v>
      </c>
      <c r="B617">
        <v>-4.3783333329999996</v>
      </c>
      <c r="C617" s="1">
        <v>27045</v>
      </c>
      <c r="D617">
        <v>1</v>
      </c>
      <c r="E617">
        <v>1974</v>
      </c>
      <c r="F617">
        <v>1082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</v>
      </c>
      <c r="P617">
        <v>0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-0.90200000000000002</v>
      </c>
    </row>
    <row r="618" spans="1:31" x14ac:dyDescent="0.25">
      <c r="A618">
        <v>53.573333329999997</v>
      </c>
      <c r="B618">
        <v>-4.66</v>
      </c>
      <c r="C618" s="1">
        <v>27045</v>
      </c>
      <c r="D618">
        <v>1</v>
      </c>
      <c r="E618">
        <v>1974</v>
      </c>
      <c r="F618">
        <v>1082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1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-0.90200000000000002</v>
      </c>
    </row>
    <row r="619" spans="1:31" x14ac:dyDescent="0.25">
      <c r="A619">
        <v>53.528333330000002</v>
      </c>
      <c r="B619">
        <v>-4.9283333330000003</v>
      </c>
      <c r="C619" s="1">
        <v>27045</v>
      </c>
      <c r="D619">
        <v>1</v>
      </c>
      <c r="E619">
        <v>1974</v>
      </c>
      <c r="F619">
        <v>1082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-0.90200000000000002</v>
      </c>
    </row>
    <row r="620" spans="1:31" x14ac:dyDescent="0.25">
      <c r="A620">
        <v>53.483333330000001</v>
      </c>
      <c r="B620">
        <v>-5.1983333329999999</v>
      </c>
      <c r="C620" s="1">
        <v>27045</v>
      </c>
      <c r="D620">
        <v>1</v>
      </c>
      <c r="E620">
        <v>1974</v>
      </c>
      <c r="F620">
        <v>1082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-0.90200000000000002</v>
      </c>
    </row>
    <row r="621" spans="1:31" x14ac:dyDescent="0.25">
      <c r="A621">
        <v>53.436666670000001</v>
      </c>
      <c r="B621">
        <v>-5.4666666670000001</v>
      </c>
      <c r="C621" s="1">
        <v>27045</v>
      </c>
      <c r="D621">
        <v>1</v>
      </c>
      <c r="E621">
        <v>1974</v>
      </c>
      <c r="F621">
        <v>1082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-0.90200000000000002</v>
      </c>
    </row>
    <row r="622" spans="1:31" x14ac:dyDescent="0.25">
      <c r="A622">
        <v>51.941666669999996</v>
      </c>
      <c r="B622">
        <v>-6.4566666670000004</v>
      </c>
      <c r="C622" s="1">
        <v>27059</v>
      </c>
      <c r="D622">
        <v>1</v>
      </c>
      <c r="E622">
        <v>1974</v>
      </c>
      <c r="F622">
        <v>1096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6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1.2110000000000001</v>
      </c>
    </row>
    <row r="623" spans="1:31" x14ac:dyDescent="0.25">
      <c r="A623">
        <v>51.871666670000003</v>
      </c>
      <c r="B623">
        <v>-6.2116666670000003</v>
      </c>
      <c r="C623" s="1">
        <v>27059</v>
      </c>
      <c r="D623">
        <v>1</v>
      </c>
      <c r="E623">
        <v>1974</v>
      </c>
      <c r="F623">
        <v>1096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2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1.2110000000000001</v>
      </c>
    </row>
    <row r="624" spans="1:31" x14ac:dyDescent="0.25">
      <c r="A624">
        <v>51.801666670000003</v>
      </c>
      <c r="B624">
        <v>-5.9683333330000004</v>
      </c>
      <c r="C624" s="1">
        <v>27059</v>
      </c>
      <c r="D624">
        <v>1</v>
      </c>
      <c r="E624">
        <v>1974</v>
      </c>
      <c r="F624">
        <v>1096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1.2110000000000001</v>
      </c>
    </row>
    <row r="625" spans="1:31" x14ac:dyDescent="0.25">
      <c r="A625">
        <v>51.733333330000001</v>
      </c>
      <c r="B625">
        <v>-5.7233333330000002</v>
      </c>
      <c r="C625" s="1">
        <v>27060</v>
      </c>
      <c r="D625">
        <v>1</v>
      </c>
      <c r="E625">
        <v>1974</v>
      </c>
      <c r="F625">
        <v>1097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1.482</v>
      </c>
    </row>
    <row r="626" spans="1:31" x14ac:dyDescent="0.25">
      <c r="A626">
        <v>51.65666667</v>
      </c>
      <c r="B626">
        <v>-5.4816666669999998</v>
      </c>
      <c r="C626" s="1">
        <v>27060</v>
      </c>
      <c r="D626">
        <v>1</v>
      </c>
      <c r="E626">
        <v>1974</v>
      </c>
      <c r="F626">
        <v>1097</v>
      </c>
      <c r="G626">
        <v>0</v>
      </c>
      <c r="H626">
        <v>50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1.482</v>
      </c>
    </row>
    <row r="627" spans="1:31" x14ac:dyDescent="0.25">
      <c r="A627">
        <v>51.58</v>
      </c>
      <c r="B627">
        <v>-5.2433333329999998</v>
      </c>
      <c r="C627" s="1">
        <v>27060</v>
      </c>
      <c r="D627">
        <v>1</v>
      </c>
      <c r="E627">
        <v>1974</v>
      </c>
      <c r="F627">
        <v>1097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2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1.482</v>
      </c>
    </row>
    <row r="628" spans="1:31" x14ac:dyDescent="0.25">
      <c r="A628">
        <v>51.501666669999999</v>
      </c>
      <c r="B628">
        <v>-5.0066666670000002</v>
      </c>
      <c r="C628" s="1">
        <v>27060</v>
      </c>
      <c r="D628">
        <v>1</v>
      </c>
      <c r="E628">
        <v>1974</v>
      </c>
      <c r="F628">
        <v>1097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2</v>
      </c>
      <c r="AE628">
        <v>1.482</v>
      </c>
    </row>
    <row r="629" spans="1:31" x14ac:dyDescent="0.25">
      <c r="A629">
        <v>51.475000000000001</v>
      </c>
      <c r="B629">
        <v>-4.7416666669999996</v>
      </c>
      <c r="C629" s="1">
        <v>27060</v>
      </c>
      <c r="D629">
        <v>1</v>
      </c>
      <c r="E629">
        <v>1974</v>
      </c>
      <c r="F629">
        <v>1097</v>
      </c>
      <c r="G629">
        <v>0</v>
      </c>
      <c r="H629">
        <v>50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1</v>
      </c>
      <c r="Z629">
        <v>0</v>
      </c>
      <c r="AA629">
        <v>0</v>
      </c>
      <c r="AB629">
        <v>0</v>
      </c>
      <c r="AC629">
        <v>0</v>
      </c>
      <c r="AD629">
        <v>2</v>
      </c>
      <c r="AE629">
        <v>1.482</v>
      </c>
    </row>
    <row r="630" spans="1:31" x14ac:dyDescent="0.25">
      <c r="A630">
        <v>51.448333329999997</v>
      </c>
      <c r="B630">
        <v>-4.4783333330000001</v>
      </c>
      <c r="C630" s="1">
        <v>27060</v>
      </c>
      <c r="D630">
        <v>1</v>
      </c>
      <c r="E630">
        <v>1974</v>
      </c>
      <c r="F630">
        <v>1097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1</v>
      </c>
      <c r="Z630">
        <v>0</v>
      </c>
      <c r="AA630">
        <v>0</v>
      </c>
      <c r="AB630">
        <v>0</v>
      </c>
      <c r="AC630">
        <v>0</v>
      </c>
      <c r="AD630">
        <v>1</v>
      </c>
      <c r="AE630">
        <v>1.482</v>
      </c>
    </row>
    <row r="631" spans="1:31" x14ac:dyDescent="0.25">
      <c r="A631">
        <v>51.42166667</v>
      </c>
      <c r="B631">
        <v>-4.2149999999999999</v>
      </c>
      <c r="C631" s="1">
        <v>27060</v>
      </c>
      <c r="D631">
        <v>1</v>
      </c>
      <c r="E631">
        <v>1974</v>
      </c>
      <c r="F631">
        <v>1097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1</v>
      </c>
      <c r="Z631">
        <v>0</v>
      </c>
      <c r="AA631">
        <v>0</v>
      </c>
      <c r="AB631">
        <v>0</v>
      </c>
      <c r="AC631">
        <v>0</v>
      </c>
      <c r="AD631">
        <v>1</v>
      </c>
      <c r="AE631">
        <v>1.482</v>
      </c>
    </row>
    <row r="632" spans="1:31" x14ac:dyDescent="0.25">
      <c r="A632">
        <v>51.396666670000002</v>
      </c>
      <c r="B632">
        <v>-3.951666667</v>
      </c>
      <c r="C632" s="1">
        <v>27060</v>
      </c>
      <c r="D632">
        <v>1</v>
      </c>
      <c r="E632">
        <v>1974</v>
      </c>
      <c r="F632">
        <v>1097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6.5</v>
      </c>
      <c r="AE632">
        <v>1.482</v>
      </c>
    </row>
    <row r="633" spans="1:31" x14ac:dyDescent="0.25">
      <c r="A633">
        <v>51.37</v>
      </c>
      <c r="B633">
        <v>-3.6883333330000001</v>
      </c>
      <c r="C633" s="1">
        <v>27060</v>
      </c>
      <c r="D633">
        <v>1</v>
      </c>
      <c r="E633">
        <v>1974</v>
      </c>
      <c r="F633">
        <v>1097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1.482</v>
      </c>
    </row>
    <row r="634" spans="1:31" x14ac:dyDescent="0.25">
      <c r="A634">
        <v>51.388333330000002</v>
      </c>
      <c r="B634">
        <v>-3.8483333329999998</v>
      </c>
      <c r="C634" s="1">
        <v>27079</v>
      </c>
      <c r="D634">
        <v>2</v>
      </c>
      <c r="E634">
        <v>1974</v>
      </c>
      <c r="F634">
        <v>1115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-0.16</v>
      </c>
    </row>
    <row r="635" spans="1:31" x14ac:dyDescent="0.25">
      <c r="A635">
        <v>51.41333333</v>
      </c>
      <c r="B635">
        <v>-4.1116666669999997</v>
      </c>
      <c r="C635" s="1">
        <v>27079</v>
      </c>
      <c r="D635">
        <v>2</v>
      </c>
      <c r="E635">
        <v>1974</v>
      </c>
      <c r="F635">
        <v>1115</v>
      </c>
      <c r="G635">
        <v>50</v>
      </c>
      <c r="H635">
        <v>50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2</v>
      </c>
      <c r="O635">
        <v>0</v>
      </c>
      <c r="P635">
        <v>0</v>
      </c>
      <c r="Q635">
        <v>0</v>
      </c>
      <c r="R635">
        <v>0</v>
      </c>
      <c r="S635">
        <v>2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3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-0.16</v>
      </c>
    </row>
    <row r="636" spans="1:31" x14ac:dyDescent="0.25">
      <c r="A636">
        <v>51.438333329999999</v>
      </c>
      <c r="B636">
        <v>-4.375</v>
      </c>
      <c r="C636" s="1">
        <v>27079</v>
      </c>
      <c r="D636">
        <v>2</v>
      </c>
      <c r="E636">
        <v>1974</v>
      </c>
      <c r="F636">
        <v>1115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6</v>
      </c>
      <c r="O636">
        <v>0</v>
      </c>
      <c r="P636">
        <v>0</v>
      </c>
      <c r="Q636">
        <v>0</v>
      </c>
      <c r="R636">
        <v>0</v>
      </c>
      <c r="S636">
        <v>2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2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-0.16</v>
      </c>
    </row>
    <row r="637" spans="1:31" x14ac:dyDescent="0.25">
      <c r="A637">
        <v>51.465000000000003</v>
      </c>
      <c r="B637">
        <v>-4.6383333330000003</v>
      </c>
      <c r="C637" s="1">
        <v>27079</v>
      </c>
      <c r="D637">
        <v>2</v>
      </c>
      <c r="E637">
        <v>1974</v>
      </c>
      <c r="F637">
        <v>1115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3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2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-0.16</v>
      </c>
    </row>
    <row r="638" spans="1:31" x14ac:dyDescent="0.25">
      <c r="A638">
        <v>51.49</v>
      </c>
      <c r="B638">
        <v>-4.9016666669999998</v>
      </c>
      <c r="C638" s="1">
        <v>27079</v>
      </c>
      <c r="D638">
        <v>2</v>
      </c>
      <c r="E638">
        <v>1974</v>
      </c>
      <c r="F638">
        <v>1115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2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3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-0.16</v>
      </c>
    </row>
    <row r="639" spans="1:31" x14ac:dyDescent="0.25">
      <c r="A639">
        <v>51.545000000000002</v>
      </c>
      <c r="B639">
        <v>-5.1566666669999996</v>
      </c>
      <c r="C639" s="1">
        <v>27079</v>
      </c>
      <c r="D639">
        <v>2</v>
      </c>
      <c r="E639">
        <v>1974</v>
      </c>
      <c r="F639">
        <v>1115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6</v>
      </c>
      <c r="O639">
        <v>0</v>
      </c>
      <c r="P639">
        <v>0</v>
      </c>
      <c r="Q639">
        <v>0</v>
      </c>
      <c r="R639">
        <v>0</v>
      </c>
      <c r="S639">
        <v>1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6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-0.16</v>
      </c>
    </row>
    <row r="640" spans="1:31" x14ac:dyDescent="0.25">
      <c r="A640">
        <v>51.615000000000002</v>
      </c>
      <c r="B640">
        <v>-5.4</v>
      </c>
      <c r="C640" s="1">
        <v>27079</v>
      </c>
      <c r="D640">
        <v>2</v>
      </c>
      <c r="E640">
        <v>1974</v>
      </c>
      <c r="F640">
        <v>1115</v>
      </c>
      <c r="G640">
        <v>0</v>
      </c>
      <c r="H640">
        <v>0</v>
      </c>
      <c r="I640">
        <v>0</v>
      </c>
      <c r="J640">
        <v>50</v>
      </c>
      <c r="K640">
        <v>0</v>
      </c>
      <c r="L640">
        <v>0</v>
      </c>
      <c r="M640">
        <v>0</v>
      </c>
      <c r="N640">
        <v>6</v>
      </c>
      <c r="O640">
        <v>0</v>
      </c>
      <c r="P640">
        <v>0</v>
      </c>
      <c r="Q640">
        <v>0</v>
      </c>
      <c r="R640">
        <v>0</v>
      </c>
      <c r="S640">
        <v>2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2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-0.16</v>
      </c>
    </row>
    <row r="641" spans="1:31" x14ac:dyDescent="0.25">
      <c r="A641">
        <v>51.683333330000004</v>
      </c>
      <c r="B641">
        <v>-5.6433333330000002</v>
      </c>
      <c r="C641" s="1">
        <v>27079</v>
      </c>
      <c r="D641">
        <v>2</v>
      </c>
      <c r="E641">
        <v>1974</v>
      </c>
      <c r="F641">
        <v>1115</v>
      </c>
      <c r="G641">
        <v>50</v>
      </c>
      <c r="H641">
        <v>300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2</v>
      </c>
      <c r="O641">
        <v>0</v>
      </c>
      <c r="P641">
        <v>0</v>
      </c>
      <c r="Q641">
        <v>0</v>
      </c>
      <c r="R641">
        <v>0</v>
      </c>
      <c r="S641">
        <v>1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2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-0.16</v>
      </c>
    </row>
    <row r="642" spans="1:31" x14ac:dyDescent="0.25">
      <c r="A642">
        <v>51.758333329999999</v>
      </c>
      <c r="B642">
        <v>-5.8833333330000004</v>
      </c>
      <c r="C642" s="1">
        <v>27080</v>
      </c>
      <c r="D642">
        <v>2</v>
      </c>
      <c r="E642">
        <v>1974</v>
      </c>
      <c r="F642">
        <v>1116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6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-0.17699999999999999</v>
      </c>
    </row>
    <row r="643" spans="1:31" x14ac:dyDescent="0.25">
      <c r="A643">
        <v>51.835000000000001</v>
      </c>
      <c r="B643">
        <v>-6.1233333329999997</v>
      </c>
      <c r="C643" s="1">
        <v>27080</v>
      </c>
      <c r="D643">
        <v>2</v>
      </c>
      <c r="E643">
        <v>1974</v>
      </c>
      <c r="F643">
        <v>1116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6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-0.17699999999999999</v>
      </c>
    </row>
    <row r="644" spans="1:31" x14ac:dyDescent="0.25">
      <c r="A644">
        <v>51.911666670000002</v>
      </c>
      <c r="B644">
        <v>-6.3616666669999997</v>
      </c>
      <c r="C644" s="1">
        <v>27080</v>
      </c>
      <c r="D644">
        <v>2</v>
      </c>
      <c r="E644">
        <v>1974</v>
      </c>
      <c r="F644">
        <v>1116</v>
      </c>
      <c r="G644">
        <v>50</v>
      </c>
      <c r="H644">
        <v>50</v>
      </c>
      <c r="I644">
        <v>0</v>
      </c>
      <c r="J644">
        <v>0</v>
      </c>
      <c r="K644">
        <v>0</v>
      </c>
      <c r="L644">
        <v>0</v>
      </c>
      <c r="M644">
        <v>1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-0.17699999999999999</v>
      </c>
    </row>
    <row r="645" spans="1:31" x14ac:dyDescent="0.25">
      <c r="A645">
        <v>51.988333330000003</v>
      </c>
      <c r="B645">
        <v>-6.6016666669999999</v>
      </c>
      <c r="C645" s="1">
        <v>27080</v>
      </c>
      <c r="D645">
        <v>2</v>
      </c>
      <c r="E645">
        <v>1974</v>
      </c>
      <c r="F645">
        <v>1116</v>
      </c>
      <c r="G645">
        <v>0</v>
      </c>
      <c r="H645">
        <v>50</v>
      </c>
      <c r="I645">
        <v>0</v>
      </c>
      <c r="J645">
        <v>0</v>
      </c>
      <c r="K645">
        <v>0</v>
      </c>
      <c r="L645">
        <v>0</v>
      </c>
      <c r="M645">
        <v>3</v>
      </c>
      <c r="N645">
        <v>6</v>
      </c>
      <c r="O645">
        <v>0</v>
      </c>
      <c r="P645">
        <v>0</v>
      </c>
      <c r="Q645">
        <v>0</v>
      </c>
      <c r="R645">
        <v>0</v>
      </c>
      <c r="S645">
        <v>6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-0.17699999999999999</v>
      </c>
    </row>
    <row r="646" spans="1:31" x14ac:dyDescent="0.25">
      <c r="A646">
        <v>51.736666669999998</v>
      </c>
      <c r="B646">
        <v>-6.67</v>
      </c>
      <c r="C646" s="1">
        <v>27080</v>
      </c>
      <c r="D646">
        <v>2</v>
      </c>
      <c r="E646">
        <v>1974</v>
      </c>
      <c r="F646">
        <v>1116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3</v>
      </c>
      <c r="O646">
        <v>0</v>
      </c>
      <c r="P646">
        <v>0</v>
      </c>
      <c r="Q646">
        <v>0</v>
      </c>
      <c r="R646">
        <v>0</v>
      </c>
      <c r="S646">
        <v>2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2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-0.17699999999999999</v>
      </c>
    </row>
    <row r="647" spans="1:31" x14ac:dyDescent="0.25">
      <c r="A647">
        <v>51.381666670000001</v>
      </c>
      <c r="B647">
        <v>-3.5</v>
      </c>
      <c r="C647" s="1">
        <v>27108</v>
      </c>
      <c r="D647">
        <v>3</v>
      </c>
      <c r="E647">
        <v>1974</v>
      </c>
      <c r="F647">
        <v>1146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0.30099999999999999</v>
      </c>
    </row>
    <row r="648" spans="1:31" x14ac:dyDescent="0.25">
      <c r="A648">
        <v>51.403333330000002</v>
      </c>
      <c r="B648">
        <v>-3.7650000000000001</v>
      </c>
      <c r="C648" s="1">
        <v>27108</v>
      </c>
      <c r="D648">
        <v>3</v>
      </c>
      <c r="E648">
        <v>1974</v>
      </c>
      <c r="F648">
        <v>1146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2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0.30099999999999999</v>
      </c>
    </row>
    <row r="649" spans="1:31" x14ac:dyDescent="0.25">
      <c r="A649">
        <v>51.423333329999998</v>
      </c>
      <c r="B649">
        <v>-4.028333333</v>
      </c>
      <c r="C649" s="1">
        <v>27108</v>
      </c>
      <c r="D649">
        <v>3</v>
      </c>
      <c r="E649">
        <v>1974</v>
      </c>
      <c r="F649">
        <v>1146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0.30099999999999999</v>
      </c>
    </row>
    <row r="650" spans="1:31" x14ac:dyDescent="0.25">
      <c r="A650">
        <v>51.445</v>
      </c>
      <c r="B650">
        <v>-4.2933333329999996</v>
      </c>
      <c r="C650" s="1">
        <v>27108</v>
      </c>
      <c r="D650">
        <v>3</v>
      </c>
      <c r="E650">
        <v>1974</v>
      </c>
      <c r="F650">
        <v>1146</v>
      </c>
      <c r="G650">
        <v>50</v>
      </c>
      <c r="H650">
        <v>50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0.30099999999999999</v>
      </c>
    </row>
    <row r="651" spans="1:31" x14ac:dyDescent="0.25">
      <c r="A651">
        <v>51.465000000000003</v>
      </c>
      <c r="B651">
        <v>-4.5583333330000002</v>
      </c>
      <c r="C651" s="1">
        <v>27108</v>
      </c>
      <c r="D651">
        <v>3</v>
      </c>
      <c r="E651">
        <v>1974</v>
      </c>
      <c r="F651">
        <v>1146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0.30099999999999999</v>
      </c>
    </row>
    <row r="652" spans="1:31" x14ac:dyDescent="0.25">
      <c r="A652">
        <v>51.486666669999998</v>
      </c>
      <c r="B652">
        <v>-4.8233333329999999</v>
      </c>
      <c r="C652" s="1">
        <v>27108</v>
      </c>
      <c r="D652">
        <v>3</v>
      </c>
      <c r="E652">
        <v>1974</v>
      </c>
      <c r="F652">
        <v>1146</v>
      </c>
      <c r="G652">
        <v>0</v>
      </c>
      <c r="H652">
        <v>100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50</v>
      </c>
      <c r="V652">
        <v>0</v>
      </c>
      <c r="W652">
        <v>0</v>
      </c>
      <c r="X652">
        <v>0</v>
      </c>
      <c r="Y652">
        <v>3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0.30099999999999999</v>
      </c>
    </row>
    <row r="653" spans="1:31" x14ac:dyDescent="0.25">
      <c r="A653">
        <v>51.524999999999999</v>
      </c>
      <c r="B653">
        <v>-5.085</v>
      </c>
      <c r="C653" s="1">
        <v>27108</v>
      </c>
      <c r="D653">
        <v>3</v>
      </c>
      <c r="E653">
        <v>1974</v>
      </c>
      <c r="F653">
        <v>1146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6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1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0.30099999999999999</v>
      </c>
    </row>
    <row r="654" spans="1:31" x14ac:dyDescent="0.25">
      <c r="A654">
        <v>51.594999999999999</v>
      </c>
      <c r="B654">
        <v>-5.3266666669999996</v>
      </c>
      <c r="C654" s="1">
        <v>27108</v>
      </c>
      <c r="D654">
        <v>3</v>
      </c>
      <c r="E654">
        <v>1974</v>
      </c>
      <c r="F654">
        <v>1146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6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1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0.30099999999999999</v>
      </c>
    </row>
    <row r="655" spans="1:31" x14ac:dyDescent="0.25">
      <c r="A655">
        <v>51.666666669999998</v>
      </c>
      <c r="B655">
        <v>-5.57</v>
      </c>
      <c r="C655" s="1">
        <v>27109</v>
      </c>
      <c r="D655">
        <v>3</v>
      </c>
      <c r="E655">
        <v>1974</v>
      </c>
      <c r="F655">
        <v>1147</v>
      </c>
      <c r="G655">
        <v>0</v>
      </c>
      <c r="H655">
        <v>0</v>
      </c>
      <c r="I655">
        <v>0</v>
      </c>
      <c r="J655">
        <v>0</v>
      </c>
      <c r="K655">
        <v>50</v>
      </c>
      <c r="L655">
        <v>0</v>
      </c>
      <c r="M655">
        <v>0</v>
      </c>
      <c r="N655">
        <v>6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6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0.54100000000000004</v>
      </c>
    </row>
    <row r="656" spans="1:31" x14ac:dyDescent="0.25">
      <c r="A656">
        <v>51.738333330000003</v>
      </c>
      <c r="B656">
        <v>-5.8133333330000001</v>
      </c>
      <c r="C656" s="1">
        <v>27109</v>
      </c>
      <c r="D656">
        <v>3</v>
      </c>
      <c r="E656">
        <v>1974</v>
      </c>
      <c r="F656">
        <v>1147</v>
      </c>
      <c r="G656">
        <v>50</v>
      </c>
      <c r="H656">
        <v>150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6</v>
      </c>
      <c r="O656">
        <v>0</v>
      </c>
      <c r="P656">
        <v>0</v>
      </c>
      <c r="Q656">
        <v>0</v>
      </c>
      <c r="R656">
        <v>0</v>
      </c>
      <c r="S656">
        <v>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1</v>
      </c>
      <c r="Z656">
        <v>0</v>
      </c>
      <c r="AA656">
        <v>0</v>
      </c>
      <c r="AB656">
        <v>0</v>
      </c>
      <c r="AC656">
        <v>0</v>
      </c>
      <c r="AD656">
        <v>1</v>
      </c>
      <c r="AE656">
        <v>0.54100000000000004</v>
      </c>
    </row>
    <row r="657" spans="1:31" x14ac:dyDescent="0.25">
      <c r="A657">
        <v>51.811666670000001</v>
      </c>
      <c r="B657">
        <v>-6.0549999999999997</v>
      </c>
      <c r="C657" s="1">
        <v>27109</v>
      </c>
      <c r="D657">
        <v>3</v>
      </c>
      <c r="E657">
        <v>1974</v>
      </c>
      <c r="F657">
        <v>1147</v>
      </c>
      <c r="G657">
        <v>0</v>
      </c>
      <c r="H657">
        <v>300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6</v>
      </c>
      <c r="O657">
        <v>0</v>
      </c>
      <c r="P657">
        <v>0</v>
      </c>
      <c r="Q657">
        <v>0</v>
      </c>
      <c r="R657">
        <v>0</v>
      </c>
      <c r="S657">
        <v>1</v>
      </c>
      <c r="T657">
        <v>0</v>
      </c>
      <c r="U657">
        <v>100</v>
      </c>
      <c r="V657">
        <v>0</v>
      </c>
      <c r="W657">
        <v>0</v>
      </c>
      <c r="X657">
        <v>0</v>
      </c>
      <c r="Y657">
        <v>6</v>
      </c>
      <c r="Z657">
        <v>0</v>
      </c>
      <c r="AA657">
        <v>0</v>
      </c>
      <c r="AB657">
        <v>0</v>
      </c>
      <c r="AC657">
        <v>0</v>
      </c>
      <c r="AD657">
        <v>1</v>
      </c>
      <c r="AE657">
        <v>0.54100000000000004</v>
      </c>
    </row>
    <row r="658" spans="1:31" x14ac:dyDescent="0.25">
      <c r="A658">
        <v>51.883333329999999</v>
      </c>
      <c r="B658">
        <v>-6.2983333330000004</v>
      </c>
      <c r="C658" s="1">
        <v>27109</v>
      </c>
      <c r="D658">
        <v>3</v>
      </c>
      <c r="E658">
        <v>1974</v>
      </c>
      <c r="F658">
        <v>1147</v>
      </c>
      <c r="G658">
        <v>50</v>
      </c>
      <c r="H658">
        <v>100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6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2</v>
      </c>
      <c r="Z658">
        <v>0</v>
      </c>
      <c r="AA658">
        <v>0</v>
      </c>
      <c r="AB658">
        <v>0</v>
      </c>
      <c r="AC658">
        <v>0</v>
      </c>
      <c r="AD658">
        <v>1</v>
      </c>
      <c r="AE658">
        <v>0.54100000000000004</v>
      </c>
    </row>
    <row r="659" spans="1:31" x14ac:dyDescent="0.25">
      <c r="A659">
        <v>51.956666669999997</v>
      </c>
      <c r="B659">
        <v>-6.54</v>
      </c>
      <c r="C659" s="1">
        <v>27109</v>
      </c>
      <c r="D659">
        <v>3</v>
      </c>
      <c r="E659">
        <v>1974</v>
      </c>
      <c r="F659">
        <v>1147</v>
      </c>
      <c r="G659">
        <v>0</v>
      </c>
      <c r="H659">
        <v>50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6</v>
      </c>
      <c r="O659">
        <v>0</v>
      </c>
      <c r="P659">
        <v>0</v>
      </c>
      <c r="Q659">
        <v>0</v>
      </c>
      <c r="R659">
        <v>0</v>
      </c>
      <c r="S659">
        <v>6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6</v>
      </c>
      <c r="Z659">
        <v>0</v>
      </c>
      <c r="AA659">
        <v>0</v>
      </c>
      <c r="AB659">
        <v>0</v>
      </c>
      <c r="AC659">
        <v>0</v>
      </c>
      <c r="AD659">
        <v>1</v>
      </c>
      <c r="AE659">
        <v>0.54100000000000004</v>
      </c>
    </row>
    <row r="660" spans="1:31" x14ac:dyDescent="0.25">
      <c r="A660">
        <v>53.53833333</v>
      </c>
      <c r="B660">
        <v>-3.5649999999999999</v>
      </c>
      <c r="C660" s="1">
        <v>27127</v>
      </c>
      <c r="D660">
        <v>4</v>
      </c>
      <c r="E660">
        <v>1974</v>
      </c>
      <c r="F660">
        <v>1164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-9.5000000000000001E-2</v>
      </c>
    </row>
    <row r="661" spans="1:31" x14ac:dyDescent="0.25">
      <c r="A661">
        <v>53.54666667</v>
      </c>
      <c r="B661">
        <v>-3.8450000000000002</v>
      </c>
      <c r="C661" s="1">
        <v>27127</v>
      </c>
      <c r="D661">
        <v>4</v>
      </c>
      <c r="E661">
        <v>1974</v>
      </c>
      <c r="F661">
        <v>1164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</v>
      </c>
      <c r="P661">
        <v>0</v>
      </c>
      <c r="Q661">
        <v>0</v>
      </c>
      <c r="R661">
        <v>0</v>
      </c>
      <c r="S661">
        <v>1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1</v>
      </c>
      <c r="AE661">
        <v>-9.5000000000000001E-2</v>
      </c>
    </row>
    <row r="662" spans="1:31" x14ac:dyDescent="0.25">
      <c r="A662">
        <v>53.553333330000001</v>
      </c>
      <c r="B662">
        <v>-4.125</v>
      </c>
      <c r="C662" s="1">
        <v>27127</v>
      </c>
      <c r="D662">
        <v>4</v>
      </c>
      <c r="E662">
        <v>1974</v>
      </c>
      <c r="F662">
        <v>1164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-9.5000000000000001E-2</v>
      </c>
    </row>
    <row r="663" spans="1:31" x14ac:dyDescent="0.25">
      <c r="A663">
        <v>53.561666670000001</v>
      </c>
      <c r="B663">
        <v>-4.403333333</v>
      </c>
      <c r="C663" s="1">
        <v>27128</v>
      </c>
      <c r="D663">
        <v>4</v>
      </c>
      <c r="E663">
        <v>1974</v>
      </c>
      <c r="F663">
        <v>1165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0.22500000000000001</v>
      </c>
    </row>
    <row r="664" spans="1:31" x14ac:dyDescent="0.25">
      <c r="A664">
        <v>53.553333330000001</v>
      </c>
      <c r="B664">
        <v>-4.6833333330000002</v>
      </c>
      <c r="C664" s="1">
        <v>27128</v>
      </c>
      <c r="D664">
        <v>4</v>
      </c>
      <c r="E664">
        <v>1974</v>
      </c>
      <c r="F664">
        <v>1165</v>
      </c>
      <c r="G664">
        <v>50</v>
      </c>
      <c r="H664">
        <v>50</v>
      </c>
      <c r="I664">
        <v>0</v>
      </c>
      <c r="J664">
        <v>0</v>
      </c>
      <c r="K664">
        <v>0</v>
      </c>
      <c r="L664">
        <v>50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0.22500000000000001</v>
      </c>
    </row>
    <row r="665" spans="1:31" x14ac:dyDescent="0.25">
      <c r="A665">
        <v>53.511666669999997</v>
      </c>
      <c r="B665">
        <v>-4.9550000000000001</v>
      </c>
      <c r="C665" s="1">
        <v>27128</v>
      </c>
      <c r="D665">
        <v>4</v>
      </c>
      <c r="E665">
        <v>1974</v>
      </c>
      <c r="F665">
        <v>1165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0.22500000000000001</v>
      </c>
    </row>
    <row r="666" spans="1:31" x14ac:dyDescent="0.25">
      <c r="A666">
        <v>53.47</v>
      </c>
      <c r="B666">
        <v>-5.2249999999999996</v>
      </c>
      <c r="C666" s="1">
        <v>27128</v>
      </c>
      <c r="D666">
        <v>4</v>
      </c>
      <c r="E666">
        <v>1974</v>
      </c>
      <c r="F666">
        <v>1165</v>
      </c>
      <c r="G666">
        <v>100</v>
      </c>
      <c r="H666">
        <v>100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0.22500000000000001</v>
      </c>
    </row>
    <row r="667" spans="1:31" x14ac:dyDescent="0.25">
      <c r="A667">
        <v>53.428333330000001</v>
      </c>
      <c r="B667">
        <v>-5.4966666670000004</v>
      </c>
      <c r="C667" s="1">
        <v>27128</v>
      </c>
      <c r="D667">
        <v>4</v>
      </c>
      <c r="E667">
        <v>1974</v>
      </c>
      <c r="F667">
        <v>1165</v>
      </c>
      <c r="G667">
        <v>0</v>
      </c>
      <c r="H667">
        <v>50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6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50</v>
      </c>
      <c r="V667">
        <v>0</v>
      </c>
      <c r="W667">
        <v>0</v>
      </c>
      <c r="X667">
        <v>1</v>
      </c>
      <c r="Y667">
        <v>2</v>
      </c>
      <c r="Z667">
        <v>0</v>
      </c>
      <c r="AA667">
        <v>0</v>
      </c>
      <c r="AB667">
        <v>0</v>
      </c>
      <c r="AC667">
        <v>0</v>
      </c>
      <c r="AD667">
        <v>1</v>
      </c>
      <c r="AE667">
        <v>0.22500000000000001</v>
      </c>
    </row>
    <row r="668" spans="1:31" x14ac:dyDescent="0.25">
      <c r="A668">
        <v>51.381666670000001</v>
      </c>
      <c r="B668">
        <v>-3.61</v>
      </c>
      <c r="C668" s="1">
        <v>27140</v>
      </c>
      <c r="D668">
        <v>4</v>
      </c>
      <c r="E668">
        <v>1974</v>
      </c>
      <c r="F668">
        <v>1177</v>
      </c>
      <c r="G668">
        <v>0</v>
      </c>
      <c r="H668">
        <v>50</v>
      </c>
      <c r="I668">
        <v>0</v>
      </c>
      <c r="J668">
        <v>100</v>
      </c>
      <c r="K668">
        <v>0</v>
      </c>
      <c r="L668">
        <v>0</v>
      </c>
      <c r="M668">
        <v>0</v>
      </c>
      <c r="N668">
        <v>6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2</v>
      </c>
      <c r="AE668">
        <v>0.65700000000000003</v>
      </c>
    </row>
    <row r="669" spans="1:31" x14ac:dyDescent="0.25">
      <c r="A669">
        <v>51.401666669999997</v>
      </c>
      <c r="B669">
        <v>-3.875</v>
      </c>
      <c r="C669" s="1">
        <v>27140</v>
      </c>
      <c r="D669">
        <v>4</v>
      </c>
      <c r="E669">
        <v>1974</v>
      </c>
      <c r="F669">
        <v>1177</v>
      </c>
      <c r="G669">
        <v>50</v>
      </c>
      <c r="H669">
        <v>50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6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2</v>
      </c>
      <c r="AE669">
        <v>0.65700000000000003</v>
      </c>
    </row>
    <row r="670" spans="1:31" x14ac:dyDescent="0.25">
      <c r="A670">
        <v>51.42</v>
      </c>
      <c r="B670">
        <v>-4.1383333330000003</v>
      </c>
      <c r="C670" s="1">
        <v>27140</v>
      </c>
      <c r="D670">
        <v>4</v>
      </c>
      <c r="E670">
        <v>1974</v>
      </c>
      <c r="F670">
        <v>1177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3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0.65700000000000003</v>
      </c>
    </row>
    <row r="671" spans="1:31" x14ac:dyDescent="0.25">
      <c r="A671">
        <v>51.44</v>
      </c>
      <c r="B671">
        <v>-4.403333333</v>
      </c>
      <c r="C671" s="1">
        <v>27140</v>
      </c>
      <c r="D671">
        <v>4</v>
      </c>
      <c r="E671">
        <v>1974</v>
      </c>
      <c r="F671">
        <v>1177</v>
      </c>
      <c r="G671">
        <v>0</v>
      </c>
      <c r="H671">
        <v>100</v>
      </c>
      <c r="I671">
        <v>0</v>
      </c>
      <c r="J671">
        <v>50</v>
      </c>
      <c r="K671">
        <v>0</v>
      </c>
      <c r="L671">
        <v>50</v>
      </c>
      <c r="M671">
        <v>0</v>
      </c>
      <c r="N671">
        <v>6</v>
      </c>
      <c r="O671">
        <v>6</v>
      </c>
      <c r="P671">
        <v>0</v>
      </c>
      <c r="Q671">
        <v>0</v>
      </c>
      <c r="R671">
        <v>300</v>
      </c>
      <c r="S671">
        <v>0</v>
      </c>
      <c r="T671">
        <v>0</v>
      </c>
      <c r="U671">
        <v>150</v>
      </c>
      <c r="V671">
        <v>0</v>
      </c>
      <c r="W671">
        <v>1</v>
      </c>
      <c r="X671">
        <v>0</v>
      </c>
      <c r="Y671">
        <v>3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0.65700000000000003</v>
      </c>
    </row>
    <row r="672" spans="1:31" x14ac:dyDescent="0.25">
      <c r="A672">
        <v>51.46</v>
      </c>
      <c r="B672">
        <v>-4.6683333329999996</v>
      </c>
      <c r="C672" s="1">
        <v>27140</v>
      </c>
      <c r="D672">
        <v>4</v>
      </c>
      <c r="E672">
        <v>1974</v>
      </c>
      <c r="F672">
        <v>1177</v>
      </c>
      <c r="G672">
        <v>0</v>
      </c>
      <c r="H672">
        <v>50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6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1</v>
      </c>
      <c r="AE672">
        <v>0.65700000000000003</v>
      </c>
    </row>
    <row r="673" spans="1:31" x14ac:dyDescent="0.25">
      <c r="A673">
        <v>51.478333329999998</v>
      </c>
      <c r="B673">
        <v>-4.9333333330000002</v>
      </c>
      <c r="C673" s="1">
        <v>27140</v>
      </c>
      <c r="D673">
        <v>4</v>
      </c>
      <c r="E673">
        <v>1974</v>
      </c>
      <c r="F673">
        <v>1177</v>
      </c>
      <c r="G673">
        <v>0</v>
      </c>
      <c r="H673">
        <v>50</v>
      </c>
      <c r="I673">
        <v>0</v>
      </c>
      <c r="J673">
        <v>0</v>
      </c>
      <c r="K673">
        <v>0</v>
      </c>
      <c r="L673">
        <v>100</v>
      </c>
      <c r="M673">
        <v>2</v>
      </c>
      <c r="N673">
        <v>17</v>
      </c>
      <c r="O673">
        <v>0</v>
      </c>
      <c r="P673">
        <v>0</v>
      </c>
      <c r="Q673">
        <v>0</v>
      </c>
      <c r="R673">
        <v>300</v>
      </c>
      <c r="S673">
        <v>0</v>
      </c>
      <c r="T673">
        <v>0</v>
      </c>
      <c r="U673">
        <v>100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1</v>
      </c>
      <c r="AE673">
        <v>0.65700000000000003</v>
      </c>
    </row>
    <row r="674" spans="1:31" x14ac:dyDescent="0.25">
      <c r="A674">
        <v>51.541666669999998</v>
      </c>
      <c r="B674">
        <v>-5.1833333330000002</v>
      </c>
      <c r="C674" s="1">
        <v>27140</v>
      </c>
      <c r="D674">
        <v>4</v>
      </c>
      <c r="E674">
        <v>1974</v>
      </c>
      <c r="F674">
        <v>1177</v>
      </c>
      <c r="G674">
        <v>150</v>
      </c>
      <c r="H674">
        <v>150</v>
      </c>
      <c r="I674">
        <v>0</v>
      </c>
      <c r="J674">
        <v>0</v>
      </c>
      <c r="K674">
        <v>50</v>
      </c>
      <c r="L674">
        <v>50</v>
      </c>
      <c r="M674">
        <v>0</v>
      </c>
      <c r="N674">
        <v>6</v>
      </c>
      <c r="O674">
        <v>0</v>
      </c>
      <c r="P674">
        <v>0</v>
      </c>
      <c r="Q674">
        <v>0</v>
      </c>
      <c r="R674">
        <v>50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1</v>
      </c>
      <c r="AE674">
        <v>0.65700000000000003</v>
      </c>
    </row>
    <row r="675" spans="1:31" x14ac:dyDescent="0.25">
      <c r="A675">
        <v>51.616666670000001</v>
      </c>
      <c r="B675">
        <v>-5.4216666670000002</v>
      </c>
      <c r="C675" s="1">
        <v>27140</v>
      </c>
      <c r="D675">
        <v>4</v>
      </c>
      <c r="E675">
        <v>1974</v>
      </c>
      <c r="F675">
        <v>1177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35</v>
      </c>
      <c r="O675">
        <v>0</v>
      </c>
      <c r="P675">
        <v>0</v>
      </c>
      <c r="Q675">
        <v>0</v>
      </c>
      <c r="R675">
        <v>0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1</v>
      </c>
      <c r="Z675">
        <v>2</v>
      </c>
      <c r="AA675">
        <v>0</v>
      </c>
      <c r="AB675">
        <v>0</v>
      </c>
      <c r="AC675">
        <v>0</v>
      </c>
      <c r="AD675">
        <v>1</v>
      </c>
      <c r="AE675">
        <v>0.65700000000000003</v>
      </c>
    </row>
    <row r="676" spans="1:31" x14ac:dyDescent="0.25">
      <c r="A676">
        <v>51.691666669999996</v>
      </c>
      <c r="B676">
        <v>-5.66</v>
      </c>
      <c r="C676" s="1">
        <v>27141</v>
      </c>
      <c r="D676">
        <v>4</v>
      </c>
      <c r="E676">
        <v>1974</v>
      </c>
      <c r="F676">
        <v>1178</v>
      </c>
      <c r="G676">
        <v>0</v>
      </c>
      <c r="H676">
        <v>50</v>
      </c>
      <c r="I676">
        <v>0</v>
      </c>
      <c r="J676">
        <v>0</v>
      </c>
      <c r="K676">
        <v>0</v>
      </c>
      <c r="L676">
        <v>50</v>
      </c>
      <c r="M676">
        <v>0</v>
      </c>
      <c r="N676">
        <v>6</v>
      </c>
      <c r="O676">
        <v>0</v>
      </c>
      <c r="P676">
        <v>0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1</v>
      </c>
      <c r="AE676">
        <v>0.45700000000000002</v>
      </c>
    </row>
    <row r="677" spans="1:31" x14ac:dyDescent="0.25">
      <c r="A677">
        <v>51.766666669999999</v>
      </c>
      <c r="B677">
        <v>-5.9</v>
      </c>
      <c r="C677" s="1">
        <v>27141</v>
      </c>
      <c r="D677">
        <v>4</v>
      </c>
      <c r="E677">
        <v>1974</v>
      </c>
      <c r="F677">
        <v>1178</v>
      </c>
      <c r="G677">
        <v>50</v>
      </c>
      <c r="H677">
        <v>300</v>
      </c>
      <c r="I677">
        <v>0</v>
      </c>
      <c r="J677">
        <v>50</v>
      </c>
      <c r="K677">
        <v>0</v>
      </c>
      <c r="L677">
        <v>50</v>
      </c>
      <c r="M677">
        <v>0</v>
      </c>
      <c r="N677">
        <v>17</v>
      </c>
      <c r="O677">
        <v>0</v>
      </c>
      <c r="P677">
        <v>0</v>
      </c>
      <c r="Q677">
        <v>0</v>
      </c>
      <c r="R677">
        <v>0</v>
      </c>
      <c r="S677">
        <v>2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1</v>
      </c>
      <c r="AE677">
        <v>0.45700000000000002</v>
      </c>
    </row>
    <row r="678" spans="1:31" x14ac:dyDescent="0.25">
      <c r="A678">
        <v>51.841666670000002</v>
      </c>
      <c r="B678">
        <v>-6.14</v>
      </c>
      <c r="C678" s="1">
        <v>27141</v>
      </c>
      <c r="D678">
        <v>4</v>
      </c>
      <c r="E678">
        <v>1974</v>
      </c>
      <c r="F678">
        <v>1178</v>
      </c>
      <c r="G678">
        <v>0</v>
      </c>
      <c r="H678">
        <v>300</v>
      </c>
      <c r="I678">
        <v>0</v>
      </c>
      <c r="J678">
        <v>50</v>
      </c>
      <c r="K678">
        <v>0</v>
      </c>
      <c r="L678">
        <v>150</v>
      </c>
      <c r="M678">
        <v>2</v>
      </c>
      <c r="N678">
        <v>35</v>
      </c>
      <c r="O678">
        <v>0</v>
      </c>
      <c r="P678">
        <v>0</v>
      </c>
      <c r="Q678">
        <v>0</v>
      </c>
      <c r="R678">
        <v>0</v>
      </c>
      <c r="S678">
        <v>6</v>
      </c>
      <c r="T678">
        <v>0</v>
      </c>
      <c r="U678">
        <v>150</v>
      </c>
      <c r="V678">
        <v>850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1</v>
      </c>
      <c r="AE678">
        <v>0.45700000000000002</v>
      </c>
    </row>
    <row r="679" spans="1:31" x14ac:dyDescent="0.25">
      <c r="A679">
        <v>51.918333330000003</v>
      </c>
      <c r="B679">
        <v>-6.38</v>
      </c>
      <c r="C679" s="1">
        <v>27141</v>
      </c>
      <c r="D679">
        <v>4</v>
      </c>
      <c r="E679">
        <v>1974</v>
      </c>
      <c r="F679">
        <v>1178</v>
      </c>
      <c r="G679">
        <v>50</v>
      </c>
      <c r="H679">
        <v>850</v>
      </c>
      <c r="I679">
        <v>0</v>
      </c>
      <c r="J679">
        <v>300</v>
      </c>
      <c r="K679">
        <v>50</v>
      </c>
      <c r="L679">
        <v>300</v>
      </c>
      <c r="M679">
        <v>3</v>
      </c>
      <c r="N679">
        <v>3</v>
      </c>
      <c r="O679">
        <v>1</v>
      </c>
      <c r="P679">
        <v>0</v>
      </c>
      <c r="Q679">
        <v>0</v>
      </c>
      <c r="R679">
        <v>0</v>
      </c>
      <c r="S679">
        <v>6</v>
      </c>
      <c r="T679">
        <v>0</v>
      </c>
      <c r="U679">
        <v>300</v>
      </c>
      <c r="V679">
        <v>850</v>
      </c>
      <c r="W679">
        <v>0</v>
      </c>
      <c r="X679">
        <v>0</v>
      </c>
      <c r="Y679">
        <v>1</v>
      </c>
      <c r="Z679">
        <v>0</v>
      </c>
      <c r="AA679">
        <v>0</v>
      </c>
      <c r="AB679">
        <v>0</v>
      </c>
      <c r="AC679">
        <v>100</v>
      </c>
      <c r="AD679">
        <v>2</v>
      </c>
      <c r="AE679">
        <v>0.45700000000000002</v>
      </c>
    </row>
    <row r="680" spans="1:31" x14ac:dyDescent="0.25">
      <c r="A680">
        <v>53.536666670000002</v>
      </c>
      <c r="B680">
        <v>-3.5866666669999998</v>
      </c>
      <c r="C680" s="1">
        <v>27179</v>
      </c>
      <c r="D680">
        <v>5</v>
      </c>
      <c r="E680">
        <v>1974</v>
      </c>
      <c r="F680">
        <v>1216</v>
      </c>
      <c r="G680">
        <v>0</v>
      </c>
      <c r="H680">
        <v>50</v>
      </c>
      <c r="I680">
        <v>300</v>
      </c>
      <c r="J680">
        <v>150</v>
      </c>
      <c r="K680">
        <v>0</v>
      </c>
      <c r="L680">
        <v>0</v>
      </c>
      <c r="M680">
        <v>0</v>
      </c>
      <c r="N680">
        <v>0</v>
      </c>
      <c r="O680">
        <v>75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150</v>
      </c>
      <c r="V680">
        <v>0</v>
      </c>
      <c r="W680">
        <v>0</v>
      </c>
      <c r="X680">
        <v>0</v>
      </c>
      <c r="Y680">
        <v>2</v>
      </c>
      <c r="Z680">
        <v>0</v>
      </c>
      <c r="AA680">
        <v>0</v>
      </c>
      <c r="AB680">
        <v>0</v>
      </c>
      <c r="AC680">
        <v>0</v>
      </c>
      <c r="AD680">
        <v>1</v>
      </c>
      <c r="AE680">
        <v>-0.72</v>
      </c>
    </row>
    <row r="681" spans="1:31" x14ac:dyDescent="0.25">
      <c r="A681">
        <v>53.54</v>
      </c>
      <c r="B681">
        <v>-3.8666666670000001</v>
      </c>
      <c r="C681" s="1">
        <v>27179</v>
      </c>
      <c r="D681">
        <v>5</v>
      </c>
      <c r="E681">
        <v>1974</v>
      </c>
      <c r="F681">
        <v>1216</v>
      </c>
      <c r="G681">
        <v>0</v>
      </c>
      <c r="H681">
        <v>0</v>
      </c>
      <c r="I681">
        <v>300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17</v>
      </c>
      <c r="P681">
        <v>0</v>
      </c>
      <c r="Q681">
        <v>0</v>
      </c>
      <c r="R681">
        <v>100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6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-0.72</v>
      </c>
    </row>
    <row r="682" spans="1:31" x14ac:dyDescent="0.25">
      <c r="A682">
        <v>53.543333330000003</v>
      </c>
      <c r="B682">
        <v>-4.1466666669999999</v>
      </c>
      <c r="C682" s="1">
        <v>27179</v>
      </c>
      <c r="D682">
        <v>5</v>
      </c>
      <c r="E682">
        <v>1974</v>
      </c>
      <c r="F682">
        <v>1216</v>
      </c>
      <c r="G682">
        <v>0</v>
      </c>
      <c r="H682">
        <v>100</v>
      </c>
      <c r="I682">
        <v>300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6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17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-0.72</v>
      </c>
    </row>
    <row r="683" spans="1:31" x14ac:dyDescent="0.25">
      <c r="A683">
        <v>53.54666667</v>
      </c>
      <c r="B683">
        <v>-4.4266666670000001</v>
      </c>
      <c r="C683" s="1">
        <v>27179</v>
      </c>
      <c r="D683">
        <v>5</v>
      </c>
      <c r="E683">
        <v>1974</v>
      </c>
      <c r="F683">
        <v>1216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3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-0.72</v>
      </c>
    </row>
    <row r="684" spans="1:31" x14ac:dyDescent="0.25">
      <c r="A684">
        <v>53.541666669999998</v>
      </c>
      <c r="B684">
        <v>-4.7083333329999997</v>
      </c>
      <c r="C684" s="1">
        <v>27179</v>
      </c>
      <c r="D684">
        <v>5</v>
      </c>
      <c r="E684">
        <v>1974</v>
      </c>
      <c r="F684">
        <v>1216</v>
      </c>
      <c r="G684">
        <v>150</v>
      </c>
      <c r="H684">
        <v>300</v>
      </c>
      <c r="I684">
        <v>0</v>
      </c>
      <c r="J684">
        <v>0</v>
      </c>
      <c r="K684">
        <v>50</v>
      </c>
      <c r="L684">
        <v>0</v>
      </c>
      <c r="M684">
        <v>0</v>
      </c>
      <c r="N684">
        <v>1</v>
      </c>
      <c r="O684">
        <v>17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17</v>
      </c>
      <c r="Z684">
        <v>3</v>
      </c>
      <c r="AA684">
        <v>0</v>
      </c>
      <c r="AB684">
        <v>0</v>
      </c>
      <c r="AC684">
        <v>0</v>
      </c>
      <c r="AD684">
        <v>0</v>
      </c>
      <c r="AE684">
        <v>-0.72</v>
      </c>
    </row>
    <row r="685" spans="1:31" x14ac:dyDescent="0.25">
      <c r="A685">
        <v>53.5</v>
      </c>
      <c r="B685">
        <v>-4.9783333330000001</v>
      </c>
      <c r="C685" s="1">
        <v>27180</v>
      </c>
      <c r="D685">
        <v>5</v>
      </c>
      <c r="E685">
        <v>1974</v>
      </c>
      <c r="F685">
        <v>1217</v>
      </c>
      <c r="G685">
        <v>150</v>
      </c>
      <c r="H685">
        <v>300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17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17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-0.49399999999999999</v>
      </c>
    </row>
    <row r="686" spans="1:31" x14ac:dyDescent="0.25">
      <c r="A686">
        <v>53.458333330000002</v>
      </c>
      <c r="B686">
        <v>-5.2483333329999997</v>
      </c>
      <c r="C686" s="1">
        <v>27180</v>
      </c>
      <c r="D686">
        <v>5</v>
      </c>
      <c r="E686">
        <v>1974</v>
      </c>
      <c r="F686">
        <v>1217</v>
      </c>
      <c r="G686">
        <v>300</v>
      </c>
      <c r="H686">
        <v>300</v>
      </c>
      <c r="I686">
        <v>50</v>
      </c>
      <c r="J686">
        <v>0</v>
      </c>
      <c r="K686">
        <v>50</v>
      </c>
      <c r="L686">
        <v>0</v>
      </c>
      <c r="M686">
        <v>0</v>
      </c>
      <c r="N686">
        <v>0</v>
      </c>
      <c r="O686">
        <v>6</v>
      </c>
      <c r="P686">
        <v>0</v>
      </c>
      <c r="Q686">
        <v>0</v>
      </c>
      <c r="R686">
        <v>0</v>
      </c>
      <c r="S686">
        <v>3</v>
      </c>
      <c r="T686">
        <v>0</v>
      </c>
      <c r="U686">
        <v>100</v>
      </c>
      <c r="V686">
        <v>0</v>
      </c>
      <c r="W686">
        <v>0</v>
      </c>
      <c r="X686">
        <v>1</v>
      </c>
      <c r="Y686">
        <v>6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-0.49399999999999999</v>
      </c>
    </row>
    <row r="687" spans="1:31" x14ac:dyDescent="0.25">
      <c r="A687">
        <v>53.416666669999998</v>
      </c>
      <c r="B687">
        <v>-5.52</v>
      </c>
      <c r="C687" s="1">
        <v>27180</v>
      </c>
      <c r="D687">
        <v>5</v>
      </c>
      <c r="E687">
        <v>1974</v>
      </c>
      <c r="F687">
        <v>1217</v>
      </c>
      <c r="G687">
        <v>300</v>
      </c>
      <c r="H687">
        <v>850</v>
      </c>
      <c r="I687">
        <v>100</v>
      </c>
      <c r="J687">
        <v>300</v>
      </c>
      <c r="K687">
        <v>0</v>
      </c>
      <c r="L687">
        <v>0</v>
      </c>
      <c r="M687">
        <v>0</v>
      </c>
      <c r="N687">
        <v>0</v>
      </c>
      <c r="O687">
        <v>17</v>
      </c>
      <c r="P687">
        <v>0</v>
      </c>
      <c r="Q687">
        <v>0</v>
      </c>
      <c r="R687">
        <v>0</v>
      </c>
      <c r="S687">
        <v>6</v>
      </c>
      <c r="T687">
        <v>0</v>
      </c>
      <c r="U687">
        <v>0</v>
      </c>
      <c r="V687">
        <v>300</v>
      </c>
      <c r="W687">
        <v>0</v>
      </c>
      <c r="X687">
        <v>6</v>
      </c>
      <c r="Y687">
        <v>6</v>
      </c>
      <c r="Z687">
        <v>2</v>
      </c>
      <c r="AA687">
        <v>0</v>
      </c>
      <c r="AB687">
        <v>0</v>
      </c>
      <c r="AC687">
        <v>0</v>
      </c>
      <c r="AD687">
        <v>0</v>
      </c>
      <c r="AE687">
        <v>-0.49399999999999999</v>
      </c>
    </row>
    <row r="688" spans="1:31" x14ac:dyDescent="0.25">
      <c r="A688">
        <v>51.653333330000002</v>
      </c>
      <c r="B688">
        <v>-6.983333333</v>
      </c>
      <c r="C688" s="1">
        <v>27202</v>
      </c>
      <c r="D688">
        <v>6</v>
      </c>
      <c r="E688">
        <v>1974</v>
      </c>
      <c r="F688">
        <v>1238</v>
      </c>
      <c r="G688">
        <v>850</v>
      </c>
      <c r="H688">
        <v>1750</v>
      </c>
      <c r="I688">
        <v>0</v>
      </c>
      <c r="J688">
        <v>300</v>
      </c>
      <c r="K688">
        <v>300</v>
      </c>
      <c r="L688">
        <v>300</v>
      </c>
      <c r="M688">
        <v>0</v>
      </c>
      <c r="N688">
        <v>35</v>
      </c>
      <c r="O688">
        <v>17</v>
      </c>
      <c r="P688">
        <v>100</v>
      </c>
      <c r="Q688">
        <v>850</v>
      </c>
      <c r="R688">
        <v>0</v>
      </c>
      <c r="S688">
        <v>2</v>
      </c>
      <c r="T688">
        <v>0</v>
      </c>
      <c r="U688">
        <v>300</v>
      </c>
      <c r="V688">
        <v>850</v>
      </c>
      <c r="W688">
        <v>0</v>
      </c>
      <c r="X688">
        <v>0</v>
      </c>
      <c r="Y688">
        <v>0</v>
      </c>
      <c r="Z688">
        <v>3</v>
      </c>
      <c r="AA688">
        <v>0</v>
      </c>
      <c r="AB688">
        <v>0</v>
      </c>
      <c r="AC688">
        <v>0</v>
      </c>
      <c r="AD688">
        <v>0</v>
      </c>
      <c r="AE688">
        <v>0.45500000000000002</v>
      </c>
    </row>
    <row r="689" spans="1:31" x14ac:dyDescent="0.25">
      <c r="A689">
        <v>51.854999999999997</v>
      </c>
      <c r="B689">
        <v>-6.556666667</v>
      </c>
      <c r="C689" s="1">
        <v>27202</v>
      </c>
      <c r="D689">
        <v>6</v>
      </c>
      <c r="E689">
        <v>1974</v>
      </c>
      <c r="F689">
        <v>1238</v>
      </c>
      <c r="G689">
        <v>0</v>
      </c>
      <c r="H689">
        <v>300</v>
      </c>
      <c r="I689">
        <v>0</v>
      </c>
      <c r="J689">
        <v>300</v>
      </c>
      <c r="K689">
        <v>0</v>
      </c>
      <c r="L689">
        <v>0</v>
      </c>
      <c r="M689">
        <v>0</v>
      </c>
      <c r="N689">
        <v>35</v>
      </c>
      <c r="O689">
        <v>6</v>
      </c>
      <c r="P689">
        <v>0</v>
      </c>
      <c r="Q689">
        <v>100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100</v>
      </c>
      <c r="AB689">
        <v>0</v>
      </c>
      <c r="AC689">
        <v>0</v>
      </c>
      <c r="AD689">
        <v>0</v>
      </c>
      <c r="AE689">
        <v>0.45500000000000002</v>
      </c>
    </row>
    <row r="690" spans="1:31" x14ac:dyDescent="0.25">
      <c r="A690">
        <v>52.056666669999998</v>
      </c>
      <c r="B690">
        <v>-6.1283333329999996</v>
      </c>
      <c r="C690" s="1">
        <v>27202</v>
      </c>
      <c r="D690">
        <v>6</v>
      </c>
      <c r="E690">
        <v>1974</v>
      </c>
      <c r="F690">
        <v>1238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2</v>
      </c>
      <c r="O690">
        <v>6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6</v>
      </c>
      <c r="Z690">
        <v>0</v>
      </c>
      <c r="AA690">
        <v>0</v>
      </c>
      <c r="AB690">
        <v>0</v>
      </c>
      <c r="AC690">
        <v>0</v>
      </c>
      <c r="AD690">
        <v>1</v>
      </c>
      <c r="AE690">
        <v>0.45500000000000002</v>
      </c>
    </row>
    <row r="691" spans="1:31" x14ac:dyDescent="0.25">
      <c r="A691">
        <v>53.505000000000003</v>
      </c>
      <c r="B691">
        <v>-3.5433333330000001</v>
      </c>
      <c r="C691" s="1">
        <v>27264</v>
      </c>
      <c r="D691">
        <v>8</v>
      </c>
      <c r="E691">
        <v>1974</v>
      </c>
      <c r="F691">
        <v>1299</v>
      </c>
      <c r="G691">
        <v>0</v>
      </c>
      <c r="H691">
        <v>100</v>
      </c>
      <c r="I691">
        <v>0</v>
      </c>
      <c r="J691">
        <v>100</v>
      </c>
      <c r="K691">
        <v>0</v>
      </c>
      <c r="L691">
        <v>0</v>
      </c>
      <c r="M691">
        <v>0</v>
      </c>
      <c r="N691">
        <v>0</v>
      </c>
      <c r="O691">
        <v>6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17</v>
      </c>
      <c r="Z691">
        <v>0</v>
      </c>
      <c r="AA691">
        <v>0</v>
      </c>
      <c r="AB691">
        <v>0</v>
      </c>
      <c r="AC691">
        <v>0</v>
      </c>
      <c r="AD691">
        <v>1</v>
      </c>
      <c r="AE691">
        <v>-1.2</v>
      </c>
    </row>
    <row r="692" spans="1:31" x14ac:dyDescent="0.25">
      <c r="A692">
        <v>53.491666670000001</v>
      </c>
      <c r="B692">
        <v>-3.8216666670000001</v>
      </c>
      <c r="C692" s="1">
        <v>27264</v>
      </c>
      <c r="D692">
        <v>8</v>
      </c>
      <c r="E692">
        <v>1974</v>
      </c>
      <c r="F692">
        <v>1299</v>
      </c>
      <c r="G692">
        <v>0</v>
      </c>
      <c r="H692">
        <v>150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6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150</v>
      </c>
      <c r="V692">
        <v>0</v>
      </c>
      <c r="W692">
        <v>0</v>
      </c>
      <c r="X692">
        <v>0</v>
      </c>
      <c r="Y692">
        <v>17</v>
      </c>
      <c r="Z692">
        <v>0</v>
      </c>
      <c r="AA692">
        <v>0</v>
      </c>
      <c r="AB692">
        <v>0</v>
      </c>
      <c r="AC692">
        <v>0</v>
      </c>
      <c r="AD692">
        <v>1</v>
      </c>
      <c r="AE692">
        <v>-1.2</v>
      </c>
    </row>
    <row r="693" spans="1:31" x14ac:dyDescent="0.25">
      <c r="A693">
        <v>53.47666667</v>
      </c>
      <c r="B693">
        <v>-4.0999999999999996</v>
      </c>
      <c r="C693" s="1">
        <v>27264</v>
      </c>
      <c r="D693">
        <v>8</v>
      </c>
      <c r="E693">
        <v>1974</v>
      </c>
      <c r="F693">
        <v>1299</v>
      </c>
      <c r="G693">
        <v>0</v>
      </c>
      <c r="H693">
        <v>50</v>
      </c>
      <c r="I693">
        <v>0</v>
      </c>
      <c r="J693">
        <v>50</v>
      </c>
      <c r="K693">
        <v>0</v>
      </c>
      <c r="L693">
        <v>0</v>
      </c>
      <c r="M693">
        <v>0</v>
      </c>
      <c r="N693">
        <v>1</v>
      </c>
      <c r="O693">
        <v>17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100</v>
      </c>
      <c r="V693">
        <v>0</v>
      </c>
      <c r="W693">
        <v>0</v>
      </c>
      <c r="X693">
        <v>0</v>
      </c>
      <c r="Y693">
        <v>6</v>
      </c>
      <c r="Z693">
        <v>0</v>
      </c>
      <c r="AA693">
        <v>0</v>
      </c>
      <c r="AB693">
        <v>0</v>
      </c>
      <c r="AC693">
        <v>0</v>
      </c>
      <c r="AD693">
        <v>1</v>
      </c>
      <c r="AE693">
        <v>-1.2</v>
      </c>
    </row>
    <row r="694" spans="1:31" x14ac:dyDescent="0.25">
      <c r="A694">
        <v>53.46166667</v>
      </c>
      <c r="B694">
        <v>-4.3783333329999996</v>
      </c>
      <c r="C694" s="1">
        <v>27264</v>
      </c>
      <c r="D694">
        <v>8</v>
      </c>
      <c r="E694">
        <v>1974</v>
      </c>
      <c r="F694">
        <v>1299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17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1</v>
      </c>
      <c r="AE694">
        <v>-1.2</v>
      </c>
    </row>
    <row r="695" spans="1:31" x14ac:dyDescent="0.25">
      <c r="A695">
        <v>53.446666669999999</v>
      </c>
      <c r="B695">
        <v>-4.66</v>
      </c>
      <c r="C695" s="1">
        <v>27264</v>
      </c>
      <c r="D695">
        <v>8</v>
      </c>
      <c r="E695">
        <v>1974</v>
      </c>
      <c r="F695">
        <v>1299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17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-1.2</v>
      </c>
    </row>
    <row r="696" spans="1:31" x14ac:dyDescent="0.25">
      <c r="A696">
        <v>53.428333330000001</v>
      </c>
      <c r="B696">
        <v>-4.9366666669999999</v>
      </c>
      <c r="C696" s="1">
        <v>27264</v>
      </c>
      <c r="D696">
        <v>8</v>
      </c>
      <c r="E696">
        <v>1974</v>
      </c>
      <c r="F696">
        <v>1299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-1.2</v>
      </c>
    </row>
    <row r="697" spans="1:31" x14ac:dyDescent="0.25">
      <c r="A697">
        <v>53.41</v>
      </c>
      <c r="B697">
        <v>-5.2149999999999999</v>
      </c>
      <c r="C697" s="1">
        <v>27264</v>
      </c>
      <c r="D697">
        <v>8</v>
      </c>
      <c r="E697">
        <v>1974</v>
      </c>
      <c r="F697">
        <v>1299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2</v>
      </c>
      <c r="Y697">
        <v>1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-1.2</v>
      </c>
    </row>
    <row r="698" spans="1:31" x14ac:dyDescent="0.25">
      <c r="A698">
        <v>53.393333329999997</v>
      </c>
      <c r="B698">
        <v>-5.4916666669999996</v>
      </c>
      <c r="C698" s="1">
        <v>27264</v>
      </c>
      <c r="D698">
        <v>8</v>
      </c>
      <c r="E698">
        <v>1974</v>
      </c>
      <c r="F698">
        <v>1299</v>
      </c>
      <c r="G698">
        <v>0</v>
      </c>
      <c r="H698">
        <v>0</v>
      </c>
      <c r="I698">
        <v>0</v>
      </c>
      <c r="J698">
        <v>50</v>
      </c>
      <c r="K698">
        <v>0</v>
      </c>
      <c r="L698">
        <v>0</v>
      </c>
      <c r="M698">
        <v>0</v>
      </c>
      <c r="N698">
        <v>0</v>
      </c>
      <c r="O698">
        <v>1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6</v>
      </c>
      <c r="Y698">
        <v>6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-1.2</v>
      </c>
    </row>
    <row r="699" spans="1:31" x14ac:dyDescent="0.25">
      <c r="A699">
        <v>53.536666670000002</v>
      </c>
      <c r="B699">
        <v>-3.5633333330000001</v>
      </c>
      <c r="C699" s="1">
        <v>27288</v>
      </c>
      <c r="D699">
        <v>9</v>
      </c>
      <c r="E699">
        <v>1974</v>
      </c>
      <c r="F699">
        <v>1322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2</v>
      </c>
      <c r="AE699">
        <v>0.72</v>
      </c>
    </row>
    <row r="700" spans="1:31" x14ac:dyDescent="0.25">
      <c r="A700">
        <v>53.54</v>
      </c>
      <c r="B700">
        <v>-3.8433333329999999</v>
      </c>
      <c r="C700" s="1">
        <v>27288</v>
      </c>
      <c r="D700">
        <v>9</v>
      </c>
      <c r="E700">
        <v>1974</v>
      </c>
      <c r="F700">
        <v>1322</v>
      </c>
      <c r="G700">
        <v>0</v>
      </c>
      <c r="H700">
        <v>0</v>
      </c>
      <c r="I700">
        <v>0</v>
      </c>
      <c r="J700">
        <v>50</v>
      </c>
      <c r="K700">
        <v>0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0</v>
      </c>
      <c r="S700">
        <v>6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2</v>
      </c>
      <c r="AE700">
        <v>0.72</v>
      </c>
    </row>
    <row r="701" spans="1:31" x14ac:dyDescent="0.25">
      <c r="A701">
        <v>53.543333330000003</v>
      </c>
      <c r="B701">
        <v>-4.1216666670000004</v>
      </c>
      <c r="C701" s="1">
        <v>27288</v>
      </c>
      <c r="D701">
        <v>9</v>
      </c>
      <c r="E701">
        <v>1974</v>
      </c>
      <c r="F701">
        <v>1322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1</v>
      </c>
      <c r="O701">
        <v>2</v>
      </c>
      <c r="P701">
        <v>0</v>
      </c>
      <c r="Q701">
        <v>0</v>
      </c>
      <c r="R701">
        <v>0</v>
      </c>
      <c r="S701">
        <v>17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1</v>
      </c>
      <c r="Z701">
        <v>1</v>
      </c>
      <c r="AA701">
        <v>0</v>
      </c>
      <c r="AB701">
        <v>0</v>
      </c>
      <c r="AC701">
        <v>0</v>
      </c>
      <c r="AD701">
        <v>1</v>
      </c>
      <c r="AE701">
        <v>0.72</v>
      </c>
    </row>
    <row r="702" spans="1:31" x14ac:dyDescent="0.25">
      <c r="A702">
        <v>53.54666667</v>
      </c>
      <c r="B702">
        <v>-4.4016666669999998</v>
      </c>
      <c r="C702" s="1">
        <v>27288</v>
      </c>
      <c r="D702">
        <v>9</v>
      </c>
      <c r="E702">
        <v>1974</v>
      </c>
      <c r="F702">
        <v>1322</v>
      </c>
      <c r="G702">
        <v>0</v>
      </c>
      <c r="H702">
        <v>0</v>
      </c>
      <c r="I702">
        <v>0</v>
      </c>
      <c r="J702">
        <v>50</v>
      </c>
      <c r="K702">
        <v>0</v>
      </c>
      <c r="L702">
        <v>0</v>
      </c>
      <c r="M702">
        <v>0</v>
      </c>
      <c r="N702">
        <v>0</v>
      </c>
      <c r="O702">
        <v>2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0.72</v>
      </c>
    </row>
    <row r="703" spans="1:31" x14ac:dyDescent="0.25">
      <c r="A703">
        <v>53.541666669999998</v>
      </c>
      <c r="B703">
        <v>-4.6833333330000002</v>
      </c>
      <c r="C703" s="1">
        <v>27289</v>
      </c>
      <c r="D703">
        <v>9</v>
      </c>
      <c r="E703">
        <v>1974</v>
      </c>
      <c r="F703">
        <v>1323</v>
      </c>
      <c r="G703">
        <v>0</v>
      </c>
      <c r="H703">
        <v>50</v>
      </c>
      <c r="I703">
        <v>0</v>
      </c>
      <c r="J703">
        <v>50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6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0.90200000000000002</v>
      </c>
    </row>
    <row r="704" spans="1:31" x14ac:dyDescent="0.25">
      <c r="A704">
        <v>53.506666670000001</v>
      </c>
      <c r="B704">
        <v>-4.9566666670000004</v>
      </c>
      <c r="C704" s="1">
        <v>27289</v>
      </c>
      <c r="D704">
        <v>9</v>
      </c>
      <c r="E704">
        <v>1974</v>
      </c>
      <c r="F704">
        <v>1323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6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1</v>
      </c>
      <c r="AE704">
        <v>0.90200000000000002</v>
      </c>
    </row>
    <row r="705" spans="1:31" x14ac:dyDescent="0.25">
      <c r="A705">
        <v>53.471666669999998</v>
      </c>
      <c r="B705">
        <v>-5.23</v>
      </c>
      <c r="C705" s="1">
        <v>27289</v>
      </c>
      <c r="D705">
        <v>9</v>
      </c>
      <c r="E705">
        <v>1974</v>
      </c>
      <c r="F705">
        <v>1323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1</v>
      </c>
      <c r="O705">
        <v>0</v>
      </c>
      <c r="P705">
        <v>0</v>
      </c>
      <c r="Q705">
        <v>0</v>
      </c>
      <c r="R705">
        <v>0</v>
      </c>
      <c r="S705">
        <v>6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6</v>
      </c>
      <c r="Z705">
        <v>0</v>
      </c>
      <c r="AA705">
        <v>0</v>
      </c>
      <c r="AB705">
        <v>0</v>
      </c>
      <c r="AC705">
        <v>0</v>
      </c>
      <c r="AD705">
        <v>1</v>
      </c>
      <c r="AE705">
        <v>0.90200000000000002</v>
      </c>
    </row>
    <row r="706" spans="1:31" x14ac:dyDescent="0.25">
      <c r="A706">
        <v>53.436666670000001</v>
      </c>
      <c r="B706">
        <v>-5.5033333329999996</v>
      </c>
      <c r="C706" s="1">
        <v>27289</v>
      </c>
      <c r="D706">
        <v>9</v>
      </c>
      <c r="E706">
        <v>1974</v>
      </c>
      <c r="F706">
        <v>1323</v>
      </c>
      <c r="G706">
        <v>0</v>
      </c>
      <c r="H706">
        <v>0</v>
      </c>
      <c r="I706">
        <v>0</v>
      </c>
      <c r="J706">
        <v>100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17</v>
      </c>
      <c r="T706">
        <v>0</v>
      </c>
      <c r="U706">
        <v>0</v>
      </c>
      <c r="V706">
        <v>0</v>
      </c>
      <c r="W706">
        <v>0</v>
      </c>
      <c r="X706">
        <v>2</v>
      </c>
      <c r="Y706">
        <v>3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0.90200000000000002</v>
      </c>
    </row>
    <row r="707" spans="1:31" x14ac:dyDescent="0.25">
      <c r="A707">
        <v>53.54</v>
      </c>
      <c r="B707">
        <v>-3.6150000000000002</v>
      </c>
      <c r="C707" s="1">
        <v>27316</v>
      </c>
      <c r="D707">
        <v>10</v>
      </c>
      <c r="E707">
        <v>1974</v>
      </c>
      <c r="F707">
        <v>1350</v>
      </c>
      <c r="G707">
        <v>0</v>
      </c>
      <c r="H707">
        <v>0</v>
      </c>
      <c r="I707">
        <v>50</v>
      </c>
      <c r="J707">
        <v>50</v>
      </c>
      <c r="K707">
        <v>0</v>
      </c>
      <c r="L707">
        <v>0</v>
      </c>
      <c r="M707">
        <v>0</v>
      </c>
      <c r="N707">
        <v>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6</v>
      </c>
      <c r="Z707">
        <v>0</v>
      </c>
      <c r="AA707">
        <v>0</v>
      </c>
      <c r="AB707">
        <v>0</v>
      </c>
      <c r="AC707">
        <v>50</v>
      </c>
      <c r="AD707">
        <v>0</v>
      </c>
      <c r="AE707">
        <v>0.17199999999999999</v>
      </c>
    </row>
    <row r="708" spans="1:31" x14ac:dyDescent="0.25">
      <c r="A708">
        <v>53.54666667</v>
      </c>
      <c r="B708">
        <v>-3.895</v>
      </c>
      <c r="C708" s="1">
        <v>27316</v>
      </c>
      <c r="D708">
        <v>10</v>
      </c>
      <c r="E708">
        <v>1974</v>
      </c>
      <c r="F708">
        <v>1350</v>
      </c>
      <c r="G708">
        <v>0</v>
      </c>
      <c r="H708">
        <v>0</v>
      </c>
      <c r="I708">
        <v>0</v>
      </c>
      <c r="J708">
        <v>50</v>
      </c>
      <c r="K708">
        <v>0</v>
      </c>
      <c r="L708">
        <v>0</v>
      </c>
      <c r="M708">
        <v>0</v>
      </c>
      <c r="N708">
        <v>0</v>
      </c>
      <c r="O708">
        <v>6</v>
      </c>
      <c r="P708">
        <v>0</v>
      </c>
      <c r="Q708">
        <v>0</v>
      </c>
      <c r="R708">
        <v>0</v>
      </c>
      <c r="S708">
        <v>1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6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0.17199999999999999</v>
      </c>
    </row>
    <row r="709" spans="1:31" x14ac:dyDescent="0.25">
      <c r="A709">
        <v>53.555</v>
      </c>
      <c r="B709">
        <v>-4.1749999999999998</v>
      </c>
      <c r="C709" s="1">
        <v>27316</v>
      </c>
      <c r="D709">
        <v>10</v>
      </c>
      <c r="E709">
        <v>1974</v>
      </c>
      <c r="F709">
        <v>1350</v>
      </c>
      <c r="G709">
        <v>0</v>
      </c>
      <c r="H709">
        <v>50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3</v>
      </c>
      <c r="P709">
        <v>0</v>
      </c>
      <c r="Q709">
        <v>0</v>
      </c>
      <c r="R709">
        <v>0</v>
      </c>
      <c r="S709">
        <v>2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1</v>
      </c>
      <c r="AE709">
        <v>0.17199999999999999</v>
      </c>
    </row>
    <row r="710" spans="1:31" x14ac:dyDescent="0.25">
      <c r="A710">
        <v>53.563333329999999</v>
      </c>
      <c r="B710">
        <v>-4.4533333329999998</v>
      </c>
      <c r="C710" s="1">
        <v>27316</v>
      </c>
      <c r="D710">
        <v>10</v>
      </c>
      <c r="E710">
        <v>1974</v>
      </c>
      <c r="F710">
        <v>1350</v>
      </c>
      <c r="G710">
        <v>0</v>
      </c>
      <c r="H710">
        <v>50</v>
      </c>
      <c r="I710">
        <v>0</v>
      </c>
      <c r="J710">
        <v>50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6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1</v>
      </c>
      <c r="Z710">
        <v>0</v>
      </c>
      <c r="AA710">
        <v>0</v>
      </c>
      <c r="AB710">
        <v>0</v>
      </c>
      <c r="AC710">
        <v>0</v>
      </c>
      <c r="AD710">
        <v>1</v>
      </c>
      <c r="AE710">
        <v>0.17199999999999999</v>
      </c>
    </row>
    <row r="711" spans="1:31" x14ac:dyDescent="0.25">
      <c r="A711">
        <v>53.545000000000002</v>
      </c>
      <c r="B711">
        <v>-4.733333333</v>
      </c>
      <c r="C711" s="1">
        <v>27316</v>
      </c>
      <c r="D711">
        <v>10</v>
      </c>
      <c r="E711">
        <v>1974</v>
      </c>
      <c r="F711">
        <v>1350</v>
      </c>
      <c r="G711">
        <v>50</v>
      </c>
      <c r="H711">
        <v>50</v>
      </c>
      <c r="I711">
        <v>0</v>
      </c>
      <c r="J711">
        <v>50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3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6</v>
      </c>
      <c r="Z711">
        <v>0</v>
      </c>
      <c r="AA711">
        <v>0</v>
      </c>
      <c r="AB711">
        <v>0</v>
      </c>
      <c r="AC711">
        <v>0</v>
      </c>
      <c r="AD711">
        <v>1</v>
      </c>
      <c r="AE711">
        <v>0.17199999999999999</v>
      </c>
    </row>
    <row r="712" spans="1:31" x14ac:dyDescent="0.25">
      <c r="A712">
        <v>53.505000000000003</v>
      </c>
      <c r="B712">
        <v>-5.0049999999999999</v>
      </c>
      <c r="C712" s="1">
        <v>27317</v>
      </c>
      <c r="D712">
        <v>10</v>
      </c>
      <c r="E712">
        <v>1974</v>
      </c>
      <c r="F712">
        <v>1351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6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1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-0.21099999999999999</v>
      </c>
    </row>
    <row r="713" spans="1:31" x14ac:dyDescent="0.25">
      <c r="A713">
        <v>53.465000000000003</v>
      </c>
      <c r="B713">
        <v>-5.2750000000000004</v>
      </c>
      <c r="C713" s="1">
        <v>27317</v>
      </c>
      <c r="D713">
        <v>10</v>
      </c>
      <c r="E713">
        <v>1974</v>
      </c>
      <c r="F713">
        <v>1351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6</v>
      </c>
      <c r="O713">
        <v>0</v>
      </c>
      <c r="P713">
        <v>0</v>
      </c>
      <c r="Q713">
        <v>0</v>
      </c>
      <c r="R713">
        <v>0</v>
      </c>
      <c r="S713">
        <v>6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6</v>
      </c>
      <c r="Z713">
        <v>2</v>
      </c>
      <c r="AA713">
        <v>0</v>
      </c>
      <c r="AB713">
        <v>0</v>
      </c>
      <c r="AC713">
        <v>0</v>
      </c>
      <c r="AD713">
        <v>6.5</v>
      </c>
      <c r="AE713">
        <v>-0.21099999999999999</v>
      </c>
    </row>
    <row r="714" spans="1:31" x14ac:dyDescent="0.25">
      <c r="A714">
        <v>53.424999999999997</v>
      </c>
      <c r="B714">
        <v>-5.5466666670000002</v>
      </c>
      <c r="C714" s="1">
        <v>27317</v>
      </c>
      <c r="D714">
        <v>10</v>
      </c>
      <c r="E714">
        <v>1974</v>
      </c>
      <c r="F714">
        <v>1351</v>
      </c>
      <c r="G714">
        <v>0</v>
      </c>
      <c r="H714">
        <v>150</v>
      </c>
      <c r="I714">
        <v>0</v>
      </c>
      <c r="J714">
        <v>50</v>
      </c>
      <c r="K714">
        <v>0</v>
      </c>
      <c r="L714">
        <v>0</v>
      </c>
      <c r="M714">
        <v>0</v>
      </c>
      <c r="N714">
        <v>6</v>
      </c>
      <c r="O714">
        <v>1</v>
      </c>
      <c r="P714">
        <v>0</v>
      </c>
      <c r="Q714">
        <v>0</v>
      </c>
      <c r="R714">
        <v>0</v>
      </c>
      <c r="S714">
        <v>6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6</v>
      </c>
      <c r="Z714">
        <v>0</v>
      </c>
      <c r="AA714">
        <v>0</v>
      </c>
      <c r="AB714">
        <v>0</v>
      </c>
      <c r="AC714">
        <v>0</v>
      </c>
      <c r="AD714">
        <v>2</v>
      </c>
      <c r="AE714">
        <v>-0.21099999999999999</v>
      </c>
    </row>
    <row r="715" spans="1:31" x14ac:dyDescent="0.25">
      <c r="A715">
        <v>53.536666670000002</v>
      </c>
      <c r="B715">
        <v>-3.5533333329999999</v>
      </c>
      <c r="C715" s="1">
        <v>27346</v>
      </c>
      <c r="D715">
        <v>11</v>
      </c>
      <c r="E715">
        <v>1974</v>
      </c>
      <c r="F715">
        <v>1379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3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35</v>
      </c>
      <c r="Z715">
        <v>0</v>
      </c>
      <c r="AA715">
        <v>0</v>
      </c>
      <c r="AB715">
        <v>0</v>
      </c>
      <c r="AC715">
        <v>0</v>
      </c>
      <c r="AD715">
        <v>1</v>
      </c>
      <c r="AE715">
        <v>0.55100000000000005</v>
      </c>
    </row>
    <row r="716" spans="1:31" x14ac:dyDescent="0.25">
      <c r="A716">
        <v>53.54</v>
      </c>
      <c r="B716">
        <v>-3.8333333330000001</v>
      </c>
      <c r="C716" s="1">
        <v>27346</v>
      </c>
      <c r="D716">
        <v>11</v>
      </c>
      <c r="E716">
        <v>1974</v>
      </c>
      <c r="F716">
        <v>1379</v>
      </c>
      <c r="G716">
        <v>0</v>
      </c>
      <c r="H716">
        <v>0</v>
      </c>
      <c r="I716">
        <v>0</v>
      </c>
      <c r="J716">
        <v>50</v>
      </c>
      <c r="K716">
        <v>0</v>
      </c>
      <c r="L716">
        <v>0</v>
      </c>
      <c r="M716">
        <v>0</v>
      </c>
      <c r="N716">
        <v>1</v>
      </c>
      <c r="O716">
        <v>1</v>
      </c>
      <c r="P716">
        <v>0</v>
      </c>
      <c r="Q716">
        <v>0</v>
      </c>
      <c r="R716">
        <v>0</v>
      </c>
      <c r="S716">
        <v>6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35</v>
      </c>
      <c r="Z716">
        <v>0</v>
      </c>
      <c r="AA716">
        <v>0</v>
      </c>
      <c r="AB716">
        <v>0</v>
      </c>
      <c r="AC716">
        <v>0</v>
      </c>
      <c r="AD716">
        <v>1</v>
      </c>
      <c r="AE716">
        <v>0.55100000000000005</v>
      </c>
    </row>
    <row r="717" spans="1:31" x14ac:dyDescent="0.25">
      <c r="A717">
        <v>53.543333330000003</v>
      </c>
      <c r="B717">
        <v>-4.1116666669999997</v>
      </c>
      <c r="C717" s="1">
        <v>27346</v>
      </c>
      <c r="D717">
        <v>11</v>
      </c>
      <c r="E717">
        <v>1974</v>
      </c>
      <c r="F717">
        <v>1379</v>
      </c>
      <c r="G717">
        <v>0</v>
      </c>
      <c r="H717">
        <v>50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6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17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0.55100000000000005</v>
      </c>
    </row>
    <row r="718" spans="1:31" x14ac:dyDescent="0.25">
      <c r="A718">
        <v>53.54666667</v>
      </c>
      <c r="B718">
        <v>-4.391666667</v>
      </c>
      <c r="C718" s="1">
        <v>27347</v>
      </c>
      <c r="D718">
        <v>11</v>
      </c>
      <c r="E718">
        <v>1974</v>
      </c>
      <c r="F718">
        <v>1380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6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</v>
      </c>
      <c r="AA718">
        <v>0</v>
      </c>
      <c r="AB718">
        <v>0</v>
      </c>
      <c r="AC718">
        <v>0</v>
      </c>
      <c r="AD718">
        <v>0</v>
      </c>
      <c r="AE718">
        <v>0.49199999999999999</v>
      </c>
    </row>
    <row r="719" spans="1:31" x14ac:dyDescent="0.25">
      <c r="A719">
        <v>53.53833333</v>
      </c>
      <c r="B719">
        <v>-4.6733333330000004</v>
      </c>
      <c r="C719" s="1">
        <v>27347</v>
      </c>
      <c r="D719">
        <v>11</v>
      </c>
      <c r="E719">
        <v>1974</v>
      </c>
      <c r="F719">
        <v>1380</v>
      </c>
      <c r="G719">
        <v>0</v>
      </c>
      <c r="H719">
        <v>50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3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2</v>
      </c>
      <c r="Z719">
        <v>0</v>
      </c>
      <c r="AA719">
        <v>50</v>
      </c>
      <c r="AB719">
        <v>0</v>
      </c>
      <c r="AC719">
        <v>0</v>
      </c>
      <c r="AD719">
        <v>0</v>
      </c>
      <c r="AE719">
        <v>0.49199999999999999</v>
      </c>
    </row>
    <row r="720" spans="1:31" x14ac:dyDescent="0.25">
      <c r="A720">
        <v>53.5</v>
      </c>
      <c r="B720">
        <v>-4.9450000000000003</v>
      </c>
      <c r="C720" s="1">
        <v>27347</v>
      </c>
      <c r="D720">
        <v>11</v>
      </c>
      <c r="E720">
        <v>1974</v>
      </c>
      <c r="F720">
        <v>1380</v>
      </c>
      <c r="G720">
        <v>0</v>
      </c>
      <c r="H720">
        <v>0</v>
      </c>
      <c r="I720">
        <v>0</v>
      </c>
      <c r="J720">
        <v>50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3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17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0.49199999999999999</v>
      </c>
    </row>
    <row r="721" spans="1:31" x14ac:dyDescent="0.25">
      <c r="A721">
        <v>53.463333329999998</v>
      </c>
      <c r="B721">
        <v>-5.2166666670000001</v>
      </c>
      <c r="C721" s="1">
        <v>27347</v>
      </c>
      <c r="D721">
        <v>11</v>
      </c>
      <c r="E721">
        <v>1974</v>
      </c>
      <c r="F721">
        <v>1380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3</v>
      </c>
      <c r="T721">
        <v>0</v>
      </c>
      <c r="U721">
        <v>0</v>
      </c>
      <c r="V721">
        <v>0</v>
      </c>
      <c r="W721">
        <v>0</v>
      </c>
      <c r="X721">
        <v>3</v>
      </c>
      <c r="Y721">
        <v>2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0.49199999999999999</v>
      </c>
    </row>
    <row r="722" spans="1:31" x14ac:dyDescent="0.25">
      <c r="A722">
        <v>53.424999999999997</v>
      </c>
      <c r="B722">
        <v>-5.49</v>
      </c>
      <c r="C722" s="1">
        <v>27347</v>
      </c>
      <c r="D722">
        <v>11</v>
      </c>
      <c r="E722">
        <v>1974</v>
      </c>
      <c r="F722">
        <v>1380</v>
      </c>
      <c r="G722">
        <v>0</v>
      </c>
      <c r="H722">
        <v>150</v>
      </c>
      <c r="I722">
        <v>0</v>
      </c>
      <c r="J722">
        <v>50</v>
      </c>
      <c r="K722">
        <v>0</v>
      </c>
      <c r="L722">
        <v>0</v>
      </c>
      <c r="M722">
        <v>1</v>
      </c>
      <c r="N722">
        <v>2</v>
      </c>
      <c r="O722">
        <v>0</v>
      </c>
      <c r="P722">
        <v>0</v>
      </c>
      <c r="Q722">
        <v>0</v>
      </c>
      <c r="R722">
        <v>0</v>
      </c>
      <c r="S722">
        <v>2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6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0.49199999999999999</v>
      </c>
    </row>
    <row r="723" spans="1:31" x14ac:dyDescent="0.25">
      <c r="A723">
        <v>53.388333330000002</v>
      </c>
      <c r="B723">
        <v>-5.7616666670000001</v>
      </c>
      <c r="C723" s="1">
        <v>27347</v>
      </c>
      <c r="D723">
        <v>11</v>
      </c>
      <c r="E723">
        <v>1974</v>
      </c>
      <c r="F723">
        <v>1380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50</v>
      </c>
      <c r="M723">
        <v>0</v>
      </c>
      <c r="N723">
        <v>2</v>
      </c>
      <c r="O723">
        <v>0</v>
      </c>
      <c r="P723">
        <v>0</v>
      </c>
      <c r="Q723">
        <v>0</v>
      </c>
      <c r="R723">
        <v>0</v>
      </c>
      <c r="S723">
        <v>6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6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0.49199999999999999</v>
      </c>
    </row>
    <row r="724" spans="1:31" x14ac:dyDescent="0.25">
      <c r="A724">
        <v>51.496666670000003</v>
      </c>
      <c r="B724">
        <v>-6.9649999999999999</v>
      </c>
      <c r="C724" s="1">
        <v>27388</v>
      </c>
      <c r="D724">
        <v>12</v>
      </c>
      <c r="E724">
        <v>1974</v>
      </c>
      <c r="F724">
        <v>1421</v>
      </c>
      <c r="G724">
        <v>0</v>
      </c>
      <c r="H724">
        <v>50</v>
      </c>
      <c r="I724">
        <v>0</v>
      </c>
      <c r="J724">
        <v>50</v>
      </c>
      <c r="K724">
        <v>0</v>
      </c>
      <c r="L724">
        <v>0</v>
      </c>
      <c r="M724">
        <v>0</v>
      </c>
      <c r="N724">
        <v>6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1.242</v>
      </c>
    </row>
    <row r="725" spans="1:31" x14ac:dyDescent="0.25">
      <c r="A725">
        <v>51.706666669999997</v>
      </c>
      <c r="B725">
        <v>-6.55</v>
      </c>
      <c r="C725" s="1">
        <v>27388</v>
      </c>
      <c r="D725">
        <v>12</v>
      </c>
      <c r="E725">
        <v>1974</v>
      </c>
      <c r="F725">
        <v>1421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1</v>
      </c>
      <c r="O725">
        <v>0</v>
      </c>
      <c r="P725">
        <v>0</v>
      </c>
      <c r="Q725">
        <v>0</v>
      </c>
      <c r="R725">
        <v>0</v>
      </c>
      <c r="S725">
        <v>1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1.242</v>
      </c>
    </row>
    <row r="726" spans="1:31" x14ac:dyDescent="0.25">
      <c r="A726">
        <v>51.918333330000003</v>
      </c>
      <c r="B726">
        <v>-6.1333333330000004</v>
      </c>
      <c r="C726" s="1">
        <v>27388</v>
      </c>
      <c r="D726">
        <v>12</v>
      </c>
      <c r="E726">
        <v>1974</v>
      </c>
      <c r="F726">
        <v>1421</v>
      </c>
      <c r="G726">
        <v>0</v>
      </c>
      <c r="H726">
        <v>50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6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1.242</v>
      </c>
    </row>
    <row r="727" spans="1:31" x14ac:dyDescent="0.25">
      <c r="A727">
        <v>52.231666670000003</v>
      </c>
      <c r="B727">
        <v>-5.9516666669999996</v>
      </c>
      <c r="C727" s="1">
        <v>27388</v>
      </c>
      <c r="D727">
        <v>12</v>
      </c>
      <c r="E727">
        <v>1974</v>
      </c>
      <c r="F727">
        <v>1421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0</v>
      </c>
      <c r="AB727">
        <v>0</v>
      </c>
      <c r="AC727">
        <v>0</v>
      </c>
      <c r="AD727">
        <v>1</v>
      </c>
      <c r="AE727">
        <v>1.242</v>
      </c>
    </row>
    <row r="728" spans="1:31" x14ac:dyDescent="0.25">
      <c r="A728">
        <v>53.536666670000002</v>
      </c>
      <c r="B728">
        <v>-3.55</v>
      </c>
      <c r="C728" s="1">
        <v>27432</v>
      </c>
      <c r="D728">
        <v>2</v>
      </c>
      <c r="E728">
        <v>1975</v>
      </c>
      <c r="F728">
        <v>1463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0.44600000000000001</v>
      </c>
    </row>
    <row r="729" spans="1:31" x14ac:dyDescent="0.25">
      <c r="A729">
        <v>53.54</v>
      </c>
      <c r="B729">
        <v>-3.83</v>
      </c>
      <c r="C729" s="1">
        <v>27432</v>
      </c>
      <c r="D729">
        <v>2</v>
      </c>
      <c r="E729">
        <v>1975</v>
      </c>
      <c r="F729">
        <v>1463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0.44600000000000001</v>
      </c>
    </row>
    <row r="730" spans="1:31" x14ac:dyDescent="0.25">
      <c r="A730">
        <v>53.543333330000003</v>
      </c>
      <c r="B730">
        <v>-4.1100000000000003</v>
      </c>
      <c r="C730" s="1">
        <v>27432</v>
      </c>
      <c r="D730">
        <v>2</v>
      </c>
      <c r="E730">
        <v>1975</v>
      </c>
      <c r="F730">
        <v>1463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1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1</v>
      </c>
      <c r="AE730">
        <v>0.44600000000000001</v>
      </c>
    </row>
    <row r="731" spans="1:31" x14ac:dyDescent="0.25">
      <c r="A731">
        <v>53.54666667</v>
      </c>
      <c r="B731">
        <v>-4.3899999999999997</v>
      </c>
      <c r="C731" s="1">
        <v>27433</v>
      </c>
      <c r="D731">
        <v>2</v>
      </c>
      <c r="E731">
        <v>1975</v>
      </c>
      <c r="F731">
        <v>1464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0.52200000000000002</v>
      </c>
    </row>
    <row r="732" spans="1:31" x14ac:dyDescent="0.25">
      <c r="A732">
        <v>53.54</v>
      </c>
      <c r="B732">
        <v>-4.67</v>
      </c>
      <c r="C732" s="1">
        <v>27433</v>
      </c>
      <c r="D732">
        <v>2</v>
      </c>
      <c r="E732">
        <v>1975</v>
      </c>
      <c r="F732">
        <v>1464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2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0.52200000000000002</v>
      </c>
    </row>
    <row r="733" spans="1:31" x14ac:dyDescent="0.25">
      <c r="A733">
        <v>53.501666669999999</v>
      </c>
      <c r="B733">
        <v>-4.943333333</v>
      </c>
      <c r="C733" s="1">
        <v>27433</v>
      </c>
      <c r="D733">
        <v>2</v>
      </c>
      <c r="E733">
        <v>1975</v>
      </c>
      <c r="F733">
        <v>1464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0.52200000000000002</v>
      </c>
    </row>
    <row r="734" spans="1:31" x14ac:dyDescent="0.25">
      <c r="A734">
        <v>53.463333329999998</v>
      </c>
      <c r="B734">
        <v>-5.2149999999999999</v>
      </c>
      <c r="C734" s="1">
        <v>27433</v>
      </c>
      <c r="D734">
        <v>2</v>
      </c>
      <c r="E734">
        <v>1975</v>
      </c>
      <c r="F734">
        <v>1464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3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0.52200000000000002</v>
      </c>
    </row>
    <row r="735" spans="1:31" x14ac:dyDescent="0.25">
      <c r="A735">
        <v>53.424999999999997</v>
      </c>
      <c r="B735">
        <v>-5.4866666669999997</v>
      </c>
      <c r="C735" s="1">
        <v>27433</v>
      </c>
      <c r="D735">
        <v>2</v>
      </c>
      <c r="E735">
        <v>1975</v>
      </c>
      <c r="F735">
        <v>1464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1</v>
      </c>
      <c r="AE735">
        <v>0.52200000000000002</v>
      </c>
    </row>
    <row r="736" spans="1:31" x14ac:dyDescent="0.25">
      <c r="A736">
        <v>53.386666669999997</v>
      </c>
      <c r="B736">
        <v>-5.7583333330000004</v>
      </c>
      <c r="C736" s="1">
        <v>27433</v>
      </c>
      <c r="D736">
        <v>2</v>
      </c>
      <c r="E736">
        <v>1975</v>
      </c>
      <c r="F736">
        <v>1464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1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1</v>
      </c>
      <c r="AE736">
        <v>0.52200000000000002</v>
      </c>
    </row>
    <row r="737" spans="1:31" x14ac:dyDescent="0.25">
      <c r="A737">
        <v>51.384999999999998</v>
      </c>
      <c r="B737">
        <v>-3.7949999999999999</v>
      </c>
      <c r="C737" s="1">
        <v>27453</v>
      </c>
      <c r="D737">
        <v>2</v>
      </c>
      <c r="E737">
        <v>1975</v>
      </c>
      <c r="F737">
        <v>1484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1</v>
      </c>
      <c r="AE737">
        <v>-0.3</v>
      </c>
    </row>
    <row r="738" spans="1:31" x14ac:dyDescent="0.25">
      <c r="A738">
        <v>51.41</v>
      </c>
      <c r="B738">
        <v>-4.0583333330000002</v>
      </c>
      <c r="C738" s="1">
        <v>27453</v>
      </c>
      <c r="D738">
        <v>2</v>
      </c>
      <c r="E738">
        <v>1975</v>
      </c>
      <c r="F738">
        <v>1484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1</v>
      </c>
      <c r="AE738">
        <v>-0.3</v>
      </c>
    </row>
    <row r="739" spans="1:31" x14ac:dyDescent="0.25">
      <c r="A739">
        <v>51.435000000000002</v>
      </c>
      <c r="B739">
        <v>-4.3216666669999997</v>
      </c>
      <c r="C739" s="1">
        <v>27453</v>
      </c>
      <c r="D739">
        <v>2</v>
      </c>
      <c r="E739">
        <v>1975</v>
      </c>
      <c r="F739">
        <v>1484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50</v>
      </c>
      <c r="AD739">
        <v>1</v>
      </c>
      <c r="AE739">
        <v>-0.3</v>
      </c>
    </row>
    <row r="740" spans="1:31" x14ac:dyDescent="0.25">
      <c r="A740">
        <v>51.46</v>
      </c>
      <c r="B740">
        <v>-4.585</v>
      </c>
      <c r="C740" s="1">
        <v>27453</v>
      </c>
      <c r="D740">
        <v>2</v>
      </c>
      <c r="E740">
        <v>1975</v>
      </c>
      <c r="F740">
        <v>1484</v>
      </c>
      <c r="G740">
        <v>0</v>
      </c>
      <c r="H740">
        <v>50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2</v>
      </c>
      <c r="Z740">
        <v>1</v>
      </c>
      <c r="AA740">
        <v>0</v>
      </c>
      <c r="AB740">
        <v>0</v>
      </c>
      <c r="AC740">
        <v>0</v>
      </c>
      <c r="AD740">
        <v>0</v>
      </c>
      <c r="AE740">
        <v>-0.3</v>
      </c>
    </row>
    <row r="741" spans="1:31" x14ac:dyDescent="0.25">
      <c r="A741">
        <v>51.484999999999999</v>
      </c>
      <c r="B741">
        <v>-4.8483333330000002</v>
      </c>
      <c r="C741" s="1">
        <v>27453</v>
      </c>
      <c r="D741">
        <v>2</v>
      </c>
      <c r="E741">
        <v>1975</v>
      </c>
      <c r="F741">
        <v>1484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1</v>
      </c>
      <c r="Z741">
        <v>0</v>
      </c>
      <c r="AA741">
        <v>0</v>
      </c>
      <c r="AB741">
        <v>0</v>
      </c>
      <c r="AC741">
        <v>0</v>
      </c>
      <c r="AD741">
        <v>1</v>
      </c>
      <c r="AE741">
        <v>-0.3</v>
      </c>
    </row>
    <row r="742" spans="1:31" x14ac:dyDescent="0.25">
      <c r="A742">
        <v>51.534999999999997</v>
      </c>
      <c r="B742">
        <v>-5.1033333330000001</v>
      </c>
      <c r="C742" s="1">
        <v>27453</v>
      </c>
      <c r="D742">
        <v>2</v>
      </c>
      <c r="E742">
        <v>1975</v>
      </c>
      <c r="F742">
        <v>1484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0</v>
      </c>
      <c r="AB742">
        <v>0</v>
      </c>
      <c r="AC742">
        <v>0</v>
      </c>
      <c r="AD742">
        <v>1</v>
      </c>
      <c r="AE742">
        <v>-0.3</v>
      </c>
    </row>
    <row r="743" spans="1:31" x14ac:dyDescent="0.25">
      <c r="A743">
        <v>51.613333330000003</v>
      </c>
      <c r="B743">
        <v>-5.34</v>
      </c>
      <c r="C743" s="1">
        <v>27453</v>
      </c>
      <c r="D743">
        <v>2</v>
      </c>
      <c r="E743">
        <v>1975</v>
      </c>
      <c r="F743">
        <v>1484</v>
      </c>
      <c r="G743">
        <v>0</v>
      </c>
      <c r="H743">
        <v>100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2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1</v>
      </c>
      <c r="Z743">
        <v>0</v>
      </c>
      <c r="AA743">
        <v>0</v>
      </c>
      <c r="AB743">
        <v>0</v>
      </c>
      <c r="AC743">
        <v>0</v>
      </c>
      <c r="AD743">
        <v>1</v>
      </c>
      <c r="AE743">
        <v>-0.3</v>
      </c>
    </row>
    <row r="744" spans="1:31" x14ac:dyDescent="0.25">
      <c r="A744">
        <v>51.691666669999996</v>
      </c>
      <c r="B744">
        <v>-5.5766666669999996</v>
      </c>
      <c r="C744" s="1">
        <v>27453</v>
      </c>
      <c r="D744">
        <v>2</v>
      </c>
      <c r="E744">
        <v>1975</v>
      </c>
      <c r="F744">
        <v>1484</v>
      </c>
      <c r="G744">
        <v>0</v>
      </c>
      <c r="H744">
        <v>50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50</v>
      </c>
      <c r="AB744">
        <v>0</v>
      </c>
      <c r="AC744">
        <v>0</v>
      </c>
      <c r="AD744">
        <v>0</v>
      </c>
      <c r="AE744">
        <v>-0.3</v>
      </c>
    </row>
    <row r="745" spans="1:31" x14ac:dyDescent="0.25">
      <c r="A745">
        <v>51.77</v>
      </c>
      <c r="B745">
        <v>-5.8133333330000001</v>
      </c>
      <c r="C745" s="1">
        <v>27453</v>
      </c>
      <c r="D745">
        <v>2</v>
      </c>
      <c r="E745">
        <v>1975</v>
      </c>
      <c r="F745">
        <v>1484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2</v>
      </c>
      <c r="Z745">
        <v>1</v>
      </c>
      <c r="AA745">
        <v>0</v>
      </c>
      <c r="AB745">
        <v>0</v>
      </c>
      <c r="AC745">
        <v>0</v>
      </c>
      <c r="AD745">
        <v>0</v>
      </c>
      <c r="AE745">
        <v>-0.3</v>
      </c>
    </row>
    <row r="746" spans="1:31" x14ac:dyDescent="0.25">
      <c r="A746">
        <v>51.848333330000003</v>
      </c>
      <c r="B746">
        <v>-6.0516666670000001</v>
      </c>
      <c r="C746" s="1">
        <v>27453</v>
      </c>
      <c r="D746">
        <v>2</v>
      </c>
      <c r="E746">
        <v>1975</v>
      </c>
      <c r="F746">
        <v>1484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6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-0.3</v>
      </c>
    </row>
    <row r="747" spans="1:31" x14ac:dyDescent="0.25">
      <c r="A747">
        <v>51.926666670000003</v>
      </c>
      <c r="B747">
        <v>-6.2883333329999997</v>
      </c>
      <c r="C747" s="1">
        <v>27453</v>
      </c>
      <c r="D747">
        <v>2</v>
      </c>
      <c r="E747">
        <v>1975</v>
      </c>
      <c r="F747">
        <v>1484</v>
      </c>
      <c r="G747">
        <v>0</v>
      </c>
      <c r="H747">
        <v>0</v>
      </c>
      <c r="I747">
        <v>0</v>
      </c>
      <c r="J747">
        <v>50</v>
      </c>
      <c r="K747">
        <v>0</v>
      </c>
      <c r="L747">
        <v>0</v>
      </c>
      <c r="M747">
        <v>0</v>
      </c>
      <c r="N747">
        <v>6</v>
      </c>
      <c r="O747">
        <v>0</v>
      </c>
      <c r="P747">
        <v>0</v>
      </c>
      <c r="Q747">
        <v>0</v>
      </c>
      <c r="R747">
        <v>0</v>
      </c>
      <c r="S747">
        <v>1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6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-0.3</v>
      </c>
    </row>
    <row r="748" spans="1:31" x14ac:dyDescent="0.25">
      <c r="A748">
        <v>53.536666670000002</v>
      </c>
      <c r="B748">
        <v>-3.55</v>
      </c>
      <c r="C748" s="1">
        <v>27458</v>
      </c>
      <c r="D748">
        <v>3</v>
      </c>
      <c r="E748">
        <v>1975</v>
      </c>
      <c r="F748">
        <v>1491</v>
      </c>
      <c r="G748">
        <v>0</v>
      </c>
      <c r="H748">
        <v>50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17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-0.128</v>
      </c>
    </row>
    <row r="749" spans="1:31" x14ac:dyDescent="0.25">
      <c r="A749">
        <v>53.54</v>
      </c>
      <c r="B749">
        <v>-3.83</v>
      </c>
      <c r="C749" s="1">
        <v>27458</v>
      </c>
      <c r="D749">
        <v>3</v>
      </c>
      <c r="E749">
        <v>1975</v>
      </c>
      <c r="F749">
        <v>1491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1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1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-0.128</v>
      </c>
    </row>
    <row r="750" spans="1:31" x14ac:dyDescent="0.25">
      <c r="A750">
        <v>53.543333330000003</v>
      </c>
      <c r="B750">
        <v>-4.1100000000000003</v>
      </c>
      <c r="C750" s="1">
        <v>27458</v>
      </c>
      <c r="D750">
        <v>3</v>
      </c>
      <c r="E750">
        <v>1975</v>
      </c>
      <c r="F750">
        <v>1491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-0.128</v>
      </c>
    </row>
    <row r="751" spans="1:31" x14ac:dyDescent="0.25">
      <c r="A751">
        <v>53.54666667</v>
      </c>
      <c r="B751">
        <v>-4.3899999999999997</v>
      </c>
      <c r="C751" s="1">
        <v>27458</v>
      </c>
      <c r="D751">
        <v>3</v>
      </c>
      <c r="E751">
        <v>1975</v>
      </c>
      <c r="F751">
        <v>1491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-0.128</v>
      </c>
    </row>
    <row r="752" spans="1:31" x14ac:dyDescent="0.25">
      <c r="A752">
        <v>53.543333330000003</v>
      </c>
      <c r="B752">
        <v>-4.6716666670000002</v>
      </c>
      <c r="C752" s="1">
        <v>27459</v>
      </c>
      <c r="D752">
        <v>3</v>
      </c>
      <c r="E752">
        <v>1975</v>
      </c>
      <c r="F752">
        <v>1492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-0.23899999999999999</v>
      </c>
    </row>
    <row r="753" spans="1:31" x14ac:dyDescent="0.25">
      <c r="A753">
        <v>53.508333329999999</v>
      </c>
      <c r="B753">
        <v>-4.9450000000000003</v>
      </c>
      <c r="C753" s="1">
        <v>27459</v>
      </c>
      <c r="D753">
        <v>3</v>
      </c>
      <c r="E753">
        <v>1975</v>
      </c>
      <c r="F753">
        <v>1492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1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-0.23899999999999999</v>
      </c>
    </row>
    <row r="754" spans="1:31" x14ac:dyDescent="0.25">
      <c r="A754">
        <v>53.475000000000001</v>
      </c>
      <c r="B754">
        <v>-5.22</v>
      </c>
      <c r="C754" s="1">
        <v>27459</v>
      </c>
      <c r="D754">
        <v>3</v>
      </c>
      <c r="E754">
        <v>1975</v>
      </c>
      <c r="F754">
        <v>1492</v>
      </c>
      <c r="G754">
        <v>0</v>
      </c>
      <c r="H754">
        <v>50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6</v>
      </c>
      <c r="Z754">
        <v>0</v>
      </c>
      <c r="AA754">
        <v>0</v>
      </c>
      <c r="AB754">
        <v>0</v>
      </c>
      <c r="AC754">
        <v>0</v>
      </c>
      <c r="AD754">
        <v>1</v>
      </c>
      <c r="AE754">
        <v>-0.23899999999999999</v>
      </c>
    </row>
    <row r="755" spans="1:31" x14ac:dyDescent="0.25">
      <c r="A755">
        <v>53.44</v>
      </c>
      <c r="B755">
        <v>-5.4916666669999996</v>
      </c>
      <c r="C755" s="1">
        <v>27459</v>
      </c>
      <c r="D755">
        <v>3</v>
      </c>
      <c r="E755">
        <v>1975</v>
      </c>
      <c r="F755">
        <v>1492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1</v>
      </c>
      <c r="AE755">
        <v>-0.23899999999999999</v>
      </c>
    </row>
    <row r="756" spans="1:31" x14ac:dyDescent="0.25">
      <c r="A756">
        <v>51.715000000000003</v>
      </c>
      <c r="B756">
        <v>-6.596666667</v>
      </c>
      <c r="C756" s="1">
        <v>27465</v>
      </c>
      <c r="D756">
        <v>3</v>
      </c>
      <c r="E756">
        <v>1975</v>
      </c>
      <c r="F756">
        <v>1498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1</v>
      </c>
      <c r="AE756">
        <v>0.39900000000000002</v>
      </c>
    </row>
    <row r="757" spans="1:31" x14ac:dyDescent="0.25">
      <c r="A757">
        <v>51.44</v>
      </c>
      <c r="B757">
        <v>-6.9016666669999998</v>
      </c>
      <c r="C757" s="1">
        <v>27465</v>
      </c>
      <c r="D757">
        <v>3</v>
      </c>
      <c r="E757">
        <v>1975</v>
      </c>
      <c r="F757">
        <v>1498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</v>
      </c>
      <c r="T757">
        <v>0</v>
      </c>
      <c r="U757">
        <v>150</v>
      </c>
      <c r="V757">
        <v>50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1</v>
      </c>
      <c r="AE757">
        <v>0.39900000000000002</v>
      </c>
    </row>
    <row r="758" spans="1:31" x14ac:dyDescent="0.25">
      <c r="A758">
        <v>51.484999999999999</v>
      </c>
      <c r="B758">
        <v>-3.6133333329999999</v>
      </c>
      <c r="C758" s="1">
        <v>27466</v>
      </c>
      <c r="D758">
        <v>3</v>
      </c>
      <c r="E758">
        <v>1975</v>
      </c>
      <c r="F758">
        <v>1499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1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6.5</v>
      </c>
      <c r="AE758">
        <v>0.42299999999999999</v>
      </c>
    </row>
    <row r="759" spans="1:31" x14ac:dyDescent="0.25">
      <c r="A759">
        <v>51.488333330000003</v>
      </c>
      <c r="B759">
        <v>-3.88</v>
      </c>
      <c r="C759" s="1">
        <v>27466</v>
      </c>
      <c r="D759">
        <v>3</v>
      </c>
      <c r="E759">
        <v>1975</v>
      </c>
      <c r="F759">
        <v>1499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50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2</v>
      </c>
      <c r="AE759">
        <v>0.42299999999999999</v>
      </c>
    </row>
    <row r="760" spans="1:31" x14ac:dyDescent="0.25">
      <c r="A760">
        <v>51.491666670000001</v>
      </c>
      <c r="B760">
        <v>-4.1466666669999999</v>
      </c>
      <c r="C760" s="1">
        <v>27466</v>
      </c>
      <c r="D760">
        <v>3</v>
      </c>
      <c r="E760">
        <v>1975</v>
      </c>
      <c r="F760">
        <v>1499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0.42299999999999999</v>
      </c>
    </row>
    <row r="761" spans="1:31" x14ac:dyDescent="0.25">
      <c r="A761">
        <v>51.493333329999999</v>
      </c>
      <c r="B761">
        <v>-4.4133333329999997</v>
      </c>
      <c r="C761" s="1">
        <v>27466</v>
      </c>
      <c r="D761">
        <v>3</v>
      </c>
      <c r="E761">
        <v>1975</v>
      </c>
      <c r="F761">
        <v>1499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1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0.42299999999999999</v>
      </c>
    </row>
    <row r="762" spans="1:31" x14ac:dyDescent="0.25">
      <c r="A762">
        <v>51.496666670000003</v>
      </c>
      <c r="B762">
        <v>-4.68</v>
      </c>
      <c r="C762" s="1">
        <v>27466</v>
      </c>
      <c r="D762">
        <v>3</v>
      </c>
      <c r="E762">
        <v>1975</v>
      </c>
      <c r="F762">
        <v>1499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1</v>
      </c>
      <c r="AE762">
        <v>0.42299999999999999</v>
      </c>
    </row>
    <row r="763" spans="1:31" x14ac:dyDescent="0.25">
      <c r="A763">
        <v>51.5</v>
      </c>
      <c r="B763">
        <v>-4.9483333329999999</v>
      </c>
      <c r="C763" s="1">
        <v>27466</v>
      </c>
      <c r="D763">
        <v>3</v>
      </c>
      <c r="E763">
        <v>1975</v>
      </c>
      <c r="F763">
        <v>1499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2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1</v>
      </c>
      <c r="AE763">
        <v>0.42299999999999999</v>
      </c>
    </row>
    <row r="764" spans="1:31" x14ac:dyDescent="0.25">
      <c r="A764">
        <v>51.564999999999998</v>
      </c>
      <c r="B764">
        <v>-5.193333333</v>
      </c>
      <c r="C764" s="1">
        <v>27466</v>
      </c>
      <c r="D764">
        <v>3</v>
      </c>
      <c r="E764">
        <v>1975</v>
      </c>
      <c r="F764">
        <v>1499</v>
      </c>
      <c r="G764">
        <v>0</v>
      </c>
      <c r="H764">
        <v>50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1</v>
      </c>
      <c r="AE764">
        <v>0.42299999999999999</v>
      </c>
    </row>
    <row r="765" spans="1:31" x14ac:dyDescent="0.25">
      <c r="A765">
        <v>51.641666669999999</v>
      </c>
      <c r="B765">
        <v>-5.43</v>
      </c>
      <c r="C765" s="1">
        <v>27466</v>
      </c>
      <c r="D765">
        <v>3</v>
      </c>
      <c r="E765">
        <v>1975</v>
      </c>
      <c r="F765">
        <v>1499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0.42299999999999999</v>
      </c>
    </row>
    <row r="766" spans="1:31" x14ac:dyDescent="0.25">
      <c r="A766">
        <v>51.72</v>
      </c>
      <c r="B766">
        <v>-5.6666666670000003</v>
      </c>
      <c r="C766" s="1">
        <v>27466</v>
      </c>
      <c r="D766">
        <v>3</v>
      </c>
      <c r="E766">
        <v>1975</v>
      </c>
      <c r="F766">
        <v>1499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3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0.42299999999999999</v>
      </c>
    </row>
    <row r="767" spans="1:31" x14ac:dyDescent="0.25">
      <c r="A767">
        <v>51.798333329999998</v>
      </c>
      <c r="B767">
        <v>-5.903333333</v>
      </c>
      <c r="C767" s="1">
        <v>27466</v>
      </c>
      <c r="D767">
        <v>3</v>
      </c>
      <c r="E767">
        <v>1975</v>
      </c>
      <c r="F767">
        <v>1499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6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0.42299999999999999</v>
      </c>
    </row>
    <row r="768" spans="1:31" x14ac:dyDescent="0.25">
      <c r="A768">
        <v>51.876666669999999</v>
      </c>
      <c r="B768">
        <v>-6.141666667</v>
      </c>
      <c r="C768" s="1">
        <v>27466</v>
      </c>
      <c r="D768">
        <v>3</v>
      </c>
      <c r="E768">
        <v>1975</v>
      </c>
      <c r="F768">
        <v>1499</v>
      </c>
      <c r="G768">
        <v>0</v>
      </c>
      <c r="H768">
        <v>50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2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0.42299999999999999</v>
      </c>
    </row>
    <row r="769" spans="1:31" x14ac:dyDescent="0.25">
      <c r="A769">
        <v>51.954999999999998</v>
      </c>
      <c r="B769">
        <v>-6.3783333329999996</v>
      </c>
      <c r="C769" s="1">
        <v>27466</v>
      </c>
      <c r="D769">
        <v>3</v>
      </c>
      <c r="E769">
        <v>1975</v>
      </c>
      <c r="F769">
        <v>1499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0.42299999999999999</v>
      </c>
    </row>
    <row r="770" spans="1:31" x14ac:dyDescent="0.25">
      <c r="A770">
        <v>53.53833333</v>
      </c>
      <c r="B770">
        <v>-3.556666667</v>
      </c>
      <c r="C770" s="1">
        <v>27493</v>
      </c>
      <c r="D770">
        <v>4</v>
      </c>
      <c r="E770">
        <v>1975</v>
      </c>
      <c r="F770">
        <v>1525</v>
      </c>
      <c r="G770">
        <v>0</v>
      </c>
      <c r="H770">
        <v>50</v>
      </c>
      <c r="I770">
        <v>0</v>
      </c>
      <c r="J770">
        <v>50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6.5</v>
      </c>
      <c r="AE770">
        <v>-0.19500000000000001</v>
      </c>
    </row>
    <row r="771" spans="1:31" x14ac:dyDescent="0.25">
      <c r="A771">
        <v>53.54666667</v>
      </c>
      <c r="B771">
        <v>-3.835</v>
      </c>
      <c r="C771" s="1">
        <v>27493</v>
      </c>
      <c r="D771">
        <v>4</v>
      </c>
      <c r="E771">
        <v>1975</v>
      </c>
      <c r="F771">
        <v>1525</v>
      </c>
      <c r="G771">
        <v>0</v>
      </c>
      <c r="H771">
        <v>0</v>
      </c>
      <c r="I771">
        <v>0</v>
      </c>
      <c r="J771">
        <v>0</v>
      </c>
      <c r="K771">
        <v>50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6</v>
      </c>
      <c r="Z771">
        <v>0</v>
      </c>
      <c r="AA771">
        <v>0</v>
      </c>
      <c r="AB771">
        <v>0</v>
      </c>
      <c r="AC771">
        <v>0</v>
      </c>
      <c r="AD771">
        <v>6.5</v>
      </c>
      <c r="AE771">
        <v>-0.19500000000000001</v>
      </c>
    </row>
    <row r="772" spans="1:31" x14ac:dyDescent="0.25">
      <c r="A772">
        <v>53.553333330000001</v>
      </c>
      <c r="B772">
        <v>-4.1150000000000002</v>
      </c>
      <c r="C772" s="1">
        <v>27493</v>
      </c>
      <c r="D772">
        <v>4</v>
      </c>
      <c r="E772">
        <v>1975</v>
      </c>
      <c r="F772">
        <v>1525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6.5</v>
      </c>
      <c r="AE772">
        <v>-0.19500000000000001</v>
      </c>
    </row>
    <row r="773" spans="1:31" x14ac:dyDescent="0.25">
      <c r="A773">
        <v>53.561666670000001</v>
      </c>
      <c r="B773">
        <v>-4.3949999999999996</v>
      </c>
      <c r="C773" s="1">
        <v>27493</v>
      </c>
      <c r="D773">
        <v>4</v>
      </c>
      <c r="E773">
        <v>1975</v>
      </c>
      <c r="F773">
        <v>1525</v>
      </c>
      <c r="G773">
        <v>0</v>
      </c>
      <c r="H773">
        <v>0</v>
      </c>
      <c r="I773">
        <v>50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6.5</v>
      </c>
      <c r="AE773">
        <v>-0.19500000000000001</v>
      </c>
    </row>
    <row r="774" spans="1:31" x14ac:dyDescent="0.25">
      <c r="A774">
        <v>53.555</v>
      </c>
      <c r="B774">
        <v>-4.6749999999999998</v>
      </c>
      <c r="C774" s="1">
        <v>27493</v>
      </c>
      <c r="D774">
        <v>4</v>
      </c>
      <c r="E774">
        <v>1975</v>
      </c>
      <c r="F774">
        <v>1525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1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6.5</v>
      </c>
      <c r="AE774">
        <v>-0.19500000000000001</v>
      </c>
    </row>
    <row r="775" spans="1:31" x14ac:dyDescent="0.25">
      <c r="A775">
        <v>53.513333330000002</v>
      </c>
      <c r="B775">
        <v>-4.9466666669999997</v>
      </c>
      <c r="C775" s="1">
        <v>27494</v>
      </c>
      <c r="D775">
        <v>4</v>
      </c>
      <c r="E775">
        <v>1975</v>
      </c>
      <c r="F775">
        <v>1526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2</v>
      </c>
      <c r="AE775">
        <v>-9.7000000000000003E-2</v>
      </c>
    </row>
    <row r="776" spans="1:31" x14ac:dyDescent="0.25">
      <c r="A776">
        <v>53.471666669999998</v>
      </c>
      <c r="B776">
        <v>-5.2166666670000001</v>
      </c>
      <c r="C776" s="1">
        <v>27494</v>
      </c>
      <c r="D776">
        <v>4</v>
      </c>
      <c r="E776">
        <v>1975</v>
      </c>
      <c r="F776">
        <v>1526</v>
      </c>
      <c r="G776">
        <v>0</v>
      </c>
      <c r="H776">
        <v>100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2</v>
      </c>
      <c r="AE776">
        <v>-9.7000000000000003E-2</v>
      </c>
    </row>
    <row r="777" spans="1:31" x14ac:dyDescent="0.25">
      <c r="A777">
        <v>53.43</v>
      </c>
      <c r="B777">
        <v>-5.4866666669999997</v>
      </c>
      <c r="C777" s="1">
        <v>27494</v>
      </c>
      <c r="D777">
        <v>4</v>
      </c>
      <c r="E777">
        <v>1975</v>
      </c>
      <c r="F777">
        <v>1526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1</v>
      </c>
      <c r="Z777">
        <v>0</v>
      </c>
      <c r="AA777">
        <v>0</v>
      </c>
      <c r="AB777">
        <v>0</v>
      </c>
      <c r="AC777">
        <v>0</v>
      </c>
      <c r="AD777">
        <v>6.5</v>
      </c>
      <c r="AE777">
        <v>-9.7000000000000003E-2</v>
      </c>
    </row>
    <row r="778" spans="1:31" x14ac:dyDescent="0.25">
      <c r="A778">
        <v>53.388333330000002</v>
      </c>
      <c r="B778">
        <v>-5.7566666670000002</v>
      </c>
      <c r="C778" s="1">
        <v>27494</v>
      </c>
      <c r="D778">
        <v>4</v>
      </c>
      <c r="E778">
        <v>1975</v>
      </c>
      <c r="F778">
        <v>1526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-9.7000000000000003E-2</v>
      </c>
    </row>
    <row r="779" spans="1:31" x14ac:dyDescent="0.25">
      <c r="A779">
        <v>53.53833333</v>
      </c>
      <c r="B779">
        <v>-3.5633333330000001</v>
      </c>
      <c r="C779" s="1">
        <v>27549</v>
      </c>
      <c r="D779">
        <v>6</v>
      </c>
      <c r="E779">
        <v>1975</v>
      </c>
      <c r="F779">
        <v>1580</v>
      </c>
      <c r="G779">
        <v>100</v>
      </c>
      <c r="H779">
        <v>300</v>
      </c>
      <c r="I779">
        <v>100</v>
      </c>
      <c r="J779">
        <v>300</v>
      </c>
      <c r="K779">
        <v>0</v>
      </c>
      <c r="L779">
        <v>0</v>
      </c>
      <c r="M779">
        <v>0</v>
      </c>
      <c r="N779">
        <v>0</v>
      </c>
      <c r="O779">
        <v>6</v>
      </c>
      <c r="P779">
        <v>150</v>
      </c>
      <c r="Q779">
        <v>0</v>
      </c>
      <c r="R779">
        <v>50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0.96199999999999997</v>
      </c>
    </row>
    <row r="780" spans="1:31" x14ac:dyDescent="0.25">
      <c r="A780">
        <v>53.54666667</v>
      </c>
      <c r="B780">
        <v>-3.8416666670000001</v>
      </c>
      <c r="C780" s="1">
        <v>27549</v>
      </c>
      <c r="D780">
        <v>6</v>
      </c>
      <c r="E780">
        <v>1975</v>
      </c>
      <c r="F780">
        <v>1580</v>
      </c>
      <c r="G780">
        <v>0</v>
      </c>
      <c r="H780">
        <v>0</v>
      </c>
      <c r="I780">
        <v>300</v>
      </c>
      <c r="J780">
        <v>300</v>
      </c>
      <c r="K780">
        <v>0</v>
      </c>
      <c r="L780">
        <v>100</v>
      </c>
      <c r="M780">
        <v>0</v>
      </c>
      <c r="N780">
        <v>0</v>
      </c>
      <c r="O780">
        <v>17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3</v>
      </c>
      <c r="Z780">
        <v>0</v>
      </c>
      <c r="AA780">
        <v>50</v>
      </c>
      <c r="AB780">
        <v>0</v>
      </c>
      <c r="AC780">
        <v>0</v>
      </c>
      <c r="AD780">
        <v>0</v>
      </c>
      <c r="AE780">
        <v>0.96199999999999997</v>
      </c>
    </row>
    <row r="781" spans="1:31" x14ac:dyDescent="0.25">
      <c r="A781">
        <v>53.553333330000001</v>
      </c>
      <c r="B781">
        <v>-4.1216666670000004</v>
      </c>
      <c r="C781" s="1">
        <v>27549</v>
      </c>
      <c r="D781">
        <v>6</v>
      </c>
      <c r="E781">
        <v>1975</v>
      </c>
      <c r="F781">
        <v>1580</v>
      </c>
      <c r="G781">
        <v>0</v>
      </c>
      <c r="H781">
        <v>300</v>
      </c>
      <c r="I781">
        <v>50</v>
      </c>
      <c r="J781">
        <v>50</v>
      </c>
      <c r="K781">
        <v>150</v>
      </c>
      <c r="L781">
        <v>0</v>
      </c>
      <c r="M781">
        <v>0</v>
      </c>
      <c r="N781">
        <v>0</v>
      </c>
      <c r="O781">
        <v>6</v>
      </c>
      <c r="P781">
        <v>0</v>
      </c>
      <c r="Q781">
        <v>0</v>
      </c>
      <c r="R781">
        <v>50</v>
      </c>
      <c r="S781">
        <v>0</v>
      </c>
      <c r="T781">
        <v>0</v>
      </c>
      <c r="U781">
        <v>150</v>
      </c>
      <c r="V781">
        <v>50</v>
      </c>
      <c r="W781">
        <v>0</v>
      </c>
      <c r="X781">
        <v>0</v>
      </c>
      <c r="Y781">
        <v>2</v>
      </c>
      <c r="Z781">
        <v>1</v>
      </c>
      <c r="AA781">
        <v>0</v>
      </c>
      <c r="AB781">
        <v>0</v>
      </c>
      <c r="AC781">
        <v>0</v>
      </c>
      <c r="AD781">
        <v>0</v>
      </c>
      <c r="AE781">
        <v>0.96199999999999997</v>
      </c>
    </row>
    <row r="782" spans="1:31" x14ac:dyDescent="0.25">
      <c r="A782">
        <v>53.561666670000001</v>
      </c>
      <c r="B782">
        <v>-4.4016666669999998</v>
      </c>
      <c r="C782" s="1">
        <v>27549</v>
      </c>
      <c r="D782">
        <v>6</v>
      </c>
      <c r="E782">
        <v>1975</v>
      </c>
      <c r="F782">
        <v>1580</v>
      </c>
      <c r="G782">
        <v>50</v>
      </c>
      <c r="H782">
        <v>300</v>
      </c>
      <c r="I782">
        <v>0</v>
      </c>
      <c r="J782">
        <v>150</v>
      </c>
      <c r="K782">
        <v>100</v>
      </c>
      <c r="L782">
        <v>0</v>
      </c>
      <c r="M782">
        <v>0</v>
      </c>
      <c r="N782">
        <v>0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3</v>
      </c>
      <c r="AA782">
        <v>0</v>
      </c>
      <c r="AB782">
        <v>0</v>
      </c>
      <c r="AC782">
        <v>0</v>
      </c>
      <c r="AD782">
        <v>0</v>
      </c>
      <c r="AE782">
        <v>0.96199999999999997</v>
      </c>
    </row>
    <row r="783" spans="1:31" x14ac:dyDescent="0.25">
      <c r="A783">
        <v>53.556666669999998</v>
      </c>
      <c r="B783">
        <v>-4.681666667</v>
      </c>
      <c r="C783" s="1">
        <v>27549</v>
      </c>
      <c r="D783">
        <v>6</v>
      </c>
      <c r="E783">
        <v>1975</v>
      </c>
      <c r="F783">
        <v>1580</v>
      </c>
      <c r="G783">
        <v>0</v>
      </c>
      <c r="H783">
        <v>150</v>
      </c>
      <c r="I783">
        <v>50</v>
      </c>
      <c r="J783">
        <v>150</v>
      </c>
      <c r="K783">
        <v>0</v>
      </c>
      <c r="L783">
        <v>0</v>
      </c>
      <c r="M783">
        <v>0</v>
      </c>
      <c r="N783">
        <v>0</v>
      </c>
      <c r="O783">
        <v>1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6</v>
      </c>
      <c r="Z783">
        <v>1</v>
      </c>
      <c r="AA783">
        <v>0</v>
      </c>
      <c r="AB783">
        <v>0</v>
      </c>
      <c r="AC783">
        <v>0</v>
      </c>
      <c r="AD783">
        <v>0</v>
      </c>
      <c r="AE783">
        <v>0.96199999999999997</v>
      </c>
    </row>
    <row r="784" spans="1:31" x14ac:dyDescent="0.25">
      <c r="A784">
        <v>53.515000000000001</v>
      </c>
      <c r="B784">
        <v>-4.9533333329999998</v>
      </c>
      <c r="C784" s="1">
        <v>27550</v>
      </c>
      <c r="D784">
        <v>6</v>
      </c>
      <c r="E784">
        <v>1975</v>
      </c>
      <c r="F784">
        <v>1581</v>
      </c>
      <c r="G784">
        <v>50</v>
      </c>
      <c r="H784">
        <v>100</v>
      </c>
      <c r="I784">
        <v>0</v>
      </c>
      <c r="J784">
        <v>100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3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6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1.1040000000000001</v>
      </c>
    </row>
    <row r="785" spans="1:31" x14ac:dyDescent="0.25">
      <c r="A785">
        <v>53.473333330000003</v>
      </c>
      <c r="B785">
        <v>-5.2233333330000002</v>
      </c>
      <c r="C785" s="1">
        <v>27550</v>
      </c>
      <c r="D785">
        <v>6</v>
      </c>
      <c r="E785">
        <v>1975</v>
      </c>
      <c r="F785">
        <v>1581</v>
      </c>
      <c r="G785">
        <v>0</v>
      </c>
      <c r="H785">
        <v>150</v>
      </c>
      <c r="I785">
        <v>100</v>
      </c>
      <c r="J785">
        <v>300</v>
      </c>
      <c r="K785">
        <v>50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50</v>
      </c>
      <c r="R785">
        <v>0</v>
      </c>
      <c r="S785">
        <v>2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1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1.1040000000000001</v>
      </c>
    </row>
    <row r="786" spans="1:31" x14ac:dyDescent="0.25">
      <c r="A786">
        <v>53.433333330000004</v>
      </c>
      <c r="B786">
        <v>-5.4950000000000001</v>
      </c>
      <c r="C786" s="1">
        <v>27550</v>
      </c>
      <c r="D786">
        <v>6</v>
      </c>
      <c r="E786">
        <v>1975</v>
      </c>
      <c r="F786">
        <v>1581</v>
      </c>
      <c r="G786">
        <v>0</v>
      </c>
      <c r="H786">
        <v>100</v>
      </c>
      <c r="I786">
        <v>300</v>
      </c>
      <c r="J786">
        <v>0</v>
      </c>
      <c r="K786">
        <v>50</v>
      </c>
      <c r="L786">
        <v>0</v>
      </c>
      <c r="M786">
        <v>0</v>
      </c>
      <c r="N786">
        <v>0</v>
      </c>
      <c r="O786">
        <v>6</v>
      </c>
      <c r="P786">
        <v>50</v>
      </c>
      <c r="Q786">
        <v>300</v>
      </c>
      <c r="R786">
        <v>0</v>
      </c>
      <c r="S786">
        <v>1</v>
      </c>
      <c r="T786">
        <v>0</v>
      </c>
      <c r="U786">
        <v>0</v>
      </c>
      <c r="V786">
        <v>0</v>
      </c>
      <c r="W786">
        <v>0</v>
      </c>
      <c r="X786">
        <v>1</v>
      </c>
      <c r="Y786">
        <v>6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1.1040000000000001</v>
      </c>
    </row>
    <row r="787" spans="1:31" x14ac:dyDescent="0.25">
      <c r="A787">
        <v>53.391666669999999</v>
      </c>
      <c r="B787">
        <v>-5.7649999999999997</v>
      </c>
      <c r="C787" s="1">
        <v>27550</v>
      </c>
      <c r="D787">
        <v>6</v>
      </c>
      <c r="E787">
        <v>1975</v>
      </c>
      <c r="F787">
        <v>1581</v>
      </c>
      <c r="G787">
        <v>0</v>
      </c>
      <c r="H787">
        <v>300</v>
      </c>
      <c r="I787">
        <v>100</v>
      </c>
      <c r="J787">
        <v>300</v>
      </c>
      <c r="K787">
        <v>100</v>
      </c>
      <c r="L787">
        <v>0</v>
      </c>
      <c r="M787">
        <v>0</v>
      </c>
      <c r="N787">
        <v>0</v>
      </c>
      <c r="O787">
        <v>6</v>
      </c>
      <c r="P787">
        <v>100</v>
      </c>
      <c r="Q787">
        <v>300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1</v>
      </c>
      <c r="Z787">
        <v>0</v>
      </c>
      <c r="AA787">
        <v>0</v>
      </c>
      <c r="AB787">
        <v>0</v>
      </c>
      <c r="AC787">
        <v>0</v>
      </c>
      <c r="AD787">
        <v>1</v>
      </c>
      <c r="AE787">
        <v>1.1040000000000001</v>
      </c>
    </row>
    <row r="788" spans="1:31" x14ac:dyDescent="0.25">
      <c r="A788">
        <v>51.395000000000003</v>
      </c>
      <c r="B788">
        <v>-3.7483333330000002</v>
      </c>
      <c r="C788" s="1">
        <v>27553</v>
      </c>
      <c r="D788">
        <v>6</v>
      </c>
      <c r="E788">
        <v>1975</v>
      </c>
      <c r="F788">
        <v>1584</v>
      </c>
      <c r="G788">
        <v>0</v>
      </c>
      <c r="H788">
        <v>50</v>
      </c>
      <c r="I788">
        <v>0</v>
      </c>
      <c r="J788">
        <v>50</v>
      </c>
      <c r="K788">
        <v>0</v>
      </c>
      <c r="L788">
        <v>0</v>
      </c>
      <c r="M788">
        <v>0</v>
      </c>
      <c r="N788">
        <v>0</v>
      </c>
      <c r="O788">
        <v>2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2</v>
      </c>
      <c r="Z788">
        <v>0</v>
      </c>
      <c r="AA788">
        <v>0</v>
      </c>
      <c r="AB788">
        <v>0</v>
      </c>
      <c r="AC788">
        <v>0</v>
      </c>
      <c r="AD788">
        <v>1</v>
      </c>
      <c r="AE788">
        <v>1.298</v>
      </c>
    </row>
    <row r="789" spans="1:31" x14ac:dyDescent="0.25">
      <c r="A789">
        <v>51.43</v>
      </c>
      <c r="B789">
        <v>-4.0083333330000004</v>
      </c>
      <c r="C789" s="1">
        <v>27553</v>
      </c>
      <c r="D789">
        <v>6</v>
      </c>
      <c r="E789">
        <v>1975</v>
      </c>
      <c r="F789">
        <v>1584</v>
      </c>
      <c r="G789">
        <v>0</v>
      </c>
      <c r="H789">
        <v>0</v>
      </c>
      <c r="I789">
        <v>50</v>
      </c>
      <c r="J789">
        <v>50</v>
      </c>
      <c r="K789">
        <v>0</v>
      </c>
      <c r="L789">
        <v>0</v>
      </c>
      <c r="M789">
        <v>0</v>
      </c>
      <c r="N789">
        <v>0</v>
      </c>
      <c r="O789">
        <v>2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1</v>
      </c>
      <c r="Z789">
        <v>0</v>
      </c>
      <c r="AA789">
        <v>0</v>
      </c>
      <c r="AB789">
        <v>0</v>
      </c>
      <c r="AC789">
        <v>0</v>
      </c>
      <c r="AD789">
        <v>1</v>
      </c>
      <c r="AE789">
        <v>1.298</v>
      </c>
    </row>
    <row r="790" spans="1:31" x14ac:dyDescent="0.25">
      <c r="A790">
        <v>51.466666670000002</v>
      </c>
      <c r="B790">
        <v>-4.2683333330000002</v>
      </c>
      <c r="C790" s="1">
        <v>27553</v>
      </c>
      <c r="D790">
        <v>6</v>
      </c>
      <c r="E790">
        <v>1975</v>
      </c>
      <c r="F790">
        <v>1584</v>
      </c>
      <c r="G790">
        <v>0</v>
      </c>
      <c r="H790">
        <v>100</v>
      </c>
      <c r="I790">
        <v>0</v>
      </c>
      <c r="J790">
        <v>50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1</v>
      </c>
      <c r="AE790">
        <v>1.298</v>
      </c>
    </row>
    <row r="791" spans="1:31" x14ac:dyDescent="0.25">
      <c r="A791">
        <v>51.503333329999997</v>
      </c>
      <c r="B791">
        <v>-4.53</v>
      </c>
      <c r="C791" s="1">
        <v>27553</v>
      </c>
      <c r="D791">
        <v>6</v>
      </c>
      <c r="E791">
        <v>1975</v>
      </c>
      <c r="F791">
        <v>1584</v>
      </c>
      <c r="G791">
        <v>0</v>
      </c>
      <c r="H791">
        <v>0</v>
      </c>
      <c r="I791">
        <v>0</v>
      </c>
      <c r="J791">
        <v>50</v>
      </c>
      <c r="K791">
        <v>0</v>
      </c>
      <c r="L791">
        <v>0</v>
      </c>
      <c r="M791">
        <v>0</v>
      </c>
      <c r="N791">
        <v>0</v>
      </c>
      <c r="O791">
        <v>2</v>
      </c>
      <c r="P791">
        <v>0</v>
      </c>
      <c r="Q791">
        <v>0</v>
      </c>
      <c r="R791">
        <v>0</v>
      </c>
      <c r="S791">
        <v>6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3</v>
      </c>
      <c r="AA791">
        <v>0</v>
      </c>
      <c r="AB791">
        <v>0</v>
      </c>
      <c r="AC791">
        <v>0</v>
      </c>
      <c r="AD791">
        <v>1</v>
      </c>
      <c r="AE791">
        <v>1.298</v>
      </c>
    </row>
    <row r="792" spans="1:31" x14ac:dyDescent="0.25">
      <c r="A792">
        <v>51.54</v>
      </c>
      <c r="B792">
        <v>-4.79</v>
      </c>
      <c r="C792" s="1">
        <v>27554</v>
      </c>
      <c r="D792">
        <v>6</v>
      </c>
      <c r="E792">
        <v>1975</v>
      </c>
      <c r="F792">
        <v>1585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2</v>
      </c>
      <c r="O792">
        <v>1</v>
      </c>
      <c r="P792">
        <v>0</v>
      </c>
      <c r="Q792">
        <v>0</v>
      </c>
      <c r="R792">
        <v>0</v>
      </c>
      <c r="S792">
        <v>35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6</v>
      </c>
      <c r="Z792">
        <v>3</v>
      </c>
      <c r="AA792">
        <v>0</v>
      </c>
      <c r="AB792">
        <v>0</v>
      </c>
      <c r="AC792">
        <v>0</v>
      </c>
      <c r="AD792">
        <v>1</v>
      </c>
      <c r="AE792">
        <v>1.103</v>
      </c>
    </row>
    <row r="793" spans="1:31" x14ac:dyDescent="0.25">
      <c r="A793">
        <v>51.576666670000002</v>
      </c>
      <c r="B793">
        <v>-5.0516666670000001</v>
      </c>
      <c r="C793" s="1">
        <v>27554</v>
      </c>
      <c r="D793">
        <v>6</v>
      </c>
      <c r="E793">
        <v>1975</v>
      </c>
      <c r="F793">
        <v>1585</v>
      </c>
      <c r="G793">
        <v>0</v>
      </c>
      <c r="H793">
        <v>300</v>
      </c>
      <c r="I793">
        <v>50</v>
      </c>
      <c r="J793">
        <v>50</v>
      </c>
      <c r="K793">
        <v>0</v>
      </c>
      <c r="L793">
        <v>0</v>
      </c>
      <c r="M793">
        <v>0</v>
      </c>
      <c r="N793">
        <v>2</v>
      </c>
      <c r="O793">
        <v>6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50</v>
      </c>
      <c r="W793">
        <v>0</v>
      </c>
      <c r="X793">
        <v>0</v>
      </c>
      <c r="Y793">
        <v>35</v>
      </c>
      <c r="Z793">
        <v>6</v>
      </c>
      <c r="AA793">
        <v>0</v>
      </c>
      <c r="AB793">
        <v>0</v>
      </c>
      <c r="AC793">
        <v>0</v>
      </c>
      <c r="AD793">
        <v>1</v>
      </c>
      <c r="AE793">
        <v>1.103</v>
      </c>
    </row>
    <row r="794" spans="1:31" x14ac:dyDescent="0.25">
      <c r="A794">
        <v>51.613333330000003</v>
      </c>
      <c r="B794">
        <v>-5.3116666669999999</v>
      </c>
      <c r="C794" s="1">
        <v>27554</v>
      </c>
      <c r="D794">
        <v>6</v>
      </c>
      <c r="E794">
        <v>1975</v>
      </c>
      <c r="F794">
        <v>1585</v>
      </c>
      <c r="G794">
        <v>0</v>
      </c>
      <c r="H794">
        <v>100</v>
      </c>
      <c r="I794">
        <v>50</v>
      </c>
      <c r="J794">
        <v>300</v>
      </c>
      <c r="K794">
        <v>0</v>
      </c>
      <c r="L794">
        <v>0</v>
      </c>
      <c r="M794">
        <v>0</v>
      </c>
      <c r="N794">
        <v>1</v>
      </c>
      <c r="O794">
        <v>6</v>
      </c>
      <c r="P794">
        <v>0</v>
      </c>
      <c r="Q794">
        <v>0</v>
      </c>
      <c r="R794">
        <v>0</v>
      </c>
      <c r="S794">
        <v>6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17</v>
      </c>
      <c r="Z794">
        <v>6</v>
      </c>
      <c r="AA794">
        <v>0</v>
      </c>
      <c r="AB794">
        <v>0</v>
      </c>
      <c r="AC794">
        <v>0</v>
      </c>
      <c r="AD794">
        <v>1</v>
      </c>
      <c r="AE794">
        <v>1.103</v>
      </c>
    </row>
    <row r="795" spans="1:31" x14ac:dyDescent="0.25">
      <c r="A795">
        <v>51.64833333</v>
      </c>
      <c r="B795">
        <v>-5.5733333329999999</v>
      </c>
      <c r="C795" s="1">
        <v>27554</v>
      </c>
      <c r="D795">
        <v>6</v>
      </c>
      <c r="E795">
        <v>1975</v>
      </c>
      <c r="F795">
        <v>1585</v>
      </c>
      <c r="G795">
        <v>0</v>
      </c>
      <c r="H795">
        <v>150</v>
      </c>
      <c r="I795">
        <v>50</v>
      </c>
      <c r="J795">
        <v>150</v>
      </c>
      <c r="K795">
        <v>0</v>
      </c>
      <c r="L795">
        <v>0</v>
      </c>
      <c r="M795">
        <v>0</v>
      </c>
      <c r="N795">
        <v>17</v>
      </c>
      <c r="O795">
        <v>17</v>
      </c>
      <c r="P795">
        <v>0</v>
      </c>
      <c r="Q795">
        <v>0</v>
      </c>
      <c r="R795">
        <v>0</v>
      </c>
      <c r="S795">
        <v>6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</v>
      </c>
      <c r="Z795">
        <v>6</v>
      </c>
      <c r="AA795">
        <v>0</v>
      </c>
      <c r="AB795">
        <v>0</v>
      </c>
      <c r="AC795">
        <v>0</v>
      </c>
      <c r="AD795">
        <v>1</v>
      </c>
      <c r="AE795">
        <v>1.103</v>
      </c>
    </row>
    <row r="796" spans="1:31" x14ac:dyDescent="0.25">
      <c r="A796">
        <v>51.713333329999998</v>
      </c>
      <c r="B796">
        <v>-5.8316666670000004</v>
      </c>
      <c r="C796" s="1">
        <v>27554</v>
      </c>
      <c r="D796">
        <v>6</v>
      </c>
      <c r="E796">
        <v>1975</v>
      </c>
      <c r="F796">
        <v>1585</v>
      </c>
      <c r="G796">
        <v>300</v>
      </c>
      <c r="H796">
        <v>850</v>
      </c>
      <c r="I796">
        <v>300</v>
      </c>
      <c r="J796">
        <v>1750</v>
      </c>
      <c r="K796">
        <v>0</v>
      </c>
      <c r="L796">
        <v>150</v>
      </c>
      <c r="M796">
        <v>0</v>
      </c>
      <c r="N796">
        <v>35</v>
      </c>
      <c r="O796">
        <v>6</v>
      </c>
      <c r="P796">
        <v>0</v>
      </c>
      <c r="Q796">
        <v>0</v>
      </c>
      <c r="R796">
        <v>0</v>
      </c>
      <c r="S796">
        <v>35</v>
      </c>
      <c r="T796">
        <v>0</v>
      </c>
      <c r="U796">
        <v>100</v>
      </c>
      <c r="V796">
        <v>0</v>
      </c>
      <c r="W796">
        <v>0</v>
      </c>
      <c r="X796">
        <v>0</v>
      </c>
      <c r="Y796">
        <v>6</v>
      </c>
      <c r="Z796">
        <v>6</v>
      </c>
      <c r="AA796">
        <v>0</v>
      </c>
      <c r="AB796">
        <v>0</v>
      </c>
      <c r="AC796">
        <v>0</v>
      </c>
      <c r="AD796">
        <v>1</v>
      </c>
      <c r="AE796">
        <v>1.103</v>
      </c>
    </row>
    <row r="797" spans="1:31" x14ac:dyDescent="0.25">
      <c r="A797">
        <v>51.79666667</v>
      </c>
      <c r="B797">
        <v>-6.0650000000000004</v>
      </c>
      <c r="C797" s="1">
        <v>27554</v>
      </c>
      <c r="D797">
        <v>6</v>
      </c>
      <c r="E797">
        <v>1975</v>
      </c>
      <c r="F797">
        <v>1585</v>
      </c>
      <c r="G797">
        <v>0</v>
      </c>
      <c r="H797">
        <v>300</v>
      </c>
      <c r="I797">
        <v>100</v>
      </c>
      <c r="J797">
        <v>300</v>
      </c>
      <c r="K797">
        <v>0</v>
      </c>
      <c r="L797">
        <v>0</v>
      </c>
      <c r="M797">
        <v>0</v>
      </c>
      <c r="N797">
        <v>6</v>
      </c>
      <c r="O797">
        <v>2</v>
      </c>
      <c r="P797">
        <v>0</v>
      </c>
      <c r="Q797">
        <v>0</v>
      </c>
      <c r="R797">
        <v>0</v>
      </c>
      <c r="S797">
        <v>1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17</v>
      </c>
      <c r="Z797">
        <v>0</v>
      </c>
      <c r="AA797">
        <v>0</v>
      </c>
      <c r="AB797">
        <v>0</v>
      </c>
      <c r="AC797">
        <v>0</v>
      </c>
      <c r="AD797">
        <v>1</v>
      </c>
      <c r="AE797">
        <v>1.103</v>
      </c>
    </row>
    <row r="798" spans="1:31" x14ac:dyDescent="0.25">
      <c r="A798">
        <v>51.88</v>
      </c>
      <c r="B798">
        <v>-6.2966666670000002</v>
      </c>
      <c r="C798" s="1">
        <v>27554</v>
      </c>
      <c r="D798">
        <v>6</v>
      </c>
      <c r="E798">
        <v>1975</v>
      </c>
      <c r="F798">
        <v>1585</v>
      </c>
      <c r="G798">
        <v>300</v>
      </c>
      <c r="H798">
        <v>300</v>
      </c>
      <c r="I798">
        <v>100</v>
      </c>
      <c r="J798">
        <v>300</v>
      </c>
      <c r="K798">
        <v>0</v>
      </c>
      <c r="L798">
        <v>0</v>
      </c>
      <c r="M798">
        <v>0</v>
      </c>
      <c r="N798">
        <v>17</v>
      </c>
      <c r="O798">
        <v>6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6</v>
      </c>
      <c r="Z798">
        <v>0</v>
      </c>
      <c r="AA798">
        <v>0</v>
      </c>
      <c r="AB798">
        <v>0</v>
      </c>
      <c r="AC798">
        <v>0</v>
      </c>
      <c r="AD798">
        <v>1</v>
      </c>
      <c r="AE798">
        <v>1.103</v>
      </c>
    </row>
    <row r="799" spans="1:31" x14ac:dyDescent="0.25">
      <c r="A799">
        <v>51.395000000000003</v>
      </c>
      <c r="B799">
        <v>-3.77</v>
      </c>
      <c r="C799" s="1">
        <v>27579</v>
      </c>
      <c r="D799">
        <v>7</v>
      </c>
      <c r="E799">
        <v>1975</v>
      </c>
      <c r="F799">
        <v>1610</v>
      </c>
      <c r="G799">
        <v>0</v>
      </c>
      <c r="H799">
        <v>0</v>
      </c>
      <c r="I799">
        <v>0</v>
      </c>
      <c r="J799">
        <v>100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1</v>
      </c>
      <c r="AE799">
        <v>-3.5000000000000003E-2</v>
      </c>
    </row>
    <row r="800" spans="1:31" x14ac:dyDescent="0.25">
      <c r="A800">
        <v>51.431666669999998</v>
      </c>
      <c r="B800">
        <v>-4.03</v>
      </c>
      <c r="C800" s="1">
        <v>27579</v>
      </c>
      <c r="D800">
        <v>7</v>
      </c>
      <c r="E800">
        <v>1975</v>
      </c>
      <c r="F800">
        <v>1610</v>
      </c>
      <c r="G800">
        <v>0</v>
      </c>
      <c r="H800">
        <v>300</v>
      </c>
      <c r="I800">
        <v>300</v>
      </c>
      <c r="J800">
        <v>300</v>
      </c>
      <c r="K800">
        <v>0</v>
      </c>
      <c r="L800">
        <v>0</v>
      </c>
      <c r="M800">
        <v>0</v>
      </c>
      <c r="N800">
        <v>0</v>
      </c>
      <c r="O800">
        <v>6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100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1</v>
      </c>
      <c r="AE800">
        <v>-3.5000000000000003E-2</v>
      </c>
    </row>
    <row r="801" spans="1:31" x14ac:dyDescent="0.25">
      <c r="A801">
        <v>51.46833333</v>
      </c>
      <c r="B801">
        <v>-4.29</v>
      </c>
      <c r="C801" s="1">
        <v>27579</v>
      </c>
      <c r="D801">
        <v>7</v>
      </c>
      <c r="E801">
        <v>1975</v>
      </c>
      <c r="F801">
        <v>1610</v>
      </c>
      <c r="G801">
        <v>0</v>
      </c>
      <c r="H801">
        <v>850</v>
      </c>
      <c r="I801">
        <v>50</v>
      </c>
      <c r="J801">
        <v>150</v>
      </c>
      <c r="K801">
        <v>0</v>
      </c>
      <c r="L801">
        <v>0</v>
      </c>
      <c r="M801">
        <v>0</v>
      </c>
      <c r="N801">
        <v>0</v>
      </c>
      <c r="O801">
        <v>2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50</v>
      </c>
      <c r="W801">
        <v>0</v>
      </c>
      <c r="X801">
        <v>0</v>
      </c>
      <c r="Y801">
        <v>0</v>
      </c>
      <c r="Z801">
        <v>0</v>
      </c>
      <c r="AA801">
        <v>50</v>
      </c>
      <c r="AB801">
        <v>0</v>
      </c>
      <c r="AC801">
        <v>50</v>
      </c>
      <c r="AD801">
        <v>1</v>
      </c>
      <c r="AE801">
        <v>-3.5000000000000003E-2</v>
      </c>
    </row>
    <row r="802" spans="1:31" x14ac:dyDescent="0.25">
      <c r="A802">
        <v>51.505000000000003</v>
      </c>
      <c r="B802">
        <v>-4.55</v>
      </c>
      <c r="C802" s="1">
        <v>27579</v>
      </c>
      <c r="D802">
        <v>7</v>
      </c>
      <c r="E802">
        <v>1975</v>
      </c>
      <c r="F802">
        <v>1610</v>
      </c>
      <c r="G802">
        <v>0</v>
      </c>
      <c r="H802">
        <v>0</v>
      </c>
      <c r="I802">
        <v>300</v>
      </c>
      <c r="J802">
        <v>1750</v>
      </c>
      <c r="K802">
        <v>50</v>
      </c>
      <c r="L802">
        <v>0</v>
      </c>
      <c r="M802">
        <v>0</v>
      </c>
      <c r="N802">
        <v>0</v>
      </c>
      <c r="O802">
        <v>6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2</v>
      </c>
      <c r="AA802">
        <v>0</v>
      </c>
      <c r="AB802">
        <v>0</v>
      </c>
      <c r="AC802">
        <v>0</v>
      </c>
      <c r="AD802">
        <v>1</v>
      </c>
      <c r="AE802">
        <v>-3.5000000000000003E-2</v>
      </c>
    </row>
    <row r="803" spans="1:31" x14ac:dyDescent="0.25">
      <c r="A803">
        <v>51.541666669999998</v>
      </c>
      <c r="B803">
        <v>-4.8116666669999999</v>
      </c>
      <c r="C803" s="1">
        <v>27579</v>
      </c>
      <c r="D803">
        <v>7</v>
      </c>
      <c r="E803">
        <v>1975</v>
      </c>
      <c r="F803">
        <v>1610</v>
      </c>
      <c r="G803">
        <v>0</v>
      </c>
      <c r="H803">
        <v>300</v>
      </c>
      <c r="I803">
        <v>0</v>
      </c>
      <c r="J803">
        <v>850</v>
      </c>
      <c r="K803">
        <v>0</v>
      </c>
      <c r="L803">
        <v>0</v>
      </c>
      <c r="M803">
        <v>0</v>
      </c>
      <c r="N803">
        <v>0</v>
      </c>
      <c r="O803">
        <v>17</v>
      </c>
      <c r="P803">
        <v>0</v>
      </c>
      <c r="Q803">
        <v>0</v>
      </c>
      <c r="R803">
        <v>0</v>
      </c>
      <c r="S803">
        <v>6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3</v>
      </c>
      <c r="AA803">
        <v>0</v>
      </c>
      <c r="AB803">
        <v>0</v>
      </c>
      <c r="AC803">
        <v>0</v>
      </c>
      <c r="AD803">
        <v>1</v>
      </c>
      <c r="AE803">
        <v>-3.5000000000000003E-2</v>
      </c>
    </row>
    <row r="804" spans="1:31" x14ac:dyDescent="0.25">
      <c r="A804">
        <v>51.57833333</v>
      </c>
      <c r="B804">
        <v>-5.0716666669999997</v>
      </c>
      <c r="C804" s="1">
        <v>27579</v>
      </c>
      <c r="D804">
        <v>7</v>
      </c>
      <c r="E804">
        <v>1975</v>
      </c>
      <c r="F804">
        <v>1610</v>
      </c>
      <c r="G804">
        <v>0</v>
      </c>
      <c r="H804">
        <v>300</v>
      </c>
      <c r="I804">
        <v>0</v>
      </c>
      <c r="J804">
        <v>300</v>
      </c>
      <c r="K804">
        <v>0</v>
      </c>
      <c r="L804">
        <v>0</v>
      </c>
      <c r="M804">
        <v>0</v>
      </c>
      <c r="N804">
        <v>6</v>
      </c>
      <c r="O804">
        <v>6</v>
      </c>
      <c r="P804">
        <v>0</v>
      </c>
      <c r="Q804">
        <v>0</v>
      </c>
      <c r="R804">
        <v>0</v>
      </c>
      <c r="S804">
        <v>17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3</v>
      </c>
      <c r="Z804">
        <v>0</v>
      </c>
      <c r="AA804">
        <v>0</v>
      </c>
      <c r="AB804">
        <v>0</v>
      </c>
      <c r="AC804">
        <v>0</v>
      </c>
      <c r="AD804">
        <v>1</v>
      </c>
      <c r="AE804">
        <v>-3.5000000000000003E-2</v>
      </c>
    </row>
    <row r="805" spans="1:31" x14ac:dyDescent="0.25">
      <c r="A805">
        <v>51.615000000000002</v>
      </c>
      <c r="B805">
        <v>-5.3333333329999997</v>
      </c>
      <c r="C805" s="1">
        <v>27579</v>
      </c>
      <c r="D805">
        <v>7</v>
      </c>
      <c r="E805">
        <v>1975</v>
      </c>
      <c r="F805">
        <v>1610</v>
      </c>
      <c r="G805">
        <v>0</v>
      </c>
      <c r="H805">
        <v>300</v>
      </c>
      <c r="I805">
        <v>0</v>
      </c>
      <c r="J805">
        <v>850</v>
      </c>
      <c r="K805">
        <v>0</v>
      </c>
      <c r="L805">
        <v>0</v>
      </c>
      <c r="M805">
        <v>0</v>
      </c>
      <c r="N805">
        <v>6</v>
      </c>
      <c r="O805">
        <v>2</v>
      </c>
      <c r="P805">
        <v>0</v>
      </c>
      <c r="Q805">
        <v>0</v>
      </c>
      <c r="R805">
        <v>0</v>
      </c>
      <c r="S805">
        <v>75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0</v>
      </c>
      <c r="AB805">
        <v>0</v>
      </c>
      <c r="AC805">
        <v>0</v>
      </c>
      <c r="AD805">
        <v>1</v>
      </c>
      <c r="AE805">
        <v>-3.5000000000000003E-2</v>
      </c>
    </row>
    <row r="806" spans="1:31" x14ac:dyDescent="0.25">
      <c r="A806">
        <v>51.651666669999997</v>
      </c>
      <c r="B806">
        <v>-5.5949999999999998</v>
      </c>
      <c r="C806" s="1">
        <v>27580</v>
      </c>
      <c r="D806">
        <v>7</v>
      </c>
      <c r="E806">
        <v>1975</v>
      </c>
      <c r="F806">
        <v>1611</v>
      </c>
      <c r="G806">
        <v>0</v>
      </c>
      <c r="H806">
        <v>300</v>
      </c>
      <c r="I806">
        <v>0</v>
      </c>
      <c r="J806">
        <v>1750</v>
      </c>
      <c r="K806">
        <v>0</v>
      </c>
      <c r="L806">
        <v>300</v>
      </c>
      <c r="M806">
        <v>0</v>
      </c>
      <c r="N806">
        <v>2</v>
      </c>
      <c r="O806">
        <v>6</v>
      </c>
      <c r="P806">
        <v>0</v>
      </c>
      <c r="Q806">
        <v>0</v>
      </c>
      <c r="R806">
        <v>0</v>
      </c>
      <c r="S806">
        <v>35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6</v>
      </c>
      <c r="Z806">
        <v>2</v>
      </c>
      <c r="AA806">
        <v>0</v>
      </c>
      <c r="AB806">
        <v>0</v>
      </c>
      <c r="AC806">
        <v>0</v>
      </c>
      <c r="AD806">
        <v>1</v>
      </c>
      <c r="AE806">
        <v>-6.9000000000000006E-2</v>
      </c>
    </row>
    <row r="807" spans="1:31" x14ac:dyDescent="0.25">
      <c r="A807">
        <v>51.71833333</v>
      </c>
      <c r="B807">
        <v>-5.8433333330000004</v>
      </c>
      <c r="C807" s="1">
        <v>27580</v>
      </c>
      <c r="D807">
        <v>7</v>
      </c>
      <c r="E807">
        <v>1975</v>
      </c>
      <c r="F807">
        <v>1611</v>
      </c>
      <c r="G807">
        <v>100</v>
      </c>
      <c r="H807">
        <v>150</v>
      </c>
      <c r="I807">
        <v>0</v>
      </c>
      <c r="J807">
        <v>300</v>
      </c>
      <c r="K807">
        <v>0</v>
      </c>
      <c r="L807">
        <v>0</v>
      </c>
      <c r="M807">
        <v>0</v>
      </c>
      <c r="N807">
        <v>6</v>
      </c>
      <c r="O807">
        <v>0</v>
      </c>
      <c r="P807">
        <v>100</v>
      </c>
      <c r="Q807">
        <v>0</v>
      </c>
      <c r="R807">
        <v>0</v>
      </c>
      <c r="S807">
        <v>75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1</v>
      </c>
      <c r="AE807">
        <v>-6.9000000000000006E-2</v>
      </c>
    </row>
    <row r="808" spans="1:31" x14ac:dyDescent="0.25">
      <c r="A808">
        <v>51.801666670000003</v>
      </c>
      <c r="B808">
        <v>-6.0766666669999996</v>
      </c>
      <c r="C808" s="1">
        <v>27580</v>
      </c>
      <c r="D808">
        <v>7</v>
      </c>
      <c r="E808">
        <v>1975</v>
      </c>
      <c r="F808">
        <v>1611</v>
      </c>
      <c r="G808">
        <v>50</v>
      </c>
      <c r="H808">
        <v>50</v>
      </c>
      <c r="I808">
        <v>0</v>
      </c>
      <c r="J808">
        <v>100</v>
      </c>
      <c r="K808">
        <v>50</v>
      </c>
      <c r="L808">
        <v>150</v>
      </c>
      <c r="M808">
        <v>0</v>
      </c>
      <c r="N808">
        <v>6</v>
      </c>
      <c r="O808">
        <v>0</v>
      </c>
      <c r="P808">
        <v>0</v>
      </c>
      <c r="Q808">
        <v>0</v>
      </c>
      <c r="R808">
        <v>0</v>
      </c>
      <c r="S808">
        <v>35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1</v>
      </c>
      <c r="Z808">
        <v>0</v>
      </c>
      <c r="AA808">
        <v>0</v>
      </c>
      <c r="AB808">
        <v>0</v>
      </c>
      <c r="AC808">
        <v>0</v>
      </c>
      <c r="AD808">
        <v>1</v>
      </c>
      <c r="AE808">
        <v>-6.9000000000000006E-2</v>
      </c>
    </row>
    <row r="809" spans="1:31" x14ac:dyDescent="0.25">
      <c r="A809">
        <v>51.883333329999999</v>
      </c>
      <c r="B809">
        <v>-6.31</v>
      </c>
      <c r="C809" s="1">
        <v>27580</v>
      </c>
      <c r="D809">
        <v>7</v>
      </c>
      <c r="E809">
        <v>1975</v>
      </c>
      <c r="F809">
        <v>1611</v>
      </c>
      <c r="G809">
        <v>0</v>
      </c>
      <c r="H809">
        <v>50</v>
      </c>
      <c r="I809">
        <v>0</v>
      </c>
      <c r="J809">
        <v>50</v>
      </c>
      <c r="K809">
        <v>0</v>
      </c>
      <c r="L809">
        <v>50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35</v>
      </c>
      <c r="T809">
        <v>0</v>
      </c>
      <c r="U809">
        <v>0</v>
      </c>
      <c r="V809">
        <v>100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-6.9000000000000006E-2</v>
      </c>
    </row>
    <row r="810" spans="1:31" x14ac:dyDescent="0.25">
      <c r="A810">
        <v>53.53833333</v>
      </c>
      <c r="B810">
        <v>-3.5333333329999999</v>
      </c>
      <c r="C810" s="1">
        <v>27586</v>
      </c>
      <c r="D810">
        <v>7</v>
      </c>
      <c r="E810">
        <v>1975</v>
      </c>
      <c r="F810">
        <v>1617</v>
      </c>
      <c r="G810">
        <v>0</v>
      </c>
      <c r="H810">
        <v>0</v>
      </c>
      <c r="I810">
        <v>0</v>
      </c>
      <c r="J810">
        <v>300</v>
      </c>
      <c r="K810">
        <v>0</v>
      </c>
      <c r="L810">
        <v>0</v>
      </c>
      <c r="M810">
        <v>0</v>
      </c>
      <c r="N810">
        <v>0</v>
      </c>
      <c r="O810">
        <v>35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50</v>
      </c>
      <c r="W810">
        <v>0</v>
      </c>
      <c r="X810">
        <v>0</v>
      </c>
      <c r="Y810">
        <v>1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-2.3E-2</v>
      </c>
    </row>
    <row r="811" spans="1:31" x14ac:dyDescent="0.25">
      <c r="A811">
        <v>53.54666667</v>
      </c>
      <c r="B811">
        <v>-3.8133333330000001</v>
      </c>
      <c r="C811" s="1">
        <v>27586</v>
      </c>
      <c r="D811">
        <v>7</v>
      </c>
      <c r="E811">
        <v>1975</v>
      </c>
      <c r="F811">
        <v>1617</v>
      </c>
      <c r="G811">
        <v>0</v>
      </c>
      <c r="H811">
        <v>150</v>
      </c>
      <c r="I811">
        <v>50</v>
      </c>
      <c r="J811">
        <v>0</v>
      </c>
      <c r="K811">
        <v>50</v>
      </c>
      <c r="L811">
        <v>0</v>
      </c>
      <c r="M811">
        <v>6</v>
      </c>
      <c r="N811">
        <v>0</v>
      </c>
      <c r="O811">
        <v>17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6</v>
      </c>
      <c r="Z811">
        <v>3</v>
      </c>
      <c r="AA811">
        <v>100</v>
      </c>
      <c r="AB811">
        <v>0</v>
      </c>
      <c r="AC811">
        <v>0</v>
      </c>
      <c r="AD811">
        <v>0</v>
      </c>
      <c r="AE811">
        <v>-2.3E-2</v>
      </c>
    </row>
    <row r="812" spans="1:31" x14ac:dyDescent="0.25">
      <c r="A812">
        <v>53.553333330000001</v>
      </c>
      <c r="B812">
        <v>-4.0933333330000004</v>
      </c>
      <c r="C812" s="1">
        <v>27586</v>
      </c>
      <c r="D812">
        <v>7</v>
      </c>
      <c r="E812">
        <v>1975</v>
      </c>
      <c r="F812">
        <v>1617</v>
      </c>
      <c r="G812">
        <v>0</v>
      </c>
      <c r="H812">
        <v>100</v>
      </c>
      <c r="I812">
        <v>0</v>
      </c>
      <c r="J812">
        <v>100</v>
      </c>
      <c r="K812">
        <v>0</v>
      </c>
      <c r="L812">
        <v>0</v>
      </c>
      <c r="M812">
        <v>0</v>
      </c>
      <c r="N812">
        <v>0</v>
      </c>
      <c r="O812">
        <v>6</v>
      </c>
      <c r="P812">
        <v>0</v>
      </c>
      <c r="Q812">
        <v>0</v>
      </c>
      <c r="R812">
        <v>0</v>
      </c>
      <c r="S812">
        <v>3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-2.3E-2</v>
      </c>
    </row>
    <row r="813" spans="1:31" x14ac:dyDescent="0.25">
      <c r="A813">
        <v>53.56</v>
      </c>
      <c r="B813">
        <v>-4.3716666670000004</v>
      </c>
      <c r="C813" s="1">
        <v>27587</v>
      </c>
      <c r="D813">
        <v>7</v>
      </c>
      <c r="E813">
        <v>1975</v>
      </c>
      <c r="F813">
        <v>1618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1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1</v>
      </c>
      <c r="Z813">
        <v>6</v>
      </c>
      <c r="AA813">
        <v>0</v>
      </c>
      <c r="AB813">
        <v>0</v>
      </c>
      <c r="AC813">
        <v>0</v>
      </c>
      <c r="AD813">
        <v>0</v>
      </c>
      <c r="AE813">
        <v>0.13300000000000001</v>
      </c>
    </row>
    <row r="814" spans="1:31" x14ac:dyDescent="0.25">
      <c r="A814">
        <v>53.558333330000004</v>
      </c>
      <c r="B814">
        <v>-4.653333333</v>
      </c>
      <c r="C814" s="1">
        <v>27587</v>
      </c>
      <c r="D814">
        <v>7</v>
      </c>
      <c r="E814">
        <v>1975</v>
      </c>
      <c r="F814">
        <v>1618</v>
      </c>
      <c r="G814">
        <v>50</v>
      </c>
      <c r="H814">
        <v>300</v>
      </c>
      <c r="I814">
        <v>100</v>
      </c>
      <c r="J814">
        <v>0</v>
      </c>
      <c r="K814">
        <v>50</v>
      </c>
      <c r="L814">
        <v>0</v>
      </c>
      <c r="M814">
        <v>1</v>
      </c>
      <c r="N814">
        <v>0</v>
      </c>
      <c r="O814">
        <v>17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1</v>
      </c>
      <c r="Z814">
        <v>1</v>
      </c>
      <c r="AA814">
        <v>0</v>
      </c>
      <c r="AB814">
        <v>0</v>
      </c>
      <c r="AC814">
        <v>0</v>
      </c>
      <c r="AD814">
        <v>0</v>
      </c>
      <c r="AE814">
        <v>0.13300000000000001</v>
      </c>
    </row>
    <row r="815" spans="1:31" x14ac:dyDescent="0.25">
      <c r="A815">
        <v>53.516666669999999</v>
      </c>
      <c r="B815">
        <v>-4.9249999999999998</v>
      </c>
      <c r="C815" s="1">
        <v>27587</v>
      </c>
      <c r="D815">
        <v>7</v>
      </c>
      <c r="E815">
        <v>1975</v>
      </c>
      <c r="F815">
        <v>1618</v>
      </c>
      <c r="G815">
        <v>0</v>
      </c>
      <c r="H815">
        <v>50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6</v>
      </c>
      <c r="P815">
        <v>0</v>
      </c>
      <c r="Q815">
        <v>0</v>
      </c>
      <c r="R815">
        <v>0</v>
      </c>
      <c r="S815">
        <v>6</v>
      </c>
      <c r="T815">
        <v>0</v>
      </c>
      <c r="U815">
        <v>50</v>
      </c>
      <c r="V815">
        <v>0</v>
      </c>
      <c r="W815">
        <v>0</v>
      </c>
      <c r="X815">
        <v>0</v>
      </c>
      <c r="Y815">
        <v>6</v>
      </c>
      <c r="Z815">
        <v>1</v>
      </c>
      <c r="AA815">
        <v>0</v>
      </c>
      <c r="AB815">
        <v>0</v>
      </c>
      <c r="AC815">
        <v>0</v>
      </c>
      <c r="AD815">
        <v>0</v>
      </c>
      <c r="AE815">
        <v>0.13300000000000001</v>
      </c>
    </row>
    <row r="816" spans="1:31" x14ac:dyDescent="0.25">
      <c r="A816">
        <v>53.475000000000001</v>
      </c>
      <c r="B816">
        <v>-5.1950000000000003</v>
      </c>
      <c r="C816" s="1">
        <v>27587</v>
      </c>
      <c r="D816">
        <v>7</v>
      </c>
      <c r="E816">
        <v>1975</v>
      </c>
      <c r="F816">
        <v>1618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6</v>
      </c>
      <c r="P816">
        <v>0</v>
      </c>
      <c r="Q816">
        <v>0</v>
      </c>
      <c r="R816">
        <v>0</v>
      </c>
      <c r="S816">
        <v>35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6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0.13300000000000001</v>
      </c>
    </row>
    <row r="817" spans="1:31" x14ac:dyDescent="0.25">
      <c r="A817">
        <v>53.435000000000002</v>
      </c>
      <c r="B817">
        <v>-5.4666666670000001</v>
      </c>
      <c r="C817" s="1">
        <v>27587</v>
      </c>
      <c r="D817">
        <v>7</v>
      </c>
      <c r="E817">
        <v>1975</v>
      </c>
      <c r="F817">
        <v>1618</v>
      </c>
      <c r="G817">
        <v>0</v>
      </c>
      <c r="H817">
        <v>100</v>
      </c>
      <c r="I817">
        <v>50</v>
      </c>
      <c r="J817">
        <v>300</v>
      </c>
      <c r="K817">
        <v>0</v>
      </c>
      <c r="L817">
        <v>0</v>
      </c>
      <c r="M817">
        <v>0</v>
      </c>
      <c r="N817">
        <v>3</v>
      </c>
      <c r="O817">
        <v>17</v>
      </c>
      <c r="P817">
        <v>0</v>
      </c>
      <c r="Q817">
        <v>0</v>
      </c>
      <c r="R817">
        <v>0</v>
      </c>
      <c r="S817">
        <v>6</v>
      </c>
      <c r="T817">
        <v>0</v>
      </c>
      <c r="U817">
        <v>0</v>
      </c>
      <c r="V817">
        <v>50</v>
      </c>
      <c r="W817">
        <v>0</v>
      </c>
      <c r="X817">
        <v>0</v>
      </c>
      <c r="Y817">
        <v>17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0.13300000000000001</v>
      </c>
    </row>
    <row r="818" spans="1:31" x14ac:dyDescent="0.25">
      <c r="A818">
        <v>53.393333329999997</v>
      </c>
      <c r="B818">
        <v>-5.7366666669999997</v>
      </c>
      <c r="C818" s="1">
        <v>27587</v>
      </c>
      <c r="D818">
        <v>7</v>
      </c>
      <c r="E818">
        <v>1975</v>
      </c>
      <c r="F818">
        <v>1618</v>
      </c>
      <c r="G818">
        <v>0</v>
      </c>
      <c r="H818">
        <v>50</v>
      </c>
      <c r="I818">
        <v>50</v>
      </c>
      <c r="J818">
        <v>300</v>
      </c>
      <c r="K818">
        <v>0</v>
      </c>
      <c r="L818">
        <v>0</v>
      </c>
      <c r="M818">
        <v>1</v>
      </c>
      <c r="N818">
        <v>0</v>
      </c>
      <c r="O818">
        <v>6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1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0.13300000000000001</v>
      </c>
    </row>
    <row r="819" spans="1:31" x14ac:dyDescent="0.25">
      <c r="A819">
        <v>53.551666670000003</v>
      </c>
      <c r="B819">
        <v>-3.5616666669999999</v>
      </c>
      <c r="C819" s="1">
        <v>27612</v>
      </c>
      <c r="D819">
        <v>8</v>
      </c>
      <c r="E819">
        <v>1975</v>
      </c>
      <c r="F819">
        <v>1642</v>
      </c>
      <c r="G819">
        <v>0</v>
      </c>
      <c r="H819">
        <v>100</v>
      </c>
      <c r="I819">
        <v>300</v>
      </c>
      <c r="J819">
        <v>300</v>
      </c>
      <c r="K819">
        <v>0</v>
      </c>
      <c r="L819">
        <v>0</v>
      </c>
      <c r="M819">
        <v>0</v>
      </c>
      <c r="N819">
        <v>2</v>
      </c>
      <c r="O819">
        <v>17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6</v>
      </c>
      <c r="AA819">
        <v>0</v>
      </c>
      <c r="AB819">
        <v>0</v>
      </c>
      <c r="AC819">
        <v>0</v>
      </c>
      <c r="AD819">
        <v>0</v>
      </c>
      <c r="AE819">
        <v>1.0489999999999999</v>
      </c>
    </row>
    <row r="820" spans="1:31" x14ac:dyDescent="0.25">
      <c r="A820">
        <v>53.555</v>
      </c>
      <c r="B820">
        <v>-3.84</v>
      </c>
      <c r="C820" s="1">
        <v>27612</v>
      </c>
      <c r="D820">
        <v>8</v>
      </c>
      <c r="E820">
        <v>1975</v>
      </c>
      <c r="F820">
        <v>1642</v>
      </c>
      <c r="G820">
        <v>0</v>
      </c>
      <c r="H820">
        <v>50</v>
      </c>
      <c r="I820">
        <v>300</v>
      </c>
      <c r="J820">
        <v>300</v>
      </c>
      <c r="K820">
        <v>0</v>
      </c>
      <c r="L820">
        <v>0</v>
      </c>
      <c r="M820">
        <v>0</v>
      </c>
      <c r="N820">
        <v>0</v>
      </c>
      <c r="O820">
        <v>17</v>
      </c>
      <c r="P820">
        <v>0</v>
      </c>
      <c r="Q820">
        <v>0</v>
      </c>
      <c r="R820">
        <v>0</v>
      </c>
      <c r="S820">
        <v>1</v>
      </c>
      <c r="T820">
        <v>1</v>
      </c>
      <c r="U820">
        <v>0</v>
      </c>
      <c r="V820">
        <v>0</v>
      </c>
      <c r="W820">
        <v>0</v>
      </c>
      <c r="X820">
        <v>0</v>
      </c>
      <c r="Y820">
        <v>17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1.0489999999999999</v>
      </c>
    </row>
    <row r="821" spans="1:31" x14ac:dyDescent="0.25">
      <c r="A821">
        <v>53.558333330000004</v>
      </c>
      <c r="B821">
        <v>-4.12</v>
      </c>
      <c r="C821" s="1">
        <v>27612</v>
      </c>
      <c r="D821">
        <v>8</v>
      </c>
      <c r="E821">
        <v>1975</v>
      </c>
      <c r="F821">
        <v>1642</v>
      </c>
      <c r="G821">
        <v>0</v>
      </c>
      <c r="H821">
        <v>0</v>
      </c>
      <c r="I821">
        <v>100</v>
      </c>
      <c r="J821">
        <v>100</v>
      </c>
      <c r="K821">
        <v>0</v>
      </c>
      <c r="L821">
        <v>0</v>
      </c>
      <c r="M821">
        <v>0</v>
      </c>
      <c r="N821">
        <v>0</v>
      </c>
      <c r="O821">
        <v>17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6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1.0489999999999999</v>
      </c>
    </row>
    <row r="822" spans="1:31" x14ac:dyDescent="0.25">
      <c r="A822">
        <v>53.561666670000001</v>
      </c>
      <c r="B822">
        <v>-4.4000000000000004</v>
      </c>
      <c r="C822" s="1">
        <v>27612</v>
      </c>
      <c r="D822">
        <v>8</v>
      </c>
      <c r="E822">
        <v>1975</v>
      </c>
      <c r="F822">
        <v>1642</v>
      </c>
      <c r="G822">
        <v>0</v>
      </c>
      <c r="H822">
        <v>0</v>
      </c>
      <c r="I822">
        <v>50</v>
      </c>
      <c r="J822">
        <v>50</v>
      </c>
      <c r="K822">
        <v>0</v>
      </c>
      <c r="L822">
        <v>0</v>
      </c>
      <c r="M822">
        <v>0</v>
      </c>
      <c r="N822">
        <v>3</v>
      </c>
      <c r="O822">
        <v>35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6</v>
      </c>
      <c r="Z822">
        <v>1</v>
      </c>
      <c r="AA822">
        <v>0</v>
      </c>
      <c r="AB822">
        <v>0</v>
      </c>
      <c r="AC822">
        <v>0</v>
      </c>
      <c r="AD822">
        <v>2</v>
      </c>
      <c r="AE822">
        <v>1.0489999999999999</v>
      </c>
    </row>
    <row r="823" spans="1:31" x14ac:dyDescent="0.25">
      <c r="A823">
        <v>53.564999999999998</v>
      </c>
      <c r="B823">
        <v>-4.68</v>
      </c>
      <c r="C823" s="1">
        <v>27612</v>
      </c>
      <c r="D823">
        <v>8</v>
      </c>
      <c r="E823">
        <v>1975</v>
      </c>
      <c r="F823">
        <v>1642</v>
      </c>
      <c r="G823">
        <v>0</v>
      </c>
      <c r="H823">
        <v>300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1</v>
      </c>
      <c r="O823">
        <v>35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6</v>
      </c>
      <c r="Z823">
        <v>0</v>
      </c>
      <c r="AA823">
        <v>0</v>
      </c>
      <c r="AB823">
        <v>0</v>
      </c>
      <c r="AC823">
        <v>0</v>
      </c>
      <c r="AD823">
        <v>1</v>
      </c>
      <c r="AE823">
        <v>1.0489999999999999</v>
      </c>
    </row>
    <row r="824" spans="1:31" x14ac:dyDescent="0.25">
      <c r="A824">
        <v>53.536666670000002</v>
      </c>
      <c r="B824">
        <v>-4.9566666670000004</v>
      </c>
      <c r="C824" s="1">
        <v>27613</v>
      </c>
      <c r="D824">
        <v>8</v>
      </c>
      <c r="E824">
        <v>1975</v>
      </c>
      <c r="F824">
        <v>1643</v>
      </c>
      <c r="G824">
        <v>0</v>
      </c>
      <c r="H824">
        <v>300</v>
      </c>
      <c r="I824">
        <v>0</v>
      </c>
      <c r="J824">
        <v>150</v>
      </c>
      <c r="K824">
        <v>0</v>
      </c>
      <c r="L824">
        <v>0</v>
      </c>
      <c r="M824">
        <v>0</v>
      </c>
      <c r="N824">
        <v>3</v>
      </c>
      <c r="O824">
        <v>17</v>
      </c>
      <c r="P824">
        <v>0</v>
      </c>
      <c r="Q824">
        <v>0</v>
      </c>
      <c r="R824">
        <v>0</v>
      </c>
      <c r="S824">
        <v>2</v>
      </c>
      <c r="T824">
        <v>0</v>
      </c>
      <c r="U824">
        <v>0</v>
      </c>
      <c r="V824">
        <v>0</v>
      </c>
      <c r="W824">
        <v>0</v>
      </c>
      <c r="X824">
        <v>2</v>
      </c>
      <c r="Y824">
        <v>35</v>
      </c>
      <c r="Z824">
        <v>0</v>
      </c>
      <c r="AA824">
        <v>0</v>
      </c>
      <c r="AB824">
        <v>0</v>
      </c>
      <c r="AC824">
        <v>0</v>
      </c>
      <c r="AD824">
        <v>2</v>
      </c>
      <c r="AE824">
        <v>0.95799999999999996</v>
      </c>
    </row>
    <row r="825" spans="1:31" x14ac:dyDescent="0.25">
      <c r="A825">
        <v>53.488333330000003</v>
      </c>
      <c r="B825">
        <v>-5.2249999999999996</v>
      </c>
      <c r="C825" s="1">
        <v>27613</v>
      </c>
      <c r="D825">
        <v>8</v>
      </c>
      <c r="E825">
        <v>1975</v>
      </c>
      <c r="F825">
        <v>1643</v>
      </c>
      <c r="G825">
        <v>50</v>
      </c>
      <c r="H825">
        <v>100</v>
      </c>
      <c r="I825">
        <v>0</v>
      </c>
      <c r="J825">
        <v>300</v>
      </c>
      <c r="K825">
        <v>50</v>
      </c>
      <c r="L825">
        <v>50</v>
      </c>
      <c r="M825">
        <v>0</v>
      </c>
      <c r="N825">
        <v>2</v>
      </c>
      <c r="O825">
        <v>2</v>
      </c>
      <c r="P825">
        <v>0</v>
      </c>
      <c r="Q825">
        <v>0</v>
      </c>
      <c r="R825">
        <v>0</v>
      </c>
      <c r="S825">
        <v>17</v>
      </c>
      <c r="T825">
        <v>0</v>
      </c>
      <c r="U825">
        <v>0</v>
      </c>
      <c r="V825">
        <v>50</v>
      </c>
      <c r="W825">
        <v>0</v>
      </c>
      <c r="X825">
        <v>3</v>
      </c>
      <c r="Y825">
        <v>35</v>
      </c>
      <c r="Z825">
        <v>0</v>
      </c>
      <c r="AA825">
        <v>50</v>
      </c>
      <c r="AB825">
        <v>0</v>
      </c>
      <c r="AC825">
        <v>0</v>
      </c>
      <c r="AD825">
        <v>1</v>
      </c>
      <c r="AE825">
        <v>0.95799999999999996</v>
      </c>
    </row>
    <row r="826" spans="1:31" x14ac:dyDescent="0.25">
      <c r="A826">
        <v>53.44</v>
      </c>
      <c r="B826">
        <v>-5.4916666669999996</v>
      </c>
      <c r="C826" s="1">
        <v>27613</v>
      </c>
      <c r="D826">
        <v>8</v>
      </c>
      <c r="E826">
        <v>1975</v>
      </c>
      <c r="F826">
        <v>1643</v>
      </c>
      <c r="G826">
        <v>100</v>
      </c>
      <c r="H826">
        <v>150</v>
      </c>
      <c r="I826">
        <v>0</v>
      </c>
      <c r="J826">
        <v>100</v>
      </c>
      <c r="K826">
        <v>0</v>
      </c>
      <c r="L826">
        <v>0</v>
      </c>
      <c r="M826">
        <v>0</v>
      </c>
      <c r="N826">
        <v>6</v>
      </c>
      <c r="O826">
        <v>2</v>
      </c>
      <c r="P826">
        <v>0</v>
      </c>
      <c r="Q826">
        <v>0</v>
      </c>
      <c r="R826">
        <v>0</v>
      </c>
      <c r="S826">
        <v>35</v>
      </c>
      <c r="T826">
        <v>0</v>
      </c>
      <c r="U826">
        <v>0</v>
      </c>
      <c r="V826">
        <v>50</v>
      </c>
      <c r="W826">
        <v>0</v>
      </c>
      <c r="X826">
        <v>0</v>
      </c>
      <c r="Y826">
        <v>6</v>
      </c>
      <c r="Z826">
        <v>0</v>
      </c>
      <c r="AA826">
        <v>0</v>
      </c>
      <c r="AB826">
        <v>0</v>
      </c>
      <c r="AC826">
        <v>0</v>
      </c>
      <c r="AD826">
        <v>1</v>
      </c>
      <c r="AE826">
        <v>0.95799999999999996</v>
      </c>
    </row>
    <row r="827" spans="1:31" x14ac:dyDescent="0.25">
      <c r="A827">
        <v>53.393333329999997</v>
      </c>
      <c r="B827">
        <v>-5.7583333330000004</v>
      </c>
      <c r="C827" s="1">
        <v>27613</v>
      </c>
      <c r="D827">
        <v>8</v>
      </c>
      <c r="E827">
        <v>1975</v>
      </c>
      <c r="F827">
        <v>1643</v>
      </c>
      <c r="G827">
        <v>0</v>
      </c>
      <c r="H827">
        <v>50</v>
      </c>
      <c r="I827">
        <v>0</v>
      </c>
      <c r="J827">
        <v>300</v>
      </c>
      <c r="K827">
        <v>0</v>
      </c>
      <c r="L827">
        <v>50</v>
      </c>
      <c r="M827">
        <v>0</v>
      </c>
      <c r="N827">
        <v>0</v>
      </c>
      <c r="O827">
        <v>6</v>
      </c>
      <c r="P827">
        <v>0</v>
      </c>
      <c r="Q827">
        <v>0</v>
      </c>
      <c r="R827">
        <v>0</v>
      </c>
      <c r="S827">
        <v>17</v>
      </c>
      <c r="T827">
        <v>0</v>
      </c>
      <c r="U827">
        <v>0</v>
      </c>
      <c r="V827">
        <v>50</v>
      </c>
      <c r="W827">
        <v>0</v>
      </c>
      <c r="X827">
        <v>0</v>
      </c>
      <c r="Y827">
        <v>6</v>
      </c>
      <c r="Z827">
        <v>0</v>
      </c>
      <c r="AA827">
        <v>0</v>
      </c>
      <c r="AB827">
        <v>0</v>
      </c>
      <c r="AC827">
        <v>0</v>
      </c>
      <c r="AD827">
        <v>2</v>
      </c>
      <c r="AE827">
        <v>0.95799999999999996</v>
      </c>
    </row>
    <row r="828" spans="1:31" x14ac:dyDescent="0.25">
      <c r="A828">
        <v>51.883333329999999</v>
      </c>
      <c r="B828">
        <v>-6.3083333330000002</v>
      </c>
      <c r="C828" s="1">
        <v>27614</v>
      </c>
      <c r="D828">
        <v>8</v>
      </c>
      <c r="E828">
        <v>1975</v>
      </c>
      <c r="F828">
        <v>1644</v>
      </c>
      <c r="G828">
        <v>0</v>
      </c>
      <c r="H828">
        <v>300</v>
      </c>
      <c r="I828">
        <v>0</v>
      </c>
      <c r="J828">
        <v>850</v>
      </c>
      <c r="K828">
        <v>300</v>
      </c>
      <c r="L828">
        <v>50</v>
      </c>
      <c r="M828">
        <v>0</v>
      </c>
      <c r="N828">
        <v>6</v>
      </c>
      <c r="O828">
        <v>17</v>
      </c>
      <c r="P828">
        <v>0</v>
      </c>
      <c r="Q828">
        <v>0</v>
      </c>
      <c r="R828">
        <v>0</v>
      </c>
      <c r="S828">
        <v>6</v>
      </c>
      <c r="T828">
        <v>0</v>
      </c>
      <c r="U828">
        <v>300</v>
      </c>
      <c r="V828">
        <v>150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2</v>
      </c>
      <c r="AE828">
        <v>1.2629999999999999</v>
      </c>
    </row>
    <row r="829" spans="1:31" x14ac:dyDescent="0.25">
      <c r="A829">
        <v>51.8</v>
      </c>
      <c r="B829">
        <v>-6.0750000000000002</v>
      </c>
      <c r="C829" s="1">
        <v>27614</v>
      </c>
      <c r="D829">
        <v>8</v>
      </c>
      <c r="E829">
        <v>1975</v>
      </c>
      <c r="F829">
        <v>1644</v>
      </c>
      <c r="G829">
        <v>0</v>
      </c>
      <c r="H829">
        <v>300</v>
      </c>
      <c r="I829">
        <v>0</v>
      </c>
      <c r="J829">
        <v>300</v>
      </c>
      <c r="K829">
        <v>0</v>
      </c>
      <c r="L829">
        <v>50</v>
      </c>
      <c r="M829">
        <v>0</v>
      </c>
      <c r="N829">
        <v>6</v>
      </c>
      <c r="O829">
        <v>0</v>
      </c>
      <c r="P829">
        <v>0</v>
      </c>
      <c r="Q829">
        <v>0</v>
      </c>
      <c r="R829">
        <v>0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6.5</v>
      </c>
      <c r="AE829">
        <v>1.2629999999999999</v>
      </c>
    </row>
    <row r="830" spans="1:31" x14ac:dyDescent="0.25">
      <c r="A830">
        <v>51.71833333</v>
      </c>
      <c r="B830">
        <v>-5.8433333330000004</v>
      </c>
      <c r="C830" s="1">
        <v>27614</v>
      </c>
      <c r="D830">
        <v>8</v>
      </c>
      <c r="E830">
        <v>1975</v>
      </c>
      <c r="F830">
        <v>1644</v>
      </c>
      <c r="G830">
        <v>0</v>
      </c>
      <c r="H830">
        <v>300</v>
      </c>
      <c r="I830">
        <v>100</v>
      </c>
      <c r="J830">
        <v>150</v>
      </c>
      <c r="K830">
        <v>0</v>
      </c>
      <c r="L830">
        <v>300</v>
      </c>
      <c r="M830">
        <v>0</v>
      </c>
      <c r="N830">
        <v>6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300</v>
      </c>
      <c r="W830">
        <v>0</v>
      </c>
      <c r="X830">
        <v>0</v>
      </c>
      <c r="Y830">
        <v>0</v>
      </c>
      <c r="Z830">
        <v>0</v>
      </c>
      <c r="AA830">
        <v>150</v>
      </c>
      <c r="AB830">
        <v>0</v>
      </c>
      <c r="AC830">
        <v>0</v>
      </c>
      <c r="AD830">
        <v>6.5</v>
      </c>
      <c r="AE830">
        <v>1.2629999999999999</v>
      </c>
    </row>
    <row r="831" spans="1:31" x14ac:dyDescent="0.25">
      <c r="A831">
        <v>51.653333330000002</v>
      </c>
      <c r="B831">
        <v>-5.5983333330000002</v>
      </c>
      <c r="C831" s="1">
        <v>27614</v>
      </c>
      <c r="D831">
        <v>8</v>
      </c>
      <c r="E831">
        <v>1975</v>
      </c>
      <c r="F831">
        <v>1644</v>
      </c>
      <c r="G831">
        <v>0</v>
      </c>
      <c r="H831">
        <v>300</v>
      </c>
      <c r="I831">
        <v>0</v>
      </c>
      <c r="J831">
        <v>100</v>
      </c>
      <c r="K831">
        <v>0</v>
      </c>
      <c r="L831">
        <v>300</v>
      </c>
      <c r="M831">
        <v>0</v>
      </c>
      <c r="N831">
        <v>17</v>
      </c>
      <c r="O831">
        <v>6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300</v>
      </c>
      <c r="W831">
        <v>0</v>
      </c>
      <c r="X831">
        <v>0</v>
      </c>
      <c r="Y831">
        <v>0</v>
      </c>
      <c r="Z831">
        <v>1</v>
      </c>
      <c r="AA831">
        <v>850</v>
      </c>
      <c r="AB831">
        <v>0</v>
      </c>
      <c r="AC831">
        <v>300</v>
      </c>
      <c r="AD831">
        <v>0</v>
      </c>
      <c r="AE831">
        <v>1.2629999999999999</v>
      </c>
    </row>
    <row r="832" spans="1:31" x14ac:dyDescent="0.25">
      <c r="A832">
        <v>51.616666670000001</v>
      </c>
      <c r="B832">
        <v>-5.3383333329999996</v>
      </c>
      <c r="C832" s="1">
        <v>27614</v>
      </c>
      <c r="D832">
        <v>8</v>
      </c>
      <c r="E832">
        <v>1975</v>
      </c>
      <c r="F832">
        <v>1644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100</v>
      </c>
      <c r="M832">
        <v>0</v>
      </c>
      <c r="N832">
        <v>35</v>
      </c>
      <c r="O832">
        <v>6</v>
      </c>
      <c r="P832">
        <v>0</v>
      </c>
      <c r="Q832">
        <v>0</v>
      </c>
      <c r="R832">
        <v>0</v>
      </c>
      <c r="S832">
        <v>1</v>
      </c>
      <c r="T832">
        <v>0</v>
      </c>
      <c r="U832">
        <v>50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300</v>
      </c>
      <c r="AB832">
        <v>50</v>
      </c>
      <c r="AC832">
        <v>300</v>
      </c>
      <c r="AD832">
        <v>0</v>
      </c>
      <c r="AE832">
        <v>1.2629999999999999</v>
      </c>
    </row>
    <row r="833" spans="1:31" x14ac:dyDescent="0.25">
      <c r="A833">
        <v>51.58</v>
      </c>
      <c r="B833">
        <v>-5.0766666669999996</v>
      </c>
      <c r="C833" s="1">
        <v>27614</v>
      </c>
      <c r="D833">
        <v>8</v>
      </c>
      <c r="E833">
        <v>1975</v>
      </c>
      <c r="F833">
        <v>1644</v>
      </c>
      <c r="G833">
        <v>0</v>
      </c>
      <c r="H833">
        <v>300</v>
      </c>
      <c r="I833">
        <v>300</v>
      </c>
      <c r="J833">
        <v>300</v>
      </c>
      <c r="K833">
        <v>0</v>
      </c>
      <c r="L833">
        <v>0</v>
      </c>
      <c r="M833">
        <v>0</v>
      </c>
      <c r="N833">
        <v>35</v>
      </c>
      <c r="O833">
        <v>35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2</v>
      </c>
      <c r="Z833">
        <v>2</v>
      </c>
      <c r="AA833">
        <v>300</v>
      </c>
      <c r="AB833">
        <v>0</v>
      </c>
      <c r="AC833">
        <v>0</v>
      </c>
      <c r="AD833">
        <v>1</v>
      </c>
      <c r="AE833">
        <v>1.2629999999999999</v>
      </c>
    </row>
    <row r="834" spans="1:31" x14ac:dyDescent="0.25">
      <c r="A834">
        <v>51.543333330000003</v>
      </c>
      <c r="B834">
        <v>-4.8150000000000004</v>
      </c>
      <c r="C834" s="1">
        <v>27614</v>
      </c>
      <c r="D834">
        <v>8</v>
      </c>
      <c r="E834">
        <v>1975</v>
      </c>
      <c r="F834">
        <v>1644</v>
      </c>
      <c r="G834">
        <v>0</v>
      </c>
      <c r="H834">
        <v>0</v>
      </c>
      <c r="I834">
        <v>300</v>
      </c>
      <c r="J834">
        <v>150</v>
      </c>
      <c r="K834">
        <v>0</v>
      </c>
      <c r="L834">
        <v>0</v>
      </c>
      <c r="M834">
        <v>0</v>
      </c>
      <c r="N834">
        <v>35</v>
      </c>
      <c r="O834">
        <v>17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100</v>
      </c>
      <c r="AB834">
        <v>0</v>
      </c>
      <c r="AC834">
        <v>0</v>
      </c>
      <c r="AD834">
        <v>1</v>
      </c>
      <c r="AE834">
        <v>1.2629999999999999</v>
      </c>
    </row>
    <row r="835" spans="1:31" x14ac:dyDescent="0.25">
      <c r="A835">
        <v>51.506666670000001</v>
      </c>
      <c r="B835">
        <v>-4.5549999999999997</v>
      </c>
      <c r="C835" s="1">
        <v>27614</v>
      </c>
      <c r="D835">
        <v>8</v>
      </c>
      <c r="E835">
        <v>1975</v>
      </c>
      <c r="F835">
        <v>1644</v>
      </c>
      <c r="G835">
        <v>0</v>
      </c>
      <c r="H835">
        <v>0</v>
      </c>
      <c r="I835">
        <v>50</v>
      </c>
      <c r="J835">
        <v>50</v>
      </c>
      <c r="K835">
        <v>0</v>
      </c>
      <c r="L835">
        <v>0</v>
      </c>
      <c r="M835">
        <v>0</v>
      </c>
      <c r="N835">
        <v>17</v>
      </c>
      <c r="O835">
        <v>6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6</v>
      </c>
      <c r="Z835">
        <v>6</v>
      </c>
      <c r="AA835">
        <v>150</v>
      </c>
      <c r="AB835">
        <v>50</v>
      </c>
      <c r="AC835">
        <v>100</v>
      </c>
      <c r="AD835">
        <v>2</v>
      </c>
      <c r="AE835">
        <v>1.2629999999999999</v>
      </c>
    </row>
    <row r="836" spans="1:31" x14ac:dyDescent="0.25">
      <c r="A836">
        <v>51.47</v>
      </c>
      <c r="B836">
        <v>-4.2949999999999999</v>
      </c>
      <c r="C836" s="1">
        <v>27614</v>
      </c>
      <c r="D836">
        <v>8</v>
      </c>
      <c r="E836">
        <v>1975</v>
      </c>
      <c r="F836">
        <v>1644</v>
      </c>
      <c r="G836">
        <v>0</v>
      </c>
      <c r="H836">
        <v>50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17</v>
      </c>
      <c r="O836">
        <v>2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6</v>
      </c>
      <c r="Z836">
        <v>6</v>
      </c>
      <c r="AA836">
        <v>50</v>
      </c>
      <c r="AB836">
        <v>0</v>
      </c>
      <c r="AC836">
        <v>100</v>
      </c>
      <c r="AD836">
        <v>0</v>
      </c>
      <c r="AE836">
        <v>1.2629999999999999</v>
      </c>
    </row>
    <row r="837" spans="1:31" x14ac:dyDescent="0.25">
      <c r="A837">
        <v>51.433333330000004</v>
      </c>
      <c r="B837">
        <v>-4.0350000000000001</v>
      </c>
      <c r="C837" s="1">
        <v>27614</v>
      </c>
      <c r="D837">
        <v>8</v>
      </c>
      <c r="E837">
        <v>1975</v>
      </c>
      <c r="F837">
        <v>1644</v>
      </c>
      <c r="G837">
        <v>0</v>
      </c>
      <c r="H837">
        <v>50</v>
      </c>
      <c r="I837">
        <v>150</v>
      </c>
      <c r="J837">
        <v>150</v>
      </c>
      <c r="K837">
        <v>0</v>
      </c>
      <c r="L837">
        <v>50</v>
      </c>
      <c r="M837">
        <v>0</v>
      </c>
      <c r="N837">
        <v>6</v>
      </c>
      <c r="O837">
        <v>6</v>
      </c>
      <c r="P837">
        <v>0</v>
      </c>
      <c r="Q837">
        <v>0</v>
      </c>
      <c r="R837">
        <v>50</v>
      </c>
      <c r="S837">
        <v>0</v>
      </c>
      <c r="T837">
        <v>0</v>
      </c>
      <c r="U837">
        <v>300</v>
      </c>
      <c r="V837">
        <v>0</v>
      </c>
      <c r="W837">
        <v>0</v>
      </c>
      <c r="X837">
        <v>0</v>
      </c>
      <c r="Y837">
        <v>6</v>
      </c>
      <c r="Z837">
        <v>0</v>
      </c>
      <c r="AA837">
        <v>50</v>
      </c>
      <c r="AB837">
        <v>0</v>
      </c>
      <c r="AC837">
        <v>50</v>
      </c>
      <c r="AD837">
        <v>0</v>
      </c>
      <c r="AE837">
        <v>1.2629999999999999</v>
      </c>
    </row>
    <row r="838" spans="1:31" x14ac:dyDescent="0.25">
      <c r="A838">
        <v>51.396666670000002</v>
      </c>
      <c r="B838">
        <v>-3.7749999999999999</v>
      </c>
      <c r="C838" s="1">
        <v>27614</v>
      </c>
      <c r="D838">
        <v>8</v>
      </c>
      <c r="E838">
        <v>1975</v>
      </c>
      <c r="F838">
        <v>1644</v>
      </c>
      <c r="G838">
        <v>0</v>
      </c>
      <c r="H838">
        <v>0</v>
      </c>
      <c r="I838">
        <v>100</v>
      </c>
      <c r="J838">
        <v>100</v>
      </c>
      <c r="K838">
        <v>0</v>
      </c>
      <c r="L838">
        <v>0</v>
      </c>
      <c r="M838">
        <v>0</v>
      </c>
      <c r="N838">
        <v>3</v>
      </c>
      <c r="O838">
        <v>6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2</v>
      </c>
      <c r="Z838">
        <v>1</v>
      </c>
      <c r="AA838">
        <v>0</v>
      </c>
      <c r="AB838">
        <v>0</v>
      </c>
      <c r="AC838">
        <v>0</v>
      </c>
      <c r="AD838">
        <v>2</v>
      </c>
      <c r="AE838">
        <v>1.2629999999999999</v>
      </c>
    </row>
    <row r="839" spans="1:31" x14ac:dyDescent="0.25">
      <c r="A839">
        <v>53.53833333</v>
      </c>
      <c r="B839">
        <v>-3.5466666670000002</v>
      </c>
      <c r="C839" s="1">
        <v>27640</v>
      </c>
      <c r="D839">
        <v>9</v>
      </c>
      <c r="E839">
        <v>1975</v>
      </c>
      <c r="F839">
        <v>1669</v>
      </c>
      <c r="G839">
        <v>0</v>
      </c>
      <c r="H839">
        <v>300</v>
      </c>
      <c r="I839">
        <v>50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3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1</v>
      </c>
      <c r="AE839">
        <v>-0.214</v>
      </c>
    </row>
    <row r="840" spans="1:31" x14ac:dyDescent="0.25">
      <c r="A840">
        <v>53.54666667</v>
      </c>
      <c r="B840">
        <v>-3.826666667</v>
      </c>
      <c r="C840" s="1">
        <v>27640</v>
      </c>
      <c r="D840">
        <v>9</v>
      </c>
      <c r="E840">
        <v>1975</v>
      </c>
      <c r="F840">
        <v>1669</v>
      </c>
      <c r="G840">
        <v>50</v>
      </c>
      <c r="H840">
        <v>850</v>
      </c>
      <c r="I840">
        <v>100</v>
      </c>
      <c r="J840">
        <v>850</v>
      </c>
      <c r="K840">
        <v>50</v>
      </c>
      <c r="L840">
        <v>0</v>
      </c>
      <c r="M840">
        <v>1</v>
      </c>
      <c r="N840">
        <v>0</v>
      </c>
      <c r="O840">
        <v>6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300</v>
      </c>
      <c r="W840">
        <v>0</v>
      </c>
      <c r="X840">
        <v>0</v>
      </c>
      <c r="Y840">
        <v>6</v>
      </c>
      <c r="Z840">
        <v>0</v>
      </c>
      <c r="AA840">
        <v>0</v>
      </c>
      <c r="AB840">
        <v>0</v>
      </c>
      <c r="AC840">
        <v>50</v>
      </c>
      <c r="AD840">
        <v>0</v>
      </c>
      <c r="AE840">
        <v>-0.214</v>
      </c>
    </row>
    <row r="841" spans="1:31" x14ac:dyDescent="0.25">
      <c r="A841">
        <v>53.553333330000001</v>
      </c>
      <c r="B841">
        <v>-4.1050000000000004</v>
      </c>
      <c r="C841" s="1">
        <v>27640</v>
      </c>
      <c r="D841">
        <v>9</v>
      </c>
      <c r="E841">
        <v>1975</v>
      </c>
      <c r="F841">
        <v>1669</v>
      </c>
      <c r="G841">
        <v>0</v>
      </c>
      <c r="H841">
        <v>0</v>
      </c>
      <c r="I841">
        <v>0</v>
      </c>
      <c r="J841">
        <v>100</v>
      </c>
      <c r="K841">
        <v>0</v>
      </c>
      <c r="L841">
        <v>0</v>
      </c>
      <c r="M841">
        <v>0</v>
      </c>
      <c r="N841">
        <v>0</v>
      </c>
      <c r="O841">
        <v>2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150</v>
      </c>
      <c r="W841">
        <v>0</v>
      </c>
      <c r="X841">
        <v>0</v>
      </c>
      <c r="Y841">
        <v>3</v>
      </c>
      <c r="Z841">
        <v>0</v>
      </c>
      <c r="AA841">
        <v>0</v>
      </c>
      <c r="AB841">
        <v>0</v>
      </c>
      <c r="AC841">
        <v>0</v>
      </c>
      <c r="AD841">
        <v>2</v>
      </c>
      <c r="AE841">
        <v>-0.214</v>
      </c>
    </row>
    <row r="842" spans="1:31" x14ac:dyDescent="0.25">
      <c r="A842">
        <v>53.56</v>
      </c>
      <c r="B842">
        <v>-4.3849999999999998</v>
      </c>
      <c r="C842" s="1">
        <v>27640</v>
      </c>
      <c r="D842">
        <v>9</v>
      </c>
      <c r="E842">
        <v>1975</v>
      </c>
      <c r="F842">
        <v>1669</v>
      </c>
      <c r="G842">
        <v>0</v>
      </c>
      <c r="H842">
        <v>0</v>
      </c>
      <c r="I842">
        <v>0</v>
      </c>
      <c r="J842">
        <v>100</v>
      </c>
      <c r="K842">
        <v>0</v>
      </c>
      <c r="L842">
        <v>0</v>
      </c>
      <c r="M842">
        <v>0</v>
      </c>
      <c r="N842">
        <v>2</v>
      </c>
      <c r="O842">
        <v>6</v>
      </c>
      <c r="P842">
        <v>0</v>
      </c>
      <c r="Q842">
        <v>0</v>
      </c>
      <c r="R842">
        <v>0</v>
      </c>
      <c r="S842">
        <v>0</v>
      </c>
      <c r="T842">
        <v>1</v>
      </c>
      <c r="U842">
        <v>100</v>
      </c>
      <c r="V842">
        <v>0</v>
      </c>
      <c r="W842">
        <v>0</v>
      </c>
      <c r="X842">
        <v>0</v>
      </c>
      <c r="Y842">
        <v>6</v>
      </c>
      <c r="Z842">
        <v>0</v>
      </c>
      <c r="AA842">
        <v>0</v>
      </c>
      <c r="AB842">
        <v>0</v>
      </c>
      <c r="AC842">
        <v>0</v>
      </c>
      <c r="AD842">
        <v>2</v>
      </c>
      <c r="AE842">
        <v>-0.214</v>
      </c>
    </row>
    <row r="843" spans="1:31" x14ac:dyDescent="0.25">
      <c r="A843">
        <v>53.558333330000004</v>
      </c>
      <c r="B843">
        <v>-4.6666666670000003</v>
      </c>
      <c r="C843" s="1">
        <v>27640</v>
      </c>
      <c r="D843">
        <v>9</v>
      </c>
      <c r="E843">
        <v>1975</v>
      </c>
      <c r="F843">
        <v>1669</v>
      </c>
      <c r="G843">
        <v>0</v>
      </c>
      <c r="H843">
        <v>300</v>
      </c>
      <c r="I843">
        <v>0</v>
      </c>
      <c r="J843">
        <v>300</v>
      </c>
      <c r="K843">
        <v>0</v>
      </c>
      <c r="L843">
        <v>0</v>
      </c>
      <c r="M843">
        <v>0</v>
      </c>
      <c r="N843">
        <v>6</v>
      </c>
      <c r="O843">
        <v>0</v>
      </c>
      <c r="P843">
        <v>0</v>
      </c>
      <c r="Q843">
        <v>0</v>
      </c>
      <c r="R843">
        <v>0</v>
      </c>
      <c r="S843">
        <v>6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17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-0.214</v>
      </c>
    </row>
    <row r="844" spans="1:31" x14ac:dyDescent="0.25">
      <c r="A844">
        <v>53.516666669999999</v>
      </c>
      <c r="B844">
        <v>-4.9366666669999999</v>
      </c>
      <c r="C844" s="1">
        <v>27641</v>
      </c>
      <c r="D844">
        <v>9</v>
      </c>
      <c r="E844">
        <v>1975</v>
      </c>
      <c r="F844">
        <v>1670</v>
      </c>
      <c r="G844">
        <v>0</v>
      </c>
      <c r="H844">
        <v>300</v>
      </c>
      <c r="I844">
        <v>0</v>
      </c>
      <c r="J844">
        <v>300</v>
      </c>
      <c r="K844">
        <v>0</v>
      </c>
      <c r="L844">
        <v>0</v>
      </c>
      <c r="M844">
        <v>0</v>
      </c>
      <c r="N844">
        <v>6</v>
      </c>
      <c r="O844">
        <v>0</v>
      </c>
      <c r="P844">
        <v>0</v>
      </c>
      <c r="Q844">
        <v>0</v>
      </c>
      <c r="R844">
        <v>0</v>
      </c>
      <c r="S844">
        <v>6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17</v>
      </c>
      <c r="Z844">
        <v>1</v>
      </c>
      <c r="AA844">
        <v>0</v>
      </c>
      <c r="AB844">
        <v>0</v>
      </c>
      <c r="AC844">
        <v>0</v>
      </c>
      <c r="AD844">
        <v>0</v>
      </c>
      <c r="AE844">
        <v>-0.86199999999999999</v>
      </c>
    </row>
    <row r="845" spans="1:31" x14ac:dyDescent="0.25">
      <c r="A845">
        <v>53.475000000000001</v>
      </c>
      <c r="B845">
        <v>-5.2066666670000004</v>
      </c>
      <c r="C845" s="1">
        <v>27641</v>
      </c>
      <c r="D845">
        <v>9</v>
      </c>
      <c r="E845">
        <v>1975</v>
      </c>
      <c r="F845">
        <v>1670</v>
      </c>
      <c r="G845">
        <v>0</v>
      </c>
      <c r="H845">
        <v>50</v>
      </c>
      <c r="I845">
        <v>0</v>
      </c>
      <c r="J845">
        <v>100</v>
      </c>
      <c r="K845">
        <v>0</v>
      </c>
      <c r="L845">
        <v>0</v>
      </c>
      <c r="M845">
        <v>0</v>
      </c>
      <c r="N845">
        <v>6</v>
      </c>
      <c r="O845">
        <v>0</v>
      </c>
      <c r="P845">
        <v>0</v>
      </c>
      <c r="Q845">
        <v>0</v>
      </c>
      <c r="R845">
        <v>0</v>
      </c>
      <c r="S845">
        <v>17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75</v>
      </c>
      <c r="Z845">
        <v>1</v>
      </c>
      <c r="AA845">
        <v>0</v>
      </c>
      <c r="AB845">
        <v>0</v>
      </c>
      <c r="AC845">
        <v>0</v>
      </c>
      <c r="AD845">
        <v>0</v>
      </c>
      <c r="AE845">
        <v>-0.86199999999999999</v>
      </c>
    </row>
    <row r="846" spans="1:31" x14ac:dyDescent="0.25">
      <c r="A846">
        <v>53.431666669999998</v>
      </c>
      <c r="B846">
        <v>-5.4783333330000001</v>
      </c>
      <c r="C846" s="1">
        <v>27641</v>
      </c>
      <c r="D846">
        <v>9</v>
      </c>
      <c r="E846">
        <v>1975</v>
      </c>
      <c r="F846">
        <v>1670</v>
      </c>
      <c r="G846">
        <v>0</v>
      </c>
      <c r="H846">
        <v>300</v>
      </c>
      <c r="I846">
        <v>0</v>
      </c>
      <c r="J846">
        <v>300</v>
      </c>
      <c r="K846">
        <v>0</v>
      </c>
      <c r="L846">
        <v>0</v>
      </c>
      <c r="M846">
        <v>1</v>
      </c>
      <c r="N846">
        <v>6</v>
      </c>
      <c r="O846">
        <v>0</v>
      </c>
      <c r="P846">
        <v>0</v>
      </c>
      <c r="Q846">
        <v>0</v>
      </c>
      <c r="R846">
        <v>0</v>
      </c>
      <c r="S846">
        <v>17</v>
      </c>
      <c r="T846">
        <v>0</v>
      </c>
      <c r="U846">
        <v>50</v>
      </c>
      <c r="V846">
        <v>50</v>
      </c>
      <c r="W846">
        <v>0</v>
      </c>
      <c r="X846">
        <v>0</v>
      </c>
      <c r="Y846">
        <v>6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-0.86199999999999999</v>
      </c>
    </row>
    <row r="847" spans="1:31" x14ac:dyDescent="0.25">
      <c r="A847">
        <v>53.39</v>
      </c>
      <c r="B847">
        <v>-5.7466666670000004</v>
      </c>
      <c r="C847" s="1">
        <v>27641</v>
      </c>
      <c r="D847">
        <v>9</v>
      </c>
      <c r="E847">
        <v>1975</v>
      </c>
      <c r="F847">
        <v>1670</v>
      </c>
      <c r="G847">
        <v>50</v>
      </c>
      <c r="H847">
        <v>850</v>
      </c>
      <c r="I847">
        <v>0</v>
      </c>
      <c r="J847">
        <v>850</v>
      </c>
      <c r="K847">
        <v>0</v>
      </c>
      <c r="L847">
        <v>0</v>
      </c>
      <c r="M847">
        <v>6</v>
      </c>
      <c r="N847">
        <v>17</v>
      </c>
      <c r="O847">
        <v>1</v>
      </c>
      <c r="P847">
        <v>0</v>
      </c>
      <c r="Q847">
        <v>0</v>
      </c>
      <c r="R847">
        <v>0</v>
      </c>
      <c r="S847">
        <v>6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17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-0.86199999999999999</v>
      </c>
    </row>
    <row r="848" spans="1:31" x14ac:dyDescent="0.25">
      <c r="A848">
        <v>51.378333329999997</v>
      </c>
      <c r="B848">
        <v>-3.7549999999999999</v>
      </c>
      <c r="C848" s="1">
        <v>27665</v>
      </c>
      <c r="D848">
        <v>9</v>
      </c>
      <c r="E848">
        <v>1975</v>
      </c>
      <c r="F848">
        <v>1694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1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2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0.51700000000000002</v>
      </c>
    </row>
    <row r="849" spans="1:31" x14ac:dyDescent="0.25">
      <c r="A849">
        <v>51.416666669999998</v>
      </c>
      <c r="B849">
        <v>-4.0133333330000003</v>
      </c>
      <c r="C849" s="1">
        <v>27665</v>
      </c>
      <c r="D849">
        <v>9</v>
      </c>
      <c r="E849">
        <v>1975</v>
      </c>
      <c r="F849">
        <v>1694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6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0.51700000000000002</v>
      </c>
    </row>
    <row r="850" spans="1:31" x14ac:dyDescent="0.25">
      <c r="A850">
        <v>51.454999999999998</v>
      </c>
      <c r="B850">
        <v>-4.2733333330000001</v>
      </c>
      <c r="C850" s="1">
        <v>27665</v>
      </c>
      <c r="D850">
        <v>9</v>
      </c>
      <c r="E850">
        <v>1975</v>
      </c>
      <c r="F850">
        <v>1694</v>
      </c>
      <c r="G850">
        <v>0</v>
      </c>
      <c r="H850">
        <v>0</v>
      </c>
      <c r="I850">
        <v>0</v>
      </c>
      <c r="J850">
        <v>300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150</v>
      </c>
      <c r="W850">
        <v>0</v>
      </c>
      <c r="X850">
        <v>0</v>
      </c>
      <c r="Y850">
        <v>1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0.51700000000000002</v>
      </c>
    </row>
    <row r="851" spans="1:31" x14ac:dyDescent="0.25">
      <c r="A851">
        <v>51.493333329999999</v>
      </c>
      <c r="B851">
        <v>-4.5333333329999999</v>
      </c>
      <c r="C851" s="1">
        <v>27665</v>
      </c>
      <c r="D851">
        <v>9</v>
      </c>
      <c r="E851">
        <v>1975</v>
      </c>
      <c r="F851">
        <v>1694</v>
      </c>
      <c r="G851">
        <v>0</v>
      </c>
      <c r="H851">
        <v>50</v>
      </c>
      <c r="I851">
        <v>100</v>
      </c>
      <c r="J851">
        <v>300</v>
      </c>
      <c r="K851">
        <v>0</v>
      </c>
      <c r="L851">
        <v>0</v>
      </c>
      <c r="M851">
        <v>0</v>
      </c>
      <c r="N851">
        <v>0</v>
      </c>
      <c r="O851">
        <v>1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6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0.51700000000000002</v>
      </c>
    </row>
    <row r="852" spans="1:31" x14ac:dyDescent="0.25">
      <c r="A852">
        <v>51.53166667</v>
      </c>
      <c r="B852">
        <v>-4.7933333329999996</v>
      </c>
      <c r="C852" s="1">
        <v>27665</v>
      </c>
      <c r="D852">
        <v>9</v>
      </c>
      <c r="E852">
        <v>1975</v>
      </c>
      <c r="F852">
        <v>1694</v>
      </c>
      <c r="G852">
        <v>0</v>
      </c>
      <c r="H852">
        <v>50</v>
      </c>
      <c r="I852">
        <v>0</v>
      </c>
      <c r="J852">
        <v>100</v>
      </c>
      <c r="K852">
        <v>0</v>
      </c>
      <c r="L852">
        <v>0</v>
      </c>
      <c r="M852">
        <v>0</v>
      </c>
      <c r="N852">
        <v>0</v>
      </c>
      <c r="O852">
        <v>3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6</v>
      </c>
      <c r="Z852">
        <v>1</v>
      </c>
      <c r="AA852">
        <v>0</v>
      </c>
      <c r="AB852">
        <v>0</v>
      </c>
      <c r="AC852">
        <v>0</v>
      </c>
      <c r="AD852">
        <v>0</v>
      </c>
      <c r="AE852">
        <v>0.51700000000000002</v>
      </c>
    </row>
    <row r="853" spans="1:31" x14ac:dyDescent="0.25">
      <c r="A853">
        <v>51.57</v>
      </c>
      <c r="B853">
        <v>-5.0533333330000003</v>
      </c>
      <c r="C853" s="1">
        <v>27665</v>
      </c>
      <c r="D853">
        <v>9</v>
      </c>
      <c r="E853">
        <v>1975</v>
      </c>
      <c r="F853">
        <v>1694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6</v>
      </c>
      <c r="O853">
        <v>2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6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0.51700000000000002</v>
      </c>
    </row>
    <row r="854" spans="1:31" x14ac:dyDescent="0.25">
      <c r="A854">
        <v>51.61</v>
      </c>
      <c r="B854">
        <v>-5.3133333330000001</v>
      </c>
      <c r="C854" s="1">
        <v>27665</v>
      </c>
      <c r="D854">
        <v>9</v>
      </c>
      <c r="E854">
        <v>1975</v>
      </c>
      <c r="F854">
        <v>1694</v>
      </c>
      <c r="G854">
        <v>0</v>
      </c>
      <c r="H854">
        <v>50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17</v>
      </c>
      <c r="O854">
        <v>2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1</v>
      </c>
      <c r="Z854">
        <v>3</v>
      </c>
      <c r="AA854">
        <v>0</v>
      </c>
      <c r="AB854">
        <v>0</v>
      </c>
      <c r="AC854">
        <v>0</v>
      </c>
      <c r="AD854">
        <v>0</v>
      </c>
      <c r="AE854">
        <v>0.51700000000000002</v>
      </c>
    </row>
    <row r="855" spans="1:31" x14ac:dyDescent="0.25">
      <c r="A855">
        <v>51.64833333</v>
      </c>
      <c r="B855">
        <v>-5.5733333329999999</v>
      </c>
      <c r="C855" s="1">
        <v>27665</v>
      </c>
      <c r="D855">
        <v>9</v>
      </c>
      <c r="E855">
        <v>1975</v>
      </c>
      <c r="F855">
        <v>1694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75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6</v>
      </c>
      <c r="Z855">
        <v>3</v>
      </c>
      <c r="AA855">
        <v>0</v>
      </c>
      <c r="AB855">
        <v>0</v>
      </c>
      <c r="AC855">
        <v>0</v>
      </c>
      <c r="AD855">
        <v>0</v>
      </c>
      <c r="AE855">
        <v>0.51700000000000002</v>
      </c>
    </row>
    <row r="856" spans="1:31" x14ac:dyDescent="0.25">
      <c r="A856">
        <v>51.713333329999998</v>
      </c>
      <c r="B856">
        <v>-5.8233333329999999</v>
      </c>
      <c r="C856" s="1">
        <v>27665</v>
      </c>
      <c r="D856">
        <v>9</v>
      </c>
      <c r="E856">
        <v>1975</v>
      </c>
      <c r="F856">
        <v>1694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75</v>
      </c>
      <c r="O856">
        <v>0</v>
      </c>
      <c r="P856">
        <v>0</v>
      </c>
      <c r="Q856">
        <v>0</v>
      </c>
      <c r="R856">
        <v>0</v>
      </c>
      <c r="S856">
        <v>75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6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0.51700000000000002</v>
      </c>
    </row>
    <row r="857" spans="1:31" x14ac:dyDescent="0.25">
      <c r="A857">
        <v>51.8</v>
      </c>
      <c r="B857">
        <v>-6.0516666670000001</v>
      </c>
      <c r="C857" s="1">
        <v>27665</v>
      </c>
      <c r="D857">
        <v>9</v>
      </c>
      <c r="E857">
        <v>1975</v>
      </c>
      <c r="F857">
        <v>1694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75</v>
      </c>
      <c r="O857">
        <v>0</v>
      </c>
      <c r="P857">
        <v>0</v>
      </c>
      <c r="Q857">
        <v>0</v>
      </c>
      <c r="R857">
        <v>0</v>
      </c>
      <c r="S857">
        <v>160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1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0.51700000000000002</v>
      </c>
    </row>
    <row r="858" spans="1:31" x14ac:dyDescent="0.25">
      <c r="A858">
        <v>51.886666669999997</v>
      </c>
      <c r="B858">
        <v>-6.2816666669999996</v>
      </c>
      <c r="C858" s="1">
        <v>27665</v>
      </c>
      <c r="D858">
        <v>9</v>
      </c>
      <c r="E858">
        <v>1975</v>
      </c>
      <c r="F858">
        <v>1694</v>
      </c>
      <c r="G858">
        <v>0</v>
      </c>
      <c r="H858">
        <v>0</v>
      </c>
      <c r="I858">
        <v>0</v>
      </c>
      <c r="J858">
        <v>50</v>
      </c>
      <c r="K858">
        <v>0</v>
      </c>
      <c r="L858">
        <v>100</v>
      </c>
      <c r="M858">
        <v>0</v>
      </c>
      <c r="N858">
        <v>17</v>
      </c>
      <c r="O858">
        <v>0</v>
      </c>
      <c r="P858">
        <v>0</v>
      </c>
      <c r="Q858">
        <v>0</v>
      </c>
      <c r="R858">
        <v>0</v>
      </c>
      <c r="S858">
        <v>35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6</v>
      </c>
      <c r="Z858">
        <v>0</v>
      </c>
      <c r="AA858">
        <v>100</v>
      </c>
      <c r="AB858">
        <v>0</v>
      </c>
      <c r="AC858">
        <v>0</v>
      </c>
      <c r="AD858">
        <v>0</v>
      </c>
      <c r="AE858">
        <v>0.51700000000000002</v>
      </c>
    </row>
    <row r="859" spans="1:31" x14ac:dyDescent="0.25">
      <c r="A859">
        <v>53.555</v>
      </c>
      <c r="B859">
        <v>-3.5533333329999999</v>
      </c>
      <c r="C859" s="1">
        <v>27677</v>
      </c>
      <c r="D859">
        <v>10</v>
      </c>
      <c r="E859">
        <v>1975</v>
      </c>
      <c r="F859">
        <v>1706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2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6</v>
      </c>
      <c r="Z859">
        <v>0</v>
      </c>
      <c r="AA859">
        <v>0</v>
      </c>
      <c r="AB859">
        <v>0</v>
      </c>
      <c r="AC859">
        <v>0</v>
      </c>
      <c r="AD859">
        <v>1</v>
      </c>
      <c r="AE859">
        <v>1.6759999999999999</v>
      </c>
    </row>
    <row r="860" spans="1:31" x14ac:dyDescent="0.25">
      <c r="A860">
        <v>53.563333329999999</v>
      </c>
      <c r="B860">
        <v>-3.8333333330000001</v>
      </c>
      <c r="C860" s="1">
        <v>27677</v>
      </c>
      <c r="D860">
        <v>10</v>
      </c>
      <c r="E860">
        <v>1975</v>
      </c>
      <c r="F860">
        <v>1706</v>
      </c>
      <c r="G860">
        <v>0</v>
      </c>
      <c r="H860">
        <v>100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6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6</v>
      </c>
      <c r="Z860">
        <v>0</v>
      </c>
      <c r="AA860">
        <v>0</v>
      </c>
      <c r="AB860">
        <v>0</v>
      </c>
      <c r="AC860">
        <v>0</v>
      </c>
      <c r="AD860">
        <v>1</v>
      </c>
      <c r="AE860">
        <v>1.6759999999999999</v>
      </c>
    </row>
    <row r="861" spans="1:31" x14ac:dyDescent="0.25">
      <c r="A861">
        <v>53.57</v>
      </c>
      <c r="B861">
        <v>-4.1116666669999997</v>
      </c>
      <c r="C861" s="1">
        <v>27677</v>
      </c>
      <c r="D861">
        <v>10</v>
      </c>
      <c r="E861">
        <v>1975</v>
      </c>
      <c r="F861">
        <v>1706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1</v>
      </c>
      <c r="O861">
        <v>0</v>
      </c>
      <c r="P861">
        <v>0</v>
      </c>
      <c r="Q861">
        <v>0</v>
      </c>
      <c r="R861">
        <v>0</v>
      </c>
      <c r="S861">
        <v>3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1</v>
      </c>
      <c r="Z861">
        <v>0</v>
      </c>
      <c r="AA861">
        <v>0</v>
      </c>
      <c r="AB861">
        <v>0</v>
      </c>
      <c r="AC861">
        <v>0</v>
      </c>
      <c r="AD861">
        <v>1</v>
      </c>
      <c r="AE861">
        <v>1.6759999999999999</v>
      </c>
    </row>
    <row r="862" spans="1:31" x14ac:dyDescent="0.25">
      <c r="A862">
        <v>53.57833333</v>
      </c>
      <c r="B862">
        <v>-4.391666667</v>
      </c>
      <c r="C862" s="1">
        <v>27677</v>
      </c>
      <c r="D862">
        <v>10</v>
      </c>
      <c r="E862">
        <v>1975</v>
      </c>
      <c r="F862">
        <v>1706</v>
      </c>
      <c r="G862">
        <v>0</v>
      </c>
      <c r="H862">
        <v>50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6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0</v>
      </c>
      <c r="AB862">
        <v>0</v>
      </c>
      <c r="AC862">
        <v>0</v>
      </c>
      <c r="AD862">
        <v>0</v>
      </c>
      <c r="AE862">
        <v>1.6759999999999999</v>
      </c>
    </row>
    <row r="863" spans="1:31" x14ac:dyDescent="0.25">
      <c r="A863">
        <v>53.57</v>
      </c>
      <c r="B863">
        <v>-4.6716666670000002</v>
      </c>
      <c r="C863" s="1">
        <v>27677</v>
      </c>
      <c r="D863">
        <v>10</v>
      </c>
      <c r="E863">
        <v>1975</v>
      </c>
      <c r="F863">
        <v>1706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6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1.6759999999999999</v>
      </c>
    </row>
    <row r="864" spans="1:31" x14ac:dyDescent="0.25">
      <c r="A864">
        <v>53.52</v>
      </c>
      <c r="B864">
        <v>-4.9383333330000001</v>
      </c>
      <c r="C864" s="1">
        <v>27678</v>
      </c>
      <c r="D864">
        <v>10</v>
      </c>
      <c r="E864">
        <v>1975</v>
      </c>
      <c r="F864">
        <v>1707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1</v>
      </c>
      <c r="O864">
        <v>0</v>
      </c>
      <c r="P864">
        <v>0</v>
      </c>
      <c r="Q864">
        <v>0</v>
      </c>
      <c r="R864">
        <v>0</v>
      </c>
      <c r="S864">
        <v>2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2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1.4830000000000001</v>
      </c>
    </row>
    <row r="865" spans="1:31" x14ac:dyDescent="0.25">
      <c r="A865">
        <v>53.46833333</v>
      </c>
      <c r="B865">
        <v>-5.2050000000000001</v>
      </c>
      <c r="C865" s="1">
        <v>27678</v>
      </c>
      <c r="D865">
        <v>10</v>
      </c>
      <c r="E865">
        <v>1975</v>
      </c>
      <c r="F865">
        <v>1707</v>
      </c>
      <c r="G865">
        <v>0</v>
      </c>
      <c r="H865">
        <v>50</v>
      </c>
      <c r="I865">
        <v>0</v>
      </c>
      <c r="J865">
        <v>50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6</v>
      </c>
      <c r="Z865">
        <v>1</v>
      </c>
      <c r="AA865">
        <v>0</v>
      </c>
      <c r="AB865">
        <v>0</v>
      </c>
      <c r="AC865">
        <v>0</v>
      </c>
      <c r="AD865">
        <v>1</v>
      </c>
      <c r="AE865">
        <v>1.4830000000000001</v>
      </c>
    </row>
    <row r="866" spans="1:31" x14ac:dyDescent="0.25">
      <c r="A866">
        <v>53.418333330000003</v>
      </c>
      <c r="B866">
        <v>-5.47</v>
      </c>
      <c r="C866" s="1">
        <v>27678</v>
      </c>
      <c r="D866">
        <v>10</v>
      </c>
      <c r="E866">
        <v>1975</v>
      </c>
      <c r="F866">
        <v>1707</v>
      </c>
      <c r="G866">
        <v>0</v>
      </c>
      <c r="H866">
        <v>100</v>
      </c>
      <c r="I866">
        <v>0</v>
      </c>
      <c r="J866">
        <v>0</v>
      </c>
      <c r="K866">
        <v>0</v>
      </c>
      <c r="L866">
        <v>0</v>
      </c>
      <c r="M866">
        <v>2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1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6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1.4830000000000001</v>
      </c>
    </row>
    <row r="867" spans="1:31" x14ac:dyDescent="0.25">
      <c r="A867">
        <v>51.378333329999997</v>
      </c>
      <c r="B867">
        <v>-3.753333333</v>
      </c>
      <c r="C867" s="1">
        <v>27680</v>
      </c>
      <c r="D867">
        <v>10</v>
      </c>
      <c r="E867">
        <v>1975</v>
      </c>
      <c r="F867">
        <v>1709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1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0.79400000000000004</v>
      </c>
    </row>
    <row r="868" spans="1:31" x14ac:dyDescent="0.25">
      <c r="A868">
        <v>51.416666669999998</v>
      </c>
      <c r="B868">
        <v>-4.0133333330000003</v>
      </c>
      <c r="C868" s="1">
        <v>27680</v>
      </c>
      <c r="D868">
        <v>10</v>
      </c>
      <c r="E868">
        <v>1975</v>
      </c>
      <c r="F868">
        <v>1709</v>
      </c>
      <c r="G868">
        <v>0</v>
      </c>
      <c r="H868">
        <v>50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6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0.79400000000000004</v>
      </c>
    </row>
    <row r="869" spans="1:31" x14ac:dyDescent="0.25">
      <c r="A869">
        <v>51.454999999999998</v>
      </c>
      <c r="B869">
        <v>-4.2733333330000001</v>
      </c>
      <c r="C869" s="1">
        <v>27680</v>
      </c>
      <c r="D869">
        <v>10</v>
      </c>
      <c r="E869">
        <v>1975</v>
      </c>
      <c r="F869">
        <v>1709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6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0.79400000000000004</v>
      </c>
    </row>
    <row r="870" spans="1:31" x14ac:dyDescent="0.25">
      <c r="A870">
        <v>51.493333329999999</v>
      </c>
      <c r="B870">
        <v>-4.5316666669999996</v>
      </c>
      <c r="C870" s="1">
        <v>27680</v>
      </c>
      <c r="D870">
        <v>10</v>
      </c>
      <c r="E870">
        <v>1975</v>
      </c>
      <c r="F870">
        <v>1709</v>
      </c>
      <c r="G870">
        <v>0</v>
      </c>
      <c r="H870">
        <v>0</v>
      </c>
      <c r="I870">
        <v>0</v>
      </c>
      <c r="J870">
        <v>100</v>
      </c>
      <c r="K870">
        <v>0</v>
      </c>
      <c r="L870">
        <v>0</v>
      </c>
      <c r="M870">
        <v>0</v>
      </c>
      <c r="N870">
        <v>3</v>
      </c>
      <c r="O870">
        <v>2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2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0.79400000000000004</v>
      </c>
    </row>
    <row r="871" spans="1:31" x14ac:dyDescent="0.25">
      <c r="A871">
        <v>51.53166667</v>
      </c>
      <c r="B871">
        <v>-4.7916666670000003</v>
      </c>
      <c r="C871" s="1">
        <v>27680</v>
      </c>
      <c r="D871">
        <v>10</v>
      </c>
      <c r="E871">
        <v>1975</v>
      </c>
      <c r="F871">
        <v>1709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17</v>
      </c>
      <c r="O871">
        <v>0</v>
      </c>
      <c r="P871">
        <v>0</v>
      </c>
      <c r="Q871">
        <v>0</v>
      </c>
      <c r="R871">
        <v>0</v>
      </c>
      <c r="S871">
        <v>1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0.79400000000000004</v>
      </c>
    </row>
    <row r="872" spans="1:31" x14ac:dyDescent="0.25">
      <c r="A872">
        <v>51.57</v>
      </c>
      <c r="B872">
        <v>-5.0516666670000001</v>
      </c>
      <c r="C872" s="1">
        <v>27680</v>
      </c>
      <c r="D872">
        <v>10</v>
      </c>
      <c r="E872">
        <v>1975</v>
      </c>
      <c r="F872">
        <v>1709</v>
      </c>
      <c r="G872">
        <v>0</v>
      </c>
      <c r="H872">
        <v>50</v>
      </c>
      <c r="I872">
        <v>0</v>
      </c>
      <c r="J872">
        <v>50</v>
      </c>
      <c r="K872">
        <v>0</v>
      </c>
      <c r="L872">
        <v>0</v>
      </c>
      <c r="M872">
        <v>0</v>
      </c>
      <c r="N872">
        <v>35</v>
      </c>
      <c r="O872">
        <v>2</v>
      </c>
      <c r="P872">
        <v>0</v>
      </c>
      <c r="Q872">
        <v>0</v>
      </c>
      <c r="R872">
        <v>0</v>
      </c>
      <c r="S872">
        <v>6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1</v>
      </c>
      <c r="Z872">
        <v>1</v>
      </c>
      <c r="AA872">
        <v>0</v>
      </c>
      <c r="AB872">
        <v>0</v>
      </c>
      <c r="AC872">
        <v>0</v>
      </c>
      <c r="AD872">
        <v>0</v>
      </c>
      <c r="AE872">
        <v>0.79400000000000004</v>
      </c>
    </row>
    <row r="873" spans="1:31" x14ac:dyDescent="0.25">
      <c r="A873">
        <v>51.61</v>
      </c>
      <c r="B873">
        <v>-5.3116666669999999</v>
      </c>
      <c r="C873" s="1">
        <v>27680</v>
      </c>
      <c r="D873">
        <v>10</v>
      </c>
      <c r="E873">
        <v>1975</v>
      </c>
      <c r="F873">
        <v>1709</v>
      </c>
      <c r="G873">
        <v>0</v>
      </c>
      <c r="H873">
        <v>50</v>
      </c>
      <c r="I873">
        <v>0</v>
      </c>
      <c r="J873">
        <v>0</v>
      </c>
      <c r="K873">
        <v>0</v>
      </c>
      <c r="L873">
        <v>100</v>
      </c>
      <c r="M873">
        <v>0</v>
      </c>
      <c r="N873">
        <v>35</v>
      </c>
      <c r="O873">
        <v>0</v>
      </c>
      <c r="P873">
        <v>0</v>
      </c>
      <c r="Q873">
        <v>0</v>
      </c>
      <c r="R873">
        <v>0</v>
      </c>
      <c r="S873">
        <v>6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2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0.79400000000000004</v>
      </c>
    </row>
    <row r="874" spans="1:31" x14ac:dyDescent="0.25">
      <c r="A874">
        <v>51.64833333</v>
      </c>
      <c r="B874">
        <v>-5.5733333329999999</v>
      </c>
      <c r="C874" s="1">
        <v>27680</v>
      </c>
      <c r="D874">
        <v>10</v>
      </c>
      <c r="E874">
        <v>1975</v>
      </c>
      <c r="F874">
        <v>1709</v>
      </c>
      <c r="G874">
        <v>0</v>
      </c>
      <c r="H874">
        <v>50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35</v>
      </c>
      <c r="O874">
        <v>0</v>
      </c>
      <c r="P874">
        <v>0</v>
      </c>
      <c r="Q874">
        <v>0</v>
      </c>
      <c r="R874">
        <v>0</v>
      </c>
      <c r="S874">
        <v>35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2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0.79400000000000004</v>
      </c>
    </row>
    <row r="875" spans="1:31" x14ac:dyDescent="0.25">
      <c r="A875">
        <v>51.713333329999998</v>
      </c>
      <c r="B875">
        <v>-5.8216666669999997</v>
      </c>
      <c r="C875" s="1">
        <v>27680</v>
      </c>
      <c r="D875">
        <v>10</v>
      </c>
      <c r="E875">
        <v>1975</v>
      </c>
      <c r="F875">
        <v>1709</v>
      </c>
      <c r="G875">
        <v>0</v>
      </c>
      <c r="H875">
        <v>100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35</v>
      </c>
      <c r="O875">
        <v>0</v>
      </c>
      <c r="P875">
        <v>0</v>
      </c>
      <c r="Q875">
        <v>0</v>
      </c>
      <c r="R875">
        <v>0</v>
      </c>
      <c r="S875">
        <v>75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100</v>
      </c>
      <c r="AB875">
        <v>0</v>
      </c>
      <c r="AC875">
        <v>0</v>
      </c>
      <c r="AD875">
        <v>0</v>
      </c>
      <c r="AE875">
        <v>0.79400000000000004</v>
      </c>
    </row>
    <row r="876" spans="1:31" x14ac:dyDescent="0.25">
      <c r="A876">
        <v>51.8</v>
      </c>
      <c r="B876">
        <v>-6.0516666670000001</v>
      </c>
      <c r="C876" s="1">
        <v>27680</v>
      </c>
      <c r="D876">
        <v>10</v>
      </c>
      <c r="E876">
        <v>1975</v>
      </c>
      <c r="F876">
        <v>1709</v>
      </c>
      <c r="G876">
        <v>0</v>
      </c>
      <c r="H876">
        <v>150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35</v>
      </c>
      <c r="O876">
        <v>0</v>
      </c>
      <c r="P876">
        <v>0</v>
      </c>
      <c r="Q876">
        <v>0</v>
      </c>
      <c r="R876">
        <v>0</v>
      </c>
      <c r="S876">
        <v>75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1</v>
      </c>
      <c r="AE876">
        <v>0.79400000000000004</v>
      </c>
    </row>
    <row r="877" spans="1:31" x14ac:dyDescent="0.25">
      <c r="A877">
        <v>51.886666669999997</v>
      </c>
      <c r="B877">
        <v>-6.28</v>
      </c>
      <c r="C877" s="1">
        <v>27680</v>
      </c>
      <c r="D877">
        <v>10</v>
      </c>
      <c r="E877">
        <v>1975</v>
      </c>
      <c r="F877">
        <v>1709</v>
      </c>
      <c r="G877">
        <v>0</v>
      </c>
      <c r="H877">
        <v>50</v>
      </c>
      <c r="I877">
        <v>0</v>
      </c>
      <c r="J877">
        <v>0</v>
      </c>
      <c r="K877">
        <v>0</v>
      </c>
      <c r="L877">
        <v>50</v>
      </c>
      <c r="M877">
        <v>0</v>
      </c>
      <c r="N877">
        <v>17</v>
      </c>
      <c r="O877">
        <v>0</v>
      </c>
      <c r="P877">
        <v>0</v>
      </c>
      <c r="Q877">
        <v>0</v>
      </c>
      <c r="R877">
        <v>0</v>
      </c>
      <c r="S877">
        <v>35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1</v>
      </c>
      <c r="Z877">
        <v>0</v>
      </c>
      <c r="AA877">
        <v>0</v>
      </c>
      <c r="AB877">
        <v>0</v>
      </c>
      <c r="AC877">
        <v>0</v>
      </c>
      <c r="AD877">
        <v>1</v>
      </c>
      <c r="AE877">
        <v>0.79400000000000004</v>
      </c>
    </row>
    <row r="878" spans="1:31" x14ac:dyDescent="0.25">
      <c r="A878">
        <v>53.54</v>
      </c>
      <c r="B878">
        <v>-3.7366666670000002</v>
      </c>
      <c r="C878" s="1">
        <v>27705</v>
      </c>
      <c r="D878">
        <v>11</v>
      </c>
      <c r="E878">
        <v>1975</v>
      </c>
      <c r="F878">
        <v>1733</v>
      </c>
      <c r="G878">
        <v>0</v>
      </c>
      <c r="H878">
        <v>100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2</v>
      </c>
      <c r="Z878">
        <v>0</v>
      </c>
      <c r="AA878">
        <v>0</v>
      </c>
      <c r="AB878">
        <v>0</v>
      </c>
      <c r="AC878">
        <v>0</v>
      </c>
      <c r="AD878">
        <v>1</v>
      </c>
      <c r="AE878">
        <v>0.496</v>
      </c>
    </row>
    <row r="879" spans="1:31" x14ac:dyDescent="0.25">
      <c r="A879">
        <v>53.548333329999998</v>
      </c>
      <c r="B879">
        <v>-4.0149999999999997</v>
      </c>
      <c r="C879" s="1">
        <v>27705</v>
      </c>
      <c r="D879">
        <v>11</v>
      </c>
      <c r="E879">
        <v>1975</v>
      </c>
      <c r="F879">
        <v>1733</v>
      </c>
      <c r="G879">
        <v>0</v>
      </c>
      <c r="H879">
        <v>50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3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1</v>
      </c>
      <c r="Z879">
        <v>0</v>
      </c>
      <c r="AA879">
        <v>0</v>
      </c>
      <c r="AB879">
        <v>0</v>
      </c>
      <c r="AC879">
        <v>0</v>
      </c>
      <c r="AD879">
        <v>1</v>
      </c>
      <c r="AE879">
        <v>0.496</v>
      </c>
    </row>
    <row r="880" spans="1:31" x14ac:dyDescent="0.25">
      <c r="A880">
        <v>53.556666669999998</v>
      </c>
      <c r="B880">
        <v>-4.2949999999999999</v>
      </c>
      <c r="C880" s="1">
        <v>27706</v>
      </c>
      <c r="D880">
        <v>11</v>
      </c>
      <c r="E880">
        <v>1975</v>
      </c>
      <c r="F880">
        <v>1734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1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6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1</v>
      </c>
      <c r="AE880">
        <v>4.2000000000000003E-2</v>
      </c>
    </row>
    <row r="881" spans="1:31" x14ac:dyDescent="0.25">
      <c r="A881">
        <v>53.566666669999996</v>
      </c>
      <c r="B881">
        <v>-4.5733333329999999</v>
      </c>
      <c r="C881" s="1">
        <v>27706</v>
      </c>
      <c r="D881">
        <v>11</v>
      </c>
      <c r="E881">
        <v>1975</v>
      </c>
      <c r="F881">
        <v>1734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2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2</v>
      </c>
      <c r="Z881">
        <v>0</v>
      </c>
      <c r="AA881">
        <v>0</v>
      </c>
      <c r="AB881">
        <v>0</v>
      </c>
      <c r="AC881">
        <v>0</v>
      </c>
      <c r="AD881">
        <v>1</v>
      </c>
      <c r="AE881">
        <v>4.2000000000000003E-2</v>
      </c>
    </row>
    <row r="882" spans="1:31" x14ac:dyDescent="0.25">
      <c r="A882">
        <v>53.53166667</v>
      </c>
      <c r="B882">
        <v>-4.8499999999999996</v>
      </c>
      <c r="C882" s="1">
        <v>27706</v>
      </c>
      <c r="D882">
        <v>11</v>
      </c>
      <c r="E882">
        <v>1975</v>
      </c>
      <c r="F882">
        <v>1734</v>
      </c>
      <c r="G882">
        <v>0</v>
      </c>
      <c r="H882">
        <v>50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3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3</v>
      </c>
      <c r="Z882">
        <v>0</v>
      </c>
      <c r="AA882">
        <v>0</v>
      </c>
      <c r="AB882">
        <v>0</v>
      </c>
      <c r="AC882">
        <v>0</v>
      </c>
      <c r="AD882">
        <v>1</v>
      </c>
      <c r="AE882">
        <v>4.2000000000000003E-2</v>
      </c>
    </row>
    <row r="883" spans="1:31" x14ac:dyDescent="0.25">
      <c r="A883">
        <v>53.493333329999999</v>
      </c>
      <c r="B883">
        <v>-5.1233333329999997</v>
      </c>
      <c r="C883" s="1">
        <v>27706</v>
      </c>
      <c r="D883">
        <v>11</v>
      </c>
      <c r="E883">
        <v>1975</v>
      </c>
      <c r="F883">
        <v>1734</v>
      </c>
      <c r="G883">
        <v>0</v>
      </c>
      <c r="H883">
        <v>50</v>
      </c>
      <c r="I883">
        <v>0</v>
      </c>
      <c r="J883">
        <v>50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  <c r="Q883">
        <v>0</v>
      </c>
      <c r="R883">
        <v>0</v>
      </c>
      <c r="S883">
        <v>1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3</v>
      </c>
      <c r="Z883">
        <v>0</v>
      </c>
      <c r="AA883">
        <v>0</v>
      </c>
      <c r="AB883">
        <v>0</v>
      </c>
      <c r="AC883">
        <v>0</v>
      </c>
      <c r="AD883">
        <v>2</v>
      </c>
      <c r="AE883">
        <v>4.2000000000000003E-2</v>
      </c>
    </row>
    <row r="884" spans="1:31" x14ac:dyDescent="0.25">
      <c r="A884">
        <v>53.456666669999997</v>
      </c>
      <c r="B884">
        <v>-5.3949999999999996</v>
      </c>
      <c r="C884" s="1">
        <v>27706</v>
      </c>
      <c r="D884">
        <v>11</v>
      </c>
      <c r="E884">
        <v>1975</v>
      </c>
      <c r="F884">
        <v>1734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1</v>
      </c>
      <c r="T884">
        <v>0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1</v>
      </c>
      <c r="AE884">
        <v>4.2000000000000003E-2</v>
      </c>
    </row>
    <row r="885" spans="1:31" x14ac:dyDescent="0.25">
      <c r="A885">
        <v>53.418333330000003</v>
      </c>
      <c r="B885">
        <v>-5.6666666670000003</v>
      </c>
      <c r="C885" s="1">
        <v>27706</v>
      </c>
      <c r="D885">
        <v>11</v>
      </c>
      <c r="E885">
        <v>1975</v>
      </c>
      <c r="F885">
        <v>1734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2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6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4.2000000000000003E-2</v>
      </c>
    </row>
    <row r="886" spans="1:31" x14ac:dyDescent="0.25">
      <c r="A886">
        <v>51.378333329999997</v>
      </c>
      <c r="B886">
        <v>-3.753333333</v>
      </c>
      <c r="C886" s="1">
        <v>27711</v>
      </c>
      <c r="D886">
        <v>11</v>
      </c>
      <c r="E886">
        <v>1975</v>
      </c>
      <c r="F886">
        <v>1739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1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3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-0.61199999999999999</v>
      </c>
    </row>
    <row r="887" spans="1:31" x14ac:dyDescent="0.25">
      <c r="A887">
        <v>51.416666669999998</v>
      </c>
      <c r="B887">
        <v>-4.0116666670000001</v>
      </c>
      <c r="C887" s="1">
        <v>27711</v>
      </c>
      <c r="D887">
        <v>11</v>
      </c>
      <c r="E887">
        <v>1975</v>
      </c>
      <c r="F887">
        <v>1739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6</v>
      </c>
      <c r="O887">
        <v>0</v>
      </c>
      <c r="P887">
        <v>0</v>
      </c>
      <c r="Q887">
        <v>0</v>
      </c>
      <c r="R887">
        <v>0</v>
      </c>
      <c r="S887">
        <v>1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6</v>
      </c>
      <c r="Z887">
        <v>0</v>
      </c>
      <c r="AA887">
        <v>0</v>
      </c>
      <c r="AB887">
        <v>0</v>
      </c>
      <c r="AC887">
        <v>0</v>
      </c>
      <c r="AD887">
        <v>2</v>
      </c>
      <c r="AE887">
        <v>-0.61199999999999999</v>
      </c>
    </row>
    <row r="888" spans="1:31" x14ac:dyDescent="0.25">
      <c r="A888">
        <v>51.454999999999998</v>
      </c>
      <c r="B888">
        <v>-4.2716666669999999</v>
      </c>
      <c r="C888" s="1">
        <v>27711</v>
      </c>
      <c r="D888">
        <v>11</v>
      </c>
      <c r="E888">
        <v>1975</v>
      </c>
      <c r="F888">
        <v>1739</v>
      </c>
      <c r="G888">
        <v>0</v>
      </c>
      <c r="H888">
        <v>0</v>
      </c>
      <c r="I888">
        <v>0</v>
      </c>
      <c r="J888">
        <v>50</v>
      </c>
      <c r="K888">
        <v>0</v>
      </c>
      <c r="L888">
        <v>0</v>
      </c>
      <c r="M888">
        <v>0</v>
      </c>
      <c r="N888">
        <v>35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6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-0.61199999999999999</v>
      </c>
    </row>
    <row r="889" spans="1:31" x14ac:dyDescent="0.25">
      <c r="A889">
        <v>51.493333329999999</v>
      </c>
      <c r="B889">
        <v>-4.5316666669999996</v>
      </c>
      <c r="C889" s="1">
        <v>27711</v>
      </c>
      <c r="D889">
        <v>11</v>
      </c>
      <c r="E889">
        <v>1975</v>
      </c>
      <c r="F889">
        <v>1739</v>
      </c>
      <c r="G889">
        <v>0</v>
      </c>
      <c r="H889">
        <v>0</v>
      </c>
      <c r="I889">
        <v>0</v>
      </c>
      <c r="J889">
        <v>50</v>
      </c>
      <c r="K889">
        <v>0</v>
      </c>
      <c r="L889">
        <v>100</v>
      </c>
      <c r="M889">
        <v>0</v>
      </c>
      <c r="N889">
        <v>17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1</v>
      </c>
      <c r="X889">
        <v>0</v>
      </c>
      <c r="Y889">
        <v>6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-0.61199999999999999</v>
      </c>
    </row>
    <row r="890" spans="1:31" x14ac:dyDescent="0.25">
      <c r="A890">
        <v>51.53166667</v>
      </c>
      <c r="B890">
        <v>-4.7916666670000003</v>
      </c>
      <c r="C890" s="1">
        <v>27711</v>
      </c>
      <c r="D890">
        <v>11</v>
      </c>
      <c r="E890">
        <v>1975</v>
      </c>
      <c r="F890">
        <v>1739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17</v>
      </c>
      <c r="O890">
        <v>1</v>
      </c>
      <c r="P890">
        <v>0</v>
      </c>
      <c r="Q890">
        <v>0</v>
      </c>
      <c r="R890">
        <v>0</v>
      </c>
      <c r="S890">
        <v>2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6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-0.61199999999999999</v>
      </c>
    </row>
    <row r="891" spans="1:31" x14ac:dyDescent="0.25">
      <c r="A891">
        <v>51.57</v>
      </c>
      <c r="B891">
        <v>-5.0516666670000001</v>
      </c>
      <c r="C891" s="1">
        <v>27711</v>
      </c>
      <c r="D891">
        <v>11</v>
      </c>
      <c r="E891">
        <v>1975</v>
      </c>
      <c r="F891">
        <v>1739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17</v>
      </c>
      <c r="O891">
        <v>1</v>
      </c>
      <c r="P891">
        <v>0</v>
      </c>
      <c r="Q891">
        <v>0</v>
      </c>
      <c r="R891">
        <v>0</v>
      </c>
      <c r="S891">
        <v>1</v>
      </c>
      <c r="T891">
        <v>0</v>
      </c>
      <c r="U891">
        <v>0</v>
      </c>
      <c r="V891">
        <v>0</v>
      </c>
      <c r="W891">
        <v>0</v>
      </c>
      <c r="X891">
        <v>1</v>
      </c>
      <c r="Y891">
        <v>6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-0.61199999999999999</v>
      </c>
    </row>
    <row r="892" spans="1:31" x14ac:dyDescent="0.25">
      <c r="A892">
        <v>51.61</v>
      </c>
      <c r="B892">
        <v>-5.3116666669999999</v>
      </c>
      <c r="C892" s="1">
        <v>27712</v>
      </c>
      <c r="D892">
        <v>11</v>
      </c>
      <c r="E892">
        <v>1975</v>
      </c>
      <c r="F892">
        <v>1740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75</v>
      </c>
      <c r="O892">
        <v>0</v>
      </c>
      <c r="P892">
        <v>0</v>
      </c>
      <c r="Q892">
        <v>0</v>
      </c>
      <c r="R892">
        <v>0</v>
      </c>
      <c r="S892">
        <v>3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3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-0.79900000000000004</v>
      </c>
    </row>
    <row r="893" spans="1:31" x14ac:dyDescent="0.25">
      <c r="A893">
        <v>51.64833333</v>
      </c>
      <c r="B893">
        <v>-5.5716666669999997</v>
      </c>
      <c r="C893" s="1">
        <v>27712</v>
      </c>
      <c r="D893">
        <v>11</v>
      </c>
      <c r="E893">
        <v>1975</v>
      </c>
      <c r="F893">
        <v>1740</v>
      </c>
      <c r="G893">
        <v>300</v>
      </c>
      <c r="H893">
        <v>300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35</v>
      </c>
      <c r="O893">
        <v>0</v>
      </c>
      <c r="P893">
        <v>0</v>
      </c>
      <c r="Q893">
        <v>0</v>
      </c>
      <c r="R893">
        <v>0</v>
      </c>
      <c r="S893">
        <v>17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2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-0.79900000000000004</v>
      </c>
    </row>
    <row r="894" spans="1:31" x14ac:dyDescent="0.25">
      <c r="A894">
        <v>51.713333329999998</v>
      </c>
      <c r="B894">
        <v>-5.8216666669999997</v>
      </c>
      <c r="C894" s="1">
        <v>27712</v>
      </c>
      <c r="D894">
        <v>11</v>
      </c>
      <c r="E894">
        <v>1975</v>
      </c>
      <c r="F894">
        <v>1740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35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2</v>
      </c>
      <c r="Z894">
        <v>0</v>
      </c>
      <c r="AA894">
        <v>50</v>
      </c>
      <c r="AB894">
        <v>0</v>
      </c>
      <c r="AC894">
        <v>0</v>
      </c>
      <c r="AD894">
        <v>2</v>
      </c>
      <c r="AE894">
        <v>-0.79900000000000004</v>
      </c>
    </row>
    <row r="895" spans="1:31" x14ac:dyDescent="0.25">
      <c r="A895">
        <v>51.8</v>
      </c>
      <c r="B895">
        <v>-6.05</v>
      </c>
      <c r="C895" s="1">
        <v>27712</v>
      </c>
      <c r="D895">
        <v>11</v>
      </c>
      <c r="E895">
        <v>1975</v>
      </c>
      <c r="F895">
        <v>1740</v>
      </c>
      <c r="G895">
        <v>0</v>
      </c>
      <c r="H895">
        <v>50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75</v>
      </c>
      <c r="O895">
        <v>0</v>
      </c>
      <c r="P895">
        <v>0</v>
      </c>
      <c r="Q895">
        <v>0</v>
      </c>
      <c r="R895">
        <v>0</v>
      </c>
      <c r="S895">
        <v>75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6</v>
      </c>
      <c r="Z895">
        <v>2</v>
      </c>
      <c r="AA895">
        <v>50</v>
      </c>
      <c r="AB895">
        <v>0</v>
      </c>
      <c r="AC895">
        <v>0</v>
      </c>
      <c r="AD895">
        <v>2</v>
      </c>
      <c r="AE895">
        <v>-0.79900000000000004</v>
      </c>
    </row>
    <row r="896" spans="1:31" x14ac:dyDescent="0.25">
      <c r="A896">
        <v>51.886666669999997</v>
      </c>
      <c r="B896">
        <v>-6.28</v>
      </c>
      <c r="C896" s="1">
        <v>27712</v>
      </c>
      <c r="D896">
        <v>11</v>
      </c>
      <c r="E896">
        <v>1975</v>
      </c>
      <c r="F896">
        <v>1740</v>
      </c>
      <c r="G896">
        <v>50</v>
      </c>
      <c r="H896">
        <v>50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75</v>
      </c>
      <c r="O896">
        <v>0</v>
      </c>
      <c r="P896">
        <v>0</v>
      </c>
      <c r="Q896">
        <v>0</v>
      </c>
      <c r="R896">
        <v>0</v>
      </c>
      <c r="S896">
        <v>75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6</v>
      </c>
      <c r="Z896">
        <v>0</v>
      </c>
      <c r="AA896">
        <v>0</v>
      </c>
      <c r="AB896">
        <v>0</v>
      </c>
      <c r="AC896">
        <v>0</v>
      </c>
      <c r="AD896">
        <v>1</v>
      </c>
      <c r="AE896">
        <v>-0.79900000000000004</v>
      </c>
    </row>
    <row r="897" spans="1:31" x14ac:dyDescent="0.25">
      <c r="A897">
        <v>53.536666670000002</v>
      </c>
      <c r="B897">
        <v>-3.4766666669999999</v>
      </c>
      <c r="C897" s="1">
        <v>27731</v>
      </c>
      <c r="D897">
        <v>12</v>
      </c>
      <c r="E897">
        <v>1975</v>
      </c>
      <c r="F897">
        <v>1759</v>
      </c>
      <c r="G897">
        <v>0</v>
      </c>
      <c r="H897">
        <v>50</v>
      </c>
      <c r="I897">
        <v>50</v>
      </c>
      <c r="J897">
        <v>1750</v>
      </c>
      <c r="K897">
        <v>0</v>
      </c>
      <c r="L897">
        <v>100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1</v>
      </c>
      <c r="Z897">
        <v>0</v>
      </c>
      <c r="AA897">
        <v>0</v>
      </c>
      <c r="AB897">
        <v>0</v>
      </c>
      <c r="AC897">
        <v>0</v>
      </c>
      <c r="AD897">
        <v>1</v>
      </c>
      <c r="AE897">
        <v>0.85599999999999998</v>
      </c>
    </row>
    <row r="898" spans="1:31" x14ac:dyDescent="0.25">
      <c r="A898">
        <v>53.54</v>
      </c>
      <c r="B898">
        <v>-3.7566666670000002</v>
      </c>
      <c r="C898" s="1">
        <v>27731</v>
      </c>
      <c r="D898">
        <v>12</v>
      </c>
      <c r="E898">
        <v>1975</v>
      </c>
      <c r="F898">
        <v>1759</v>
      </c>
      <c r="G898">
        <v>0</v>
      </c>
      <c r="H898">
        <v>300</v>
      </c>
      <c r="I898">
        <v>0</v>
      </c>
      <c r="J898">
        <v>300</v>
      </c>
      <c r="K898">
        <v>0</v>
      </c>
      <c r="L898">
        <v>300</v>
      </c>
      <c r="M898">
        <v>0</v>
      </c>
      <c r="N898">
        <v>0</v>
      </c>
      <c r="O898">
        <v>6</v>
      </c>
      <c r="P898">
        <v>0</v>
      </c>
      <c r="Q898">
        <v>0</v>
      </c>
      <c r="R898">
        <v>0</v>
      </c>
      <c r="S898">
        <v>6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17</v>
      </c>
      <c r="Z898">
        <v>0</v>
      </c>
      <c r="AA898">
        <v>0</v>
      </c>
      <c r="AB898">
        <v>0</v>
      </c>
      <c r="AC898">
        <v>0</v>
      </c>
      <c r="AD898">
        <v>1</v>
      </c>
      <c r="AE898">
        <v>0.85599999999999998</v>
      </c>
    </row>
    <row r="899" spans="1:31" x14ac:dyDescent="0.25">
      <c r="A899">
        <v>53.543333330000003</v>
      </c>
      <c r="B899">
        <v>-4.0366666670000004</v>
      </c>
      <c r="C899" s="1">
        <v>27731</v>
      </c>
      <c r="D899">
        <v>12</v>
      </c>
      <c r="E899">
        <v>1975</v>
      </c>
      <c r="F899">
        <v>1759</v>
      </c>
      <c r="G899">
        <v>0</v>
      </c>
      <c r="H899">
        <v>0</v>
      </c>
      <c r="I899">
        <v>0</v>
      </c>
      <c r="J899">
        <v>300</v>
      </c>
      <c r="K899">
        <v>0</v>
      </c>
      <c r="L899">
        <v>0</v>
      </c>
      <c r="M899">
        <v>0</v>
      </c>
      <c r="N899">
        <v>1</v>
      </c>
      <c r="O899">
        <v>0</v>
      </c>
      <c r="P899">
        <v>0</v>
      </c>
      <c r="Q899">
        <v>0</v>
      </c>
      <c r="R899">
        <v>0</v>
      </c>
      <c r="S899">
        <v>6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6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0.85599999999999998</v>
      </c>
    </row>
    <row r="900" spans="1:31" x14ac:dyDescent="0.25">
      <c r="A900">
        <v>53.54666667</v>
      </c>
      <c r="B900">
        <v>-4.3166666669999998</v>
      </c>
      <c r="C900" s="1">
        <v>27732</v>
      </c>
      <c r="D900">
        <v>12</v>
      </c>
      <c r="E900">
        <v>1975</v>
      </c>
      <c r="F900">
        <v>1760</v>
      </c>
      <c r="G900">
        <v>0</v>
      </c>
      <c r="H900">
        <v>50</v>
      </c>
      <c r="I900">
        <v>0</v>
      </c>
      <c r="J900">
        <v>100</v>
      </c>
      <c r="K900">
        <v>0</v>
      </c>
      <c r="L900">
        <v>0</v>
      </c>
      <c r="M900">
        <v>0</v>
      </c>
      <c r="N900">
        <v>6</v>
      </c>
      <c r="O900">
        <v>0</v>
      </c>
      <c r="P900">
        <v>0</v>
      </c>
      <c r="Q900">
        <v>0</v>
      </c>
      <c r="R900">
        <v>0</v>
      </c>
      <c r="S900">
        <v>17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6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0.20399999999999999</v>
      </c>
    </row>
    <row r="901" spans="1:31" x14ac:dyDescent="0.25">
      <c r="A901">
        <v>53.55</v>
      </c>
      <c r="B901">
        <v>-4.596666667</v>
      </c>
      <c r="C901" s="1">
        <v>27732</v>
      </c>
      <c r="D901">
        <v>12</v>
      </c>
      <c r="E901">
        <v>1975</v>
      </c>
      <c r="F901">
        <v>1760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3</v>
      </c>
      <c r="O901">
        <v>0</v>
      </c>
      <c r="P901">
        <v>0</v>
      </c>
      <c r="Q901">
        <v>0</v>
      </c>
      <c r="R901">
        <v>0</v>
      </c>
      <c r="S901">
        <v>17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6</v>
      </c>
      <c r="Z901">
        <v>0</v>
      </c>
      <c r="AA901">
        <v>0</v>
      </c>
      <c r="AB901">
        <v>0</v>
      </c>
      <c r="AC901">
        <v>50</v>
      </c>
      <c r="AD901">
        <v>0</v>
      </c>
      <c r="AE901">
        <v>0.20399999999999999</v>
      </c>
    </row>
    <row r="902" spans="1:31" x14ac:dyDescent="0.25">
      <c r="A902">
        <v>53.511666669999997</v>
      </c>
      <c r="B902">
        <v>-4.8716666670000004</v>
      </c>
      <c r="C902" s="1">
        <v>27732</v>
      </c>
      <c r="D902">
        <v>12</v>
      </c>
      <c r="E902">
        <v>1975</v>
      </c>
      <c r="F902">
        <v>1760</v>
      </c>
      <c r="G902">
        <v>0</v>
      </c>
      <c r="H902">
        <v>100</v>
      </c>
      <c r="I902">
        <v>0</v>
      </c>
      <c r="J902">
        <v>50</v>
      </c>
      <c r="K902">
        <v>0</v>
      </c>
      <c r="L902">
        <v>0</v>
      </c>
      <c r="M902">
        <v>0</v>
      </c>
      <c r="N902">
        <v>3</v>
      </c>
      <c r="O902">
        <v>0</v>
      </c>
      <c r="P902">
        <v>0</v>
      </c>
      <c r="Q902">
        <v>0</v>
      </c>
      <c r="R902">
        <v>0</v>
      </c>
      <c r="S902">
        <v>2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6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0.20399999999999999</v>
      </c>
    </row>
    <row r="903" spans="1:31" x14ac:dyDescent="0.25">
      <c r="A903">
        <v>53.473333330000003</v>
      </c>
      <c r="B903">
        <v>-5.1433333330000002</v>
      </c>
      <c r="C903" s="1">
        <v>27732</v>
      </c>
      <c r="D903">
        <v>12</v>
      </c>
      <c r="E903">
        <v>1975</v>
      </c>
      <c r="F903">
        <v>1760</v>
      </c>
      <c r="G903">
        <v>0</v>
      </c>
      <c r="H903">
        <v>0</v>
      </c>
      <c r="I903">
        <v>0</v>
      </c>
      <c r="J903">
        <v>150</v>
      </c>
      <c r="K903">
        <v>0</v>
      </c>
      <c r="L903">
        <v>0</v>
      </c>
      <c r="M903">
        <v>6</v>
      </c>
      <c r="N903">
        <v>3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0.20399999999999999</v>
      </c>
    </row>
    <row r="904" spans="1:31" x14ac:dyDescent="0.25">
      <c r="A904">
        <v>53.435000000000002</v>
      </c>
      <c r="B904">
        <v>-5.415</v>
      </c>
      <c r="C904" s="1">
        <v>27732</v>
      </c>
      <c r="D904">
        <v>12</v>
      </c>
      <c r="E904">
        <v>1975</v>
      </c>
      <c r="F904">
        <v>1760</v>
      </c>
      <c r="G904">
        <v>0</v>
      </c>
      <c r="H904">
        <v>100</v>
      </c>
      <c r="I904">
        <v>0</v>
      </c>
      <c r="J904">
        <v>50</v>
      </c>
      <c r="K904">
        <v>0</v>
      </c>
      <c r="L904">
        <v>0</v>
      </c>
      <c r="M904">
        <v>0</v>
      </c>
      <c r="N904">
        <v>6</v>
      </c>
      <c r="O904">
        <v>0</v>
      </c>
      <c r="P904">
        <v>0</v>
      </c>
      <c r="Q904">
        <v>0</v>
      </c>
      <c r="R904">
        <v>0</v>
      </c>
      <c r="S904">
        <v>2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17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0.20399999999999999</v>
      </c>
    </row>
    <row r="905" spans="1:31" x14ac:dyDescent="0.25">
      <c r="A905">
        <v>53.396666670000002</v>
      </c>
      <c r="B905">
        <v>-5.6866666669999999</v>
      </c>
      <c r="C905" s="1">
        <v>27732</v>
      </c>
      <c r="D905">
        <v>12</v>
      </c>
      <c r="E905">
        <v>1975</v>
      </c>
      <c r="F905">
        <v>1760</v>
      </c>
      <c r="G905">
        <v>0</v>
      </c>
      <c r="H905">
        <v>50</v>
      </c>
      <c r="I905">
        <v>0</v>
      </c>
      <c r="J905">
        <v>0</v>
      </c>
      <c r="K905">
        <v>0</v>
      </c>
      <c r="L905">
        <v>0</v>
      </c>
      <c r="M905">
        <v>2</v>
      </c>
      <c r="N905">
        <v>6</v>
      </c>
      <c r="O905">
        <v>0</v>
      </c>
      <c r="P905">
        <v>0</v>
      </c>
      <c r="Q905">
        <v>0</v>
      </c>
      <c r="R905">
        <v>0</v>
      </c>
      <c r="S905">
        <v>1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6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0.20399999999999999</v>
      </c>
    </row>
    <row r="906" spans="1:31" x14ac:dyDescent="0.25">
      <c r="A906">
        <v>51.371666670000003</v>
      </c>
      <c r="B906">
        <v>-3.76</v>
      </c>
      <c r="C906" s="1">
        <v>27749</v>
      </c>
      <c r="D906">
        <v>12</v>
      </c>
      <c r="E906">
        <v>1975</v>
      </c>
      <c r="F906">
        <v>1777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0.77200000000000002</v>
      </c>
    </row>
    <row r="907" spans="1:31" x14ac:dyDescent="0.25">
      <c r="A907">
        <v>51.4</v>
      </c>
      <c r="B907">
        <v>-4.0216666669999999</v>
      </c>
      <c r="C907" s="1">
        <v>27749</v>
      </c>
      <c r="D907">
        <v>12</v>
      </c>
      <c r="E907">
        <v>1975</v>
      </c>
      <c r="F907">
        <v>1777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1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0.77200000000000002</v>
      </c>
    </row>
    <row r="908" spans="1:31" x14ac:dyDescent="0.25">
      <c r="A908">
        <v>51.428333330000001</v>
      </c>
      <c r="B908">
        <v>-4.2850000000000001</v>
      </c>
      <c r="C908" s="1">
        <v>27750</v>
      </c>
      <c r="D908">
        <v>12</v>
      </c>
      <c r="E908">
        <v>1975</v>
      </c>
      <c r="F908">
        <v>1778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1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2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0.81200000000000006</v>
      </c>
    </row>
    <row r="909" spans="1:31" x14ac:dyDescent="0.25">
      <c r="A909">
        <v>51.456666669999997</v>
      </c>
      <c r="B909">
        <v>-4.5483333330000004</v>
      </c>
      <c r="C909" s="1">
        <v>27750</v>
      </c>
      <c r="D909">
        <v>12</v>
      </c>
      <c r="E909">
        <v>1975</v>
      </c>
      <c r="F909">
        <v>1778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6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0.81200000000000006</v>
      </c>
    </row>
    <row r="910" spans="1:31" x14ac:dyDescent="0.25">
      <c r="A910">
        <v>51.484999999999999</v>
      </c>
      <c r="B910">
        <v>-4.8099999999999996</v>
      </c>
      <c r="C910" s="1">
        <v>27750</v>
      </c>
      <c r="D910">
        <v>12</v>
      </c>
      <c r="E910">
        <v>1975</v>
      </c>
      <c r="F910">
        <v>1778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1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2</v>
      </c>
      <c r="Z910">
        <v>0</v>
      </c>
      <c r="AA910">
        <v>0</v>
      </c>
      <c r="AB910">
        <v>0</v>
      </c>
      <c r="AC910">
        <v>0</v>
      </c>
      <c r="AD910">
        <v>2</v>
      </c>
      <c r="AE910">
        <v>0.81200000000000006</v>
      </c>
    </row>
    <row r="911" spans="1:31" x14ac:dyDescent="0.25">
      <c r="A911">
        <v>51.513333330000002</v>
      </c>
      <c r="B911">
        <v>-5.0733333329999999</v>
      </c>
      <c r="C911" s="1">
        <v>27750</v>
      </c>
      <c r="D911">
        <v>12</v>
      </c>
      <c r="E911">
        <v>1975</v>
      </c>
      <c r="F911">
        <v>1778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1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6.5</v>
      </c>
      <c r="AE911">
        <v>0.81200000000000006</v>
      </c>
    </row>
    <row r="912" spans="1:31" x14ac:dyDescent="0.25">
      <c r="A912">
        <v>51.561666670000001</v>
      </c>
      <c r="B912">
        <v>-5.33</v>
      </c>
      <c r="C912" s="1">
        <v>27750</v>
      </c>
      <c r="D912">
        <v>12</v>
      </c>
      <c r="E912">
        <v>1975</v>
      </c>
      <c r="F912">
        <v>1778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1</v>
      </c>
      <c r="AE912">
        <v>0.81200000000000006</v>
      </c>
    </row>
    <row r="913" spans="1:31" x14ac:dyDescent="0.25">
      <c r="A913">
        <v>51.645000000000003</v>
      </c>
      <c r="B913">
        <v>-5.5633333330000001</v>
      </c>
      <c r="C913" s="1">
        <v>27750</v>
      </c>
      <c r="D913">
        <v>12</v>
      </c>
      <c r="E913">
        <v>1975</v>
      </c>
      <c r="F913">
        <v>1778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1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1</v>
      </c>
      <c r="AE913">
        <v>0.81200000000000006</v>
      </c>
    </row>
    <row r="914" spans="1:31" x14ac:dyDescent="0.25">
      <c r="A914">
        <v>51.72666667</v>
      </c>
      <c r="B914">
        <v>-5.7966666670000002</v>
      </c>
      <c r="C914" s="1">
        <v>27750</v>
      </c>
      <c r="D914">
        <v>12</v>
      </c>
      <c r="E914">
        <v>1975</v>
      </c>
      <c r="F914">
        <v>1778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2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1</v>
      </c>
      <c r="AE914">
        <v>0.81200000000000006</v>
      </c>
    </row>
    <row r="915" spans="1:31" x14ac:dyDescent="0.25">
      <c r="A915">
        <v>51.81</v>
      </c>
      <c r="B915">
        <v>-6.03</v>
      </c>
      <c r="C915" s="1">
        <v>27750</v>
      </c>
      <c r="D915">
        <v>12</v>
      </c>
      <c r="E915">
        <v>1975</v>
      </c>
      <c r="F915">
        <v>1778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1</v>
      </c>
      <c r="O915">
        <v>0</v>
      </c>
      <c r="P915">
        <v>0</v>
      </c>
      <c r="Q915">
        <v>0</v>
      </c>
      <c r="R915">
        <v>0</v>
      </c>
      <c r="S915">
        <v>2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2</v>
      </c>
      <c r="Z915">
        <v>0</v>
      </c>
      <c r="AA915">
        <v>0</v>
      </c>
      <c r="AB915">
        <v>0</v>
      </c>
      <c r="AC915">
        <v>0</v>
      </c>
      <c r="AD915">
        <v>1</v>
      </c>
      <c r="AE915">
        <v>0.81200000000000006</v>
      </c>
    </row>
    <row r="916" spans="1:31" x14ac:dyDescent="0.25">
      <c r="A916">
        <v>51.891666669999999</v>
      </c>
      <c r="B916">
        <v>-6.2633333330000003</v>
      </c>
      <c r="C916" s="1">
        <v>27750</v>
      </c>
      <c r="D916">
        <v>12</v>
      </c>
      <c r="E916">
        <v>1975</v>
      </c>
      <c r="F916">
        <v>1778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6</v>
      </c>
      <c r="O916">
        <v>0</v>
      </c>
      <c r="P916">
        <v>0</v>
      </c>
      <c r="Q916">
        <v>0</v>
      </c>
      <c r="R916">
        <v>0</v>
      </c>
      <c r="S916">
        <v>1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2</v>
      </c>
      <c r="Z916">
        <v>1</v>
      </c>
      <c r="AA916">
        <v>0</v>
      </c>
      <c r="AB916">
        <v>0</v>
      </c>
      <c r="AC916">
        <v>0</v>
      </c>
      <c r="AD916">
        <v>1</v>
      </c>
      <c r="AE916">
        <v>0.81200000000000006</v>
      </c>
    </row>
    <row r="917" spans="1:31" x14ac:dyDescent="0.25">
      <c r="A917">
        <v>53.53833333</v>
      </c>
      <c r="B917">
        <v>-3.5616666669999999</v>
      </c>
      <c r="C917" s="1">
        <v>27768</v>
      </c>
      <c r="D917">
        <v>1</v>
      </c>
      <c r="E917">
        <v>1976</v>
      </c>
      <c r="F917">
        <v>1795</v>
      </c>
      <c r="G917">
        <v>0</v>
      </c>
      <c r="H917">
        <v>50</v>
      </c>
      <c r="I917">
        <v>0</v>
      </c>
      <c r="J917">
        <v>50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6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-0.13500000000000001</v>
      </c>
    </row>
    <row r="918" spans="1:31" x14ac:dyDescent="0.25">
      <c r="A918">
        <v>53.54666667</v>
      </c>
      <c r="B918">
        <v>-3.8416666670000001</v>
      </c>
      <c r="C918" s="1">
        <v>27768</v>
      </c>
      <c r="D918">
        <v>1</v>
      </c>
      <c r="E918">
        <v>1976</v>
      </c>
      <c r="F918">
        <v>1795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2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17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-0.13500000000000001</v>
      </c>
    </row>
    <row r="919" spans="1:31" x14ac:dyDescent="0.25">
      <c r="A919">
        <v>53.555</v>
      </c>
      <c r="B919">
        <v>-4.1216666670000004</v>
      </c>
      <c r="C919" s="1">
        <v>27768</v>
      </c>
      <c r="D919">
        <v>1</v>
      </c>
      <c r="E919">
        <v>1976</v>
      </c>
      <c r="F919">
        <v>1795</v>
      </c>
      <c r="G919">
        <v>0</v>
      </c>
      <c r="H919">
        <v>100</v>
      </c>
      <c r="I919">
        <v>0</v>
      </c>
      <c r="J919">
        <v>300</v>
      </c>
      <c r="K919">
        <v>0</v>
      </c>
      <c r="L919">
        <v>0</v>
      </c>
      <c r="M919">
        <v>0</v>
      </c>
      <c r="N919">
        <v>6</v>
      </c>
      <c r="O919">
        <v>0</v>
      </c>
      <c r="P919">
        <v>0</v>
      </c>
      <c r="Q919">
        <v>0</v>
      </c>
      <c r="R919">
        <v>0</v>
      </c>
      <c r="S919">
        <v>1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17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-0.13500000000000001</v>
      </c>
    </row>
    <row r="920" spans="1:31" x14ac:dyDescent="0.25">
      <c r="A920">
        <v>53.561666670000001</v>
      </c>
      <c r="B920">
        <v>-4.4000000000000004</v>
      </c>
      <c r="C920" s="1">
        <v>27769</v>
      </c>
      <c r="D920">
        <v>1</v>
      </c>
      <c r="E920">
        <v>1976</v>
      </c>
      <c r="F920">
        <v>1796</v>
      </c>
      <c r="G920">
        <v>50</v>
      </c>
      <c r="H920">
        <v>50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6</v>
      </c>
      <c r="O920">
        <v>0</v>
      </c>
      <c r="P920">
        <v>0</v>
      </c>
      <c r="Q920">
        <v>0</v>
      </c>
      <c r="R920">
        <v>0</v>
      </c>
      <c r="S920">
        <v>6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6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-0.56000000000000005</v>
      </c>
    </row>
    <row r="921" spans="1:31" x14ac:dyDescent="0.25">
      <c r="A921">
        <v>53.551666670000003</v>
      </c>
      <c r="B921">
        <v>-4.68</v>
      </c>
      <c r="C921" s="1">
        <v>27769</v>
      </c>
      <c r="D921">
        <v>1</v>
      </c>
      <c r="E921">
        <v>1976</v>
      </c>
      <c r="F921">
        <v>1796</v>
      </c>
      <c r="G921">
        <v>0</v>
      </c>
      <c r="H921">
        <v>100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6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6</v>
      </c>
      <c r="Z921">
        <v>0</v>
      </c>
      <c r="AA921">
        <v>0</v>
      </c>
      <c r="AB921">
        <v>0</v>
      </c>
      <c r="AC921">
        <v>0</v>
      </c>
      <c r="AD921">
        <v>1</v>
      </c>
      <c r="AE921">
        <v>-0.56000000000000005</v>
      </c>
    </row>
    <row r="922" spans="1:31" x14ac:dyDescent="0.25">
      <c r="A922">
        <v>53.51</v>
      </c>
      <c r="B922">
        <v>-4.9516666669999996</v>
      </c>
      <c r="C922" s="1">
        <v>27769</v>
      </c>
      <c r="D922">
        <v>1</v>
      </c>
      <c r="E922">
        <v>1976</v>
      </c>
      <c r="F922">
        <v>1796</v>
      </c>
      <c r="G922">
        <v>100</v>
      </c>
      <c r="H922">
        <v>150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2</v>
      </c>
      <c r="O922">
        <v>0</v>
      </c>
      <c r="P922">
        <v>0</v>
      </c>
      <c r="Q922">
        <v>0</v>
      </c>
      <c r="R922">
        <v>0</v>
      </c>
      <c r="S922">
        <v>1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17</v>
      </c>
      <c r="Z922">
        <v>0</v>
      </c>
      <c r="AA922">
        <v>0</v>
      </c>
      <c r="AB922">
        <v>0</v>
      </c>
      <c r="AC922">
        <v>0</v>
      </c>
      <c r="AD922">
        <v>1</v>
      </c>
      <c r="AE922">
        <v>-0.56000000000000005</v>
      </c>
    </row>
    <row r="923" spans="1:31" x14ac:dyDescent="0.25">
      <c r="A923">
        <v>53.46833333</v>
      </c>
      <c r="B923">
        <v>-5.221666667</v>
      </c>
      <c r="C923" s="1">
        <v>27769</v>
      </c>
      <c r="D923">
        <v>1</v>
      </c>
      <c r="E923">
        <v>1976</v>
      </c>
      <c r="F923">
        <v>1796</v>
      </c>
      <c r="G923">
        <v>0</v>
      </c>
      <c r="H923">
        <v>100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6</v>
      </c>
      <c r="O923">
        <v>0</v>
      </c>
      <c r="P923">
        <v>0</v>
      </c>
      <c r="Q923">
        <v>0</v>
      </c>
      <c r="R923">
        <v>0</v>
      </c>
      <c r="S923">
        <v>2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17</v>
      </c>
      <c r="Z923">
        <v>0</v>
      </c>
      <c r="AA923">
        <v>0</v>
      </c>
      <c r="AB923">
        <v>0</v>
      </c>
      <c r="AC923">
        <v>0</v>
      </c>
      <c r="AD923">
        <v>1</v>
      </c>
      <c r="AE923">
        <v>-0.56000000000000005</v>
      </c>
    </row>
    <row r="924" spans="1:31" x14ac:dyDescent="0.25">
      <c r="A924">
        <v>53.428333330000001</v>
      </c>
      <c r="B924">
        <v>-5.4916666669999996</v>
      </c>
      <c r="C924" s="1">
        <v>27769</v>
      </c>
      <c r="D924">
        <v>1</v>
      </c>
      <c r="E924">
        <v>1976</v>
      </c>
      <c r="F924">
        <v>1796</v>
      </c>
      <c r="G924">
        <v>100</v>
      </c>
      <c r="H924">
        <v>100</v>
      </c>
      <c r="I924">
        <v>0</v>
      </c>
      <c r="J924">
        <v>100</v>
      </c>
      <c r="K924">
        <v>0</v>
      </c>
      <c r="L924">
        <v>0</v>
      </c>
      <c r="M924">
        <v>0</v>
      </c>
      <c r="N924">
        <v>6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17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-0.56000000000000005</v>
      </c>
    </row>
    <row r="925" spans="1:31" x14ac:dyDescent="0.25">
      <c r="A925">
        <v>53.386666669999997</v>
      </c>
      <c r="B925">
        <v>-5.7633333330000003</v>
      </c>
      <c r="C925" s="1">
        <v>27769</v>
      </c>
      <c r="D925">
        <v>1</v>
      </c>
      <c r="E925">
        <v>1976</v>
      </c>
      <c r="F925">
        <v>1796</v>
      </c>
      <c r="G925">
        <v>0</v>
      </c>
      <c r="H925">
        <v>0</v>
      </c>
      <c r="I925">
        <v>0</v>
      </c>
      <c r="J925">
        <v>50</v>
      </c>
      <c r="K925">
        <v>0</v>
      </c>
      <c r="L925">
        <v>0</v>
      </c>
      <c r="M925">
        <v>0</v>
      </c>
      <c r="N925">
        <v>2</v>
      </c>
      <c r="O925">
        <v>0</v>
      </c>
      <c r="P925">
        <v>0</v>
      </c>
      <c r="Q925">
        <v>0</v>
      </c>
      <c r="R925">
        <v>0</v>
      </c>
      <c r="S925">
        <v>1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17</v>
      </c>
      <c r="Z925">
        <v>1</v>
      </c>
      <c r="AA925">
        <v>0</v>
      </c>
      <c r="AB925">
        <v>0</v>
      </c>
      <c r="AC925">
        <v>0</v>
      </c>
      <c r="AD925">
        <v>0</v>
      </c>
      <c r="AE925">
        <v>-0.56000000000000005</v>
      </c>
    </row>
    <row r="926" spans="1:31" x14ac:dyDescent="0.25">
      <c r="A926">
        <v>53.536666670000002</v>
      </c>
      <c r="B926">
        <v>-3.5583333330000002</v>
      </c>
      <c r="C926" s="1">
        <v>27796</v>
      </c>
      <c r="D926">
        <v>2</v>
      </c>
      <c r="E926">
        <v>1976</v>
      </c>
      <c r="F926">
        <v>1822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6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35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0.253</v>
      </c>
    </row>
    <row r="927" spans="1:31" x14ac:dyDescent="0.25">
      <c r="A927">
        <v>53.54</v>
      </c>
      <c r="B927">
        <v>-3.838333333</v>
      </c>
      <c r="C927" s="1">
        <v>27796</v>
      </c>
      <c r="D927">
        <v>2</v>
      </c>
      <c r="E927">
        <v>1976</v>
      </c>
      <c r="F927">
        <v>1822</v>
      </c>
      <c r="G927">
        <v>50</v>
      </c>
      <c r="H927">
        <v>100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3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75</v>
      </c>
      <c r="Z927">
        <v>1</v>
      </c>
      <c r="AA927">
        <v>0</v>
      </c>
      <c r="AB927">
        <v>0</v>
      </c>
      <c r="AC927">
        <v>0</v>
      </c>
      <c r="AD927">
        <v>0</v>
      </c>
      <c r="AE927">
        <v>0.253</v>
      </c>
    </row>
    <row r="928" spans="1:31" x14ac:dyDescent="0.25">
      <c r="A928">
        <v>53.545000000000002</v>
      </c>
      <c r="B928">
        <v>-4.1166666669999996</v>
      </c>
      <c r="C928" s="1">
        <v>27797</v>
      </c>
      <c r="D928">
        <v>2</v>
      </c>
      <c r="E928">
        <v>1976</v>
      </c>
      <c r="F928">
        <v>1823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6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17</v>
      </c>
      <c r="Z928">
        <v>1</v>
      </c>
      <c r="AA928">
        <v>0</v>
      </c>
      <c r="AB928">
        <v>0</v>
      </c>
      <c r="AC928">
        <v>0</v>
      </c>
      <c r="AD928">
        <v>0</v>
      </c>
      <c r="AE928">
        <v>-8.2000000000000003E-2</v>
      </c>
    </row>
    <row r="929" spans="1:31" x14ac:dyDescent="0.25">
      <c r="A929">
        <v>53.548333329999998</v>
      </c>
      <c r="B929">
        <v>-4.3966666669999999</v>
      </c>
      <c r="C929" s="1">
        <v>27797</v>
      </c>
      <c r="D929">
        <v>2</v>
      </c>
      <c r="E929">
        <v>1976</v>
      </c>
      <c r="F929">
        <v>1823</v>
      </c>
      <c r="G929">
        <v>50</v>
      </c>
      <c r="H929">
        <v>50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2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2</v>
      </c>
      <c r="Z929">
        <v>0</v>
      </c>
      <c r="AA929">
        <v>0</v>
      </c>
      <c r="AB929">
        <v>0</v>
      </c>
      <c r="AC929">
        <v>0</v>
      </c>
      <c r="AD929">
        <v>1</v>
      </c>
      <c r="AE929">
        <v>-8.2000000000000003E-2</v>
      </c>
    </row>
    <row r="930" spans="1:31" x14ac:dyDescent="0.25">
      <c r="A930">
        <v>53.53</v>
      </c>
      <c r="B930">
        <v>-4.6766666670000001</v>
      </c>
      <c r="C930" s="1">
        <v>27797</v>
      </c>
      <c r="D930">
        <v>2</v>
      </c>
      <c r="E930">
        <v>1976</v>
      </c>
      <c r="F930">
        <v>1823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1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-8.2000000000000003E-2</v>
      </c>
    </row>
    <row r="931" spans="1:31" x14ac:dyDescent="0.25">
      <c r="A931">
        <v>53.493333329999999</v>
      </c>
      <c r="B931">
        <v>-4.95</v>
      </c>
      <c r="C931" s="1">
        <v>27797</v>
      </c>
      <c r="D931">
        <v>2</v>
      </c>
      <c r="E931">
        <v>1976</v>
      </c>
      <c r="F931">
        <v>1823</v>
      </c>
      <c r="G931">
        <v>50</v>
      </c>
      <c r="H931">
        <v>50</v>
      </c>
      <c r="I931">
        <v>0</v>
      </c>
      <c r="J931">
        <v>100</v>
      </c>
      <c r="K931">
        <v>0</v>
      </c>
      <c r="L931">
        <v>0</v>
      </c>
      <c r="M931">
        <v>0</v>
      </c>
      <c r="N931">
        <v>2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6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-8.2000000000000003E-2</v>
      </c>
    </row>
    <row r="932" spans="1:31" x14ac:dyDescent="0.25">
      <c r="A932">
        <v>53.458333330000002</v>
      </c>
      <c r="B932">
        <v>-5.221666667</v>
      </c>
      <c r="C932" s="1">
        <v>27797</v>
      </c>
      <c r="D932">
        <v>2</v>
      </c>
      <c r="E932">
        <v>1976</v>
      </c>
      <c r="F932">
        <v>1823</v>
      </c>
      <c r="G932">
        <v>0</v>
      </c>
      <c r="H932">
        <v>0</v>
      </c>
      <c r="I932">
        <v>0</v>
      </c>
      <c r="J932">
        <v>50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6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-8.2000000000000003E-2</v>
      </c>
    </row>
    <row r="933" spans="1:31" x14ac:dyDescent="0.25">
      <c r="A933">
        <v>53.423333329999998</v>
      </c>
      <c r="B933">
        <v>-5.4950000000000001</v>
      </c>
      <c r="C933" s="1">
        <v>27797</v>
      </c>
      <c r="D933">
        <v>2</v>
      </c>
      <c r="E933">
        <v>1976</v>
      </c>
      <c r="F933">
        <v>1823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1</v>
      </c>
      <c r="O933">
        <v>0</v>
      </c>
      <c r="P933">
        <v>0</v>
      </c>
      <c r="Q933">
        <v>0</v>
      </c>
      <c r="R933">
        <v>0</v>
      </c>
      <c r="S933">
        <v>1</v>
      </c>
      <c r="T933">
        <v>0</v>
      </c>
      <c r="U933">
        <v>0</v>
      </c>
      <c r="V933">
        <v>0</v>
      </c>
      <c r="W933">
        <v>0</v>
      </c>
      <c r="X933">
        <v>2</v>
      </c>
      <c r="Y933">
        <v>6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-8.2000000000000003E-2</v>
      </c>
    </row>
    <row r="934" spans="1:31" x14ac:dyDescent="0.25">
      <c r="A934">
        <v>51.371666670000003</v>
      </c>
      <c r="B934">
        <v>-3.7633333329999998</v>
      </c>
      <c r="C934" s="1">
        <v>27802</v>
      </c>
      <c r="D934">
        <v>2</v>
      </c>
      <c r="E934">
        <v>1976</v>
      </c>
      <c r="F934">
        <v>1828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-0.13500000000000001</v>
      </c>
    </row>
    <row r="935" spans="1:31" x14ac:dyDescent="0.25">
      <c r="A935">
        <v>51.4</v>
      </c>
      <c r="B935">
        <v>-4.0250000000000004</v>
      </c>
      <c r="C935" s="1">
        <v>27802</v>
      </c>
      <c r="D935">
        <v>2</v>
      </c>
      <c r="E935">
        <v>1976</v>
      </c>
      <c r="F935">
        <v>1828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-0.13500000000000001</v>
      </c>
    </row>
    <row r="936" spans="1:31" x14ac:dyDescent="0.25">
      <c r="A936">
        <v>51.428333330000001</v>
      </c>
      <c r="B936">
        <v>-4.2883333329999997</v>
      </c>
      <c r="C936" s="1">
        <v>27802</v>
      </c>
      <c r="D936">
        <v>2</v>
      </c>
      <c r="E936">
        <v>1976</v>
      </c>
      <c r="F936">
        <v>1828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-0.13500000000000001</v>
      </c>
    </row>
    <row r="937" spans="1:31" x14ac:dyDescent="0.25">
      <c r="A937">
        <v>51.456666669999997</v>
      </c>
      <c r="B937">
        <v>-4.5516666670000001</v>
      </c>
      <c r="C937" s="1">
        <v>27802</v>
      </c>
      <c r="D937">
        <v>2</v>
      </c>
      <c r="E937">
        <v>1976</v>
      </c>
      <c r="F937">
        <v>1828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-0.13500000000000001</v>
      </c>
    </row>
    <row r="938" spans="1:31" x14ac:dyDescent="0.25">
      <c r="A938">
        <v>51.486666669999998</v>
      </c>
      <c r="B938">
        <v>-4.8133333330000001</v>
      </c>
      <c r="C938" s="1">
        <v>27802</v>
      </c>
      <c r="D938">
        <v>2</v>
      </c>
      <c r="E938">
        <v>1976</v>
      </c>
      <c r="F938">
        <v>1828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1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-0.13500000000000001</v>
      </c>
    </row>
    <row r="939" spans="1:31" x14ac:dyDescent="0.25">
      <c r="A939">
        <v>51.515000000000001</v>
      </c>
      <c r="B939">
        <v>-5.0766666669999996</v>
      </c>
      <c r="C939" s="1">
        <v>27803</v>
      </c>
      <c r="D939">
        <v>2</v>
      </c>
      <c r="E939">
        <v>1976</v>
      </c>
      <c r="F939">
        <v>1829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1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1.7000000000000001E-2</v>
      </c>
    </row>
    <row r="940" spans="1:31" x14ac:dyDescent="0.25">
      <c r="A940">
        <v>51.563333329999999</v>
      </c>
      <c r="B940">
        <v>-5.3333333329999997</v>
      </c>
      <c r="C940" s="1">
        <v>27803</v>
      </c>
      <c r="D940">
        <v>2</v>
      </c>
      <c r="E940">
        <v>1976</v>
      </c>
      <c r="F940">
        <v>1829</v>
      </c>
      <c r="G940">
        <v>0</v>
      </c>
      <c r="H940">
        <v>50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1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1.7000000000000001E-2</v>
      </c>
    </row>
    <row r="941" spans="1:31" x14ac:dyDescent="0.25">
      <c r="A941">
        <v>51.645000000000003</v>
      </c>
      <c r="B941">
        <v>-5.5666666669999998</v>
      </c>
      <c r="C941" s="1">
        <v>27803</v>
      </c>
      <c r="D941">
        <v>2</v>
      </c>
      <c r="E941">
        <v>1976</v>
      </c>
      <c r="F941">
        <v>1829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1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1.7000000000000001E-2</v>
      </c>
    </row>
    <row r="942" spans="1:31" x14ac:dyDescent="0.25">
      <c r="A942">
        <v>51.728333329999998</v>
      </c>
      <c r="B942">
        <v>-5.8</v>
      </c>
      <c r="C942" s="1">
        <v>27803</v>
      </c>
      <c r="D942">
        <v>2</v>
      </c>
      <c r="E942">
        <v>1976</v>
      </c>
      <c r="F942">
        <v>1829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1.7000000000000001E-2</v>
      </c>
    </row>
    <row r="943" spans="1:31" x14ac:dyDescent="0.25">
      <c r="A943">
        <v>51.81</v>
      </c>
      <c r="B943">
        <v>-6.0333333329999999</v>
      </c>
      <c r="C943" s="1">
        <v>27803</v>
      </c>
      <c r="D943">
        <v>2</v>
      </c>
      <c r="E943">
        <v>1976</v>
      </c>
      <c r="F943">
        <v>1829</v>
      </c>
      <c r="G943">
        <v>0</v>
      </c>
      <c r="H943">
        <v>50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2</v>
      </c>
      <c r="AE943">
        <v>1.7000000000000001E-2</v>
      </c>
    </row>
    <row r="944" spans="1:31" x14ac:dyDescent="0.25">
      <c r="A944">
        <v>51.893333329999997</v>
      </c>
      <c r="B944">
        <v>-6.266666667</v>
      </c>
      <c r="C944" s="1">
        <v>27803</v>
      </c>
      <c r="D944">
        <v>2</v>
      </c>
      <c r="E944">
        <v>1976</v>
      </c>
      <c r="F944">
        <v>1829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1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1</v>
      </c>
      <c r="Z944">
        <v>0</v>
      </c>
      <c r="AA944">
        <v>0</v>
      </c>
      <c r="AB944">
        <v>0</v>
      </c>
      <c r="AC944">
        <v>0</v>
      </c>
      <c r="AD944">
        <v>1</v>
      </c>
      <c r="AE944">
        <v>1.7000000000000001E-2</v>
      </c>
    </row>
    <row r="945" spans="1:31" x14ac:dyDescent="0.25">
      <c r="A945">
        <v>53.536666670000002</v>
      </c>
      <c r="B945">
        <v>-3.5416666669999999</v>
      </c>
      <c r="C945" s="1">
        <v>27822</v>
      </c>
      <c r="D945">
        <v>3</v>
      </c>
      <c r="E945">
        <v>1976</v>
      </c>
      <c r="F945">
        <v>1849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1</v>
      </c>
      <c r="AE945">
        <v>-0.14000000000000001</v>
      </c>
    </row>
    <row r="946" spans="1:31" x14ac:dyDescent="0.25">
      <c r="A946">
        <v>53.54</v>
      </c>
      <c r="B946">
        <v>-3.8216666670000001</v>
      </c>
      <c r="C946" s="1">
        <v>27822</v>
      </c>
      <c r="D946">
        <v>3</v>
      </c>
      <c r="E946">
        <v>1976</v>
      </c>
      <c r="F946">
        <v>1849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1</v>
      </c>
      <c r="O946">
        <v>0</v>
      </c>
      <c r="P946">
        <v>0</v>
      </c>
      <c r="Q946">
        <v>0</v>
      </c>
      <c r="R946">
        <v>0</v>
      </c>
      <c r="S946">
        <v>1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35</v>
      </c>
      <c r="Z946">
        <v>0</v>
      </c>
      <c r="AA946">
        <v>0</v>
      </c>
      <c r="AB946">
        <v>0</v>
      </c>
      <c r="AC946">
        <v>0</v>
      </c>
      <c r="AD946">
        <v>1</v>
      </c>
      <c r="AE946">
        <v>-0.14000000000000001</v>
      </c>
    </row>
    <row r="947" spans="1:31" x14ac:dyDescent="0.25">
      <c r="A947">
        <v>53.543333330000003</v>
      </c>
      <c r="B947">
        <v>-4.1016666669999999</v>
      </c>
      <c r="C947" s="1">
        <v>27823</v>
      </c>
      <c r="D947">
        <v>3</v>
      </c>
      <c r="E947">
        <v>1976</v>
      </c>
      <c r="F947">
        <v>1850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1</v>
      </c>
      <c r="U947">
        <v>0</v>
      </c>
      <c r="V947">
        <v>0</v>
      </c>
      <c r="W947">
        <v>0</v>
      </c>
      <c r="X947">
        <v>0</v>
      </c>
      <c r="Y947">
        <v>17</v>
      </c>
      <c r="Z947">
        <v>0</v>
      </c>
      <c r="AA947">
        <v>0</v>
      </c>
      <c r="AB947">
        <v>0</v>
      </c>
      <c r="AC947">
        <v>0</v>
      </c>
      <c r="AD947">
        <v>1</v>
      </c>
      <c r="AE947">
        <v>-1.7000000000000001E-2</v>
      </c>
    </row>
    <row r="948" spans="1:31" x14ac:dyDescent="0.25">
      <c r="A948">
        <v>53.54666667</v>
      </c>
      <c r="B948">
        <v>-4.3816666670000002</v>
      </c>
      <c r="C948" s="1">
        <v>27823</v>
      </c>
      <c r="D948">
        <v>3</v>
      </c>
      <c r="E948">
        <v>1976</v>
      </c>
      <c r="F948">
        <v>1850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1</v>
      </c>
      <c r="AE948">
        <v>-1.7000000000000001E-2</v>
      </c>
    </row>
    <row r="949" spans="1:31" x14ac:dyDescent="0.25">
      <c r="A949">
        <v>53.543333330000003</v>
      </c>
      <c r="B949">
        <v>-4.6633333329999997</v>
      </c>
      <c r="C949" s="1">
        <v>27823</v>
      </c>
      <c r="D949">
        <v>3</v>
      </c>
      <c r="E949">
        <v>1976</v>
      </c>
      <c r="F949">
        <v>1850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1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1</v>
      </c>
      <c r="AE949">
        <v>-1.7000000000000001E-2</v>
      </c>
    </row>
    <row r="950" spans="1:31" x14ac:dyDescent="0.25">
      <c r="A950">
        <v>53.511666669999997</v>
      </c>
      <c r="B950">
        <v>-4.9383333330000001</v>
      </c>
      <c r="C950" s="1">
        <v>27823</v>
      </c>
      <c r="D950">
        <v>3</v>
      </c>
      <c r="E950">
        <v>1976</v>
      </c>
      <c r="F950">
        <v>1850</v>
      </c>
      <c r="G950">
        <v>0</v>
      </c>
      <c r="H950">
        <v>100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2</v>
      </c>
      <c r="AE950">
        <v>-1.7000000000000001E-2</v>
      </c>
    </row>
    <row r="951" spans="1:31" x14ac:dyDescent="0.25">
      <c r="A951">
        <v>53.481666670000003</v>
      </c>
      <c r="B951">
        <v>-5.2133333329999996</v>
      </c>
      <c r="C951" s="1">
        <v>27823</v>
      </c>
      <c r="D951">
        <v>3</v>
      </c>
      <c r="E951">
        <v>1976</v>
      </c>
      <c r="F951">
        <v>1850</v>
      </c>
      <c r="G951">
        <v>0</v>
      </c>
      <c r="H951">
        <v>50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3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-1.7000000000000001E-2</v>
      </c>
    </row>
    <row r="952" spans="1:31" x14ac:dyDescent="0.25">
      <c r="A952">
        <v>53.45</v>
      </c>
      <c r="B952">
        <v>-5.4866666669999997</v>
      </c>
      <c r="C952" s="1">
        <v>27823</v>
      </c>
      <c r="D952">
        <v>3</v>
      </c>
      <c r="E952">
        <v>1976</v>
      </c>
      <c r="F952">
        <v>1850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-1.7000000000000001E-2</v>
      </c>
    </row>
    <row r="953" spans="1:31" x14ac:dyDescent="0.25">
      <c r="A953">
        <v>51.891666669999999</v>
      </c>
      <c r="B953">
        <v>-6.2649999999999997</v>
      </c>
      <c r="C953" s="1">
        <v>27828</v>
      </c>
      <c r="D953">
        <v>3</v>
      </c>
      <c r="E953">
        <v>1976</v>
      </c>
      <c r="F953">
        <v>1855</v>
      </c>
      <c r="G953">
        <v>0</v>
      </c>
      <c r="H953">
        <v>50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6</v>
      </c>
      <c r="P953">
        <v>0</v>
      </c>
      <c r="Q953">
        <v>0</v>
      </c>
      <c r="R953">
        <v>0</v>
      </c>
      <c r="S953">
        <v>1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1.427</v>
      </c>
    </row>
    <row r="954" spans="1:31" x14ac:dyDescent="0.25">
      <c r="A954">
        <v>51.81</v>
      </c>
      <c r="B954">
        <v>-6.0316666669999996</v>
      </c>
      <c r="C954" s="1">
        <v>27828</v>
      </c>
      <c r="D954">
        <v>3</v>
      </c>
      <c r="E954">
        <v>1976</v>
      </c>
      <c r="F954">
        <v>1855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1.427</v>
      </c>
    </row>
    <row r="955" spans="1:31" x14ac:dyDescent="0.25">
      <c r="A955">
        <v>51.72666667</v>
      </c>
      <c r="B955">
        <v>-5.7983333330000004</v>
      </c>
      <c r="C955" s="1">
        <v>27828</v>
      </c>
      <c r="D955">
        <v>3</v>
      </c>
      <c r="E955">
        <v>1976</v>
      </c>
      <c r="F955">
        <v>1855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6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1</v>
      </c>
      <c r="AE955">
        <v>1.427</v>
      </c>
    </row>
    <row r="956" spans="1:31" x14ac:dyDescent="0.25">
      <c r="A956">
        <v>51.645000000000003</v>
      </c>
      <c r="B956">
        <v>-5.5650000000000004</v>
      </c>
      <c r="C956" s="1">
        <v>27828</v>
      </c>
      <c r="D956">
        <v>3</v>
      </c>
      <c r="E956">
        <v>1976</v>
      </c>
      <c r="F956">
        <v>1855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1.427</v>
      </c>
    </row>
    <row r="957" spans="1:31" x14ac:dyDescent="0.25">
      <c r="A957">
        <v>51.563333329999999</v>
      </c>
      <c r="B957">
        <v>-5.3316666670000004</v>
      </c>
      <c r="C957" s="1">
        <v>27828</v>
      </c>
      <c r="D957">
        <v>3</v>
      </c>
      <c r="E957">
        <v>1976</v>
      </c>
      <c r="F957">
        <v>1855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1</v>
      </c>
      <c r="AE957">
        <v>1.427</v>
      </c>
    </row>
    <row r="958" spans="1:31" x14ac:dyDescent="0.25">
      <c r="A958">
        <v>51.515000000000001</v>
      </c>
      <c r="B958">
        <v>-5.08</v>
      </c>
      <c r="C958" s="1">
        <v>27828</v>
      </c>
      <c r="D958">
        <v>3</v>
      </c>
      <c r="E958">
        <v>1976</v>
      </c>
      <c r="F958">
        <v>1855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1</v>
      </c>
      <c r="Z958">
        <v>0</v>
      </c>
      <c r="AA958">
        <v>0</v>
      </c>
      <c r="AB958">
        <v>0</v>
      </c>
      <c r="AC958">
        <v>0</v>
      </c>
      <c r="AD958">
        <v>1</v>
      </c>
      <c r="AE958">
        <v>1.427</v>
      </c>
    </row>
    <row r="959" spans="1:31" x14ac:dyDescent="0.25">
      <c r="A959">
        <v>51.486666669999998</v>
      </c>
      <c r="B959">
        <v>-4.8166666669999998</v>
      </c>
      <c r="C959" s="1">
        <v>27828</v>
      </c>
      <c r="D959">
        <v>3</v>
      </c>
      <c r="E959">
        <v>1976</v>
      </c>
      <c r="F959">
        <v>1855</v>
      </c>
      <c r="G959">
        <v>0</v>
      </c>
      <c r="H959">
        <v>0</v>
      </c>
      <c r="I959">
        <v>0</v>
      </c>
      <c r="J959">
        <v>50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1</v>
      </c>
      <c r="AE959">
        <v>1.427</v>
      </c>
    </row>
    <row r="960" spans="1:31" x14ac:dyDescent="0.25">
      <c r="A960">
        <v>51.458333330000002</v>
      </c>
      <c r="B960">
        <v>-4.5533333330000003</v>
      </c>
      <c r="C960" s="1">
        <v>27828</v>
      </c>
      <c r="D960">
        <v>3</v>
      </c>
      <c r="E960">
        <v>1976</v>
      </c>
      <c r="F960">
        <v>1855</v>
      </c>
      <c r="G960">
        <v>0</v>
      </c>
      <c r="H960">
        <v>150</v>
      </c>
      <c r="I960">
        <v>0</v>
      </c>
      <c r="J960">
        <v>50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1</v>
      </c>
      <c r="AE960">
        <v>1.427</v>
      </c>
    </row>
    <row r="961" spans="1:31" x14ac:dyDescent="0.25">
      <c r="A961">
        <v>51.428333330000001</v>
      </c>
      <c r="B961">
        <v>-4.2916666670000003</v>
      </c>
      <c r="C961" s="1">
        <v>27828</v>
      </c>
      <c r="D961">
        <v>3</v>
      </c>
      <c r="E961">
        <v>1976</v>
      </c>
      <c r="F961">
        <v>1855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50</v>
      </c>
      <c r="V961">
        <v>0</v>
      </c>
      <c r="W961">
        <v>0</v>
      </c>
      <c r="X961">
        <v>0</v>
      </c>
      <c r="Y961">
        <v>1</v>
      </c>
      <c r="Z961">
        <v>0</v>
      </c>
      <c r="AA961">
        <v>0</v>
      </c>
      <c r="AB961">
        <v>0</v>
      </c>
      <c r="AC961">
        <v>0</v>
      </c>
      <c r="AD961">
        <v>1</v>
      </c>
      <c r="AE961">
        <v>1.427</v>
      </c>
    </row>
    <row r="962" spans="1:31" x14ac:dyDescent="0.25">
      <c r="A962">
        <v>51.4</v>
      </c>
      <c r="B962">
        <v>-4.028333333</v>
      </c>
      <c r="C962" s="1">
        <v>27828</v>
      </c>
      <c r="D962">
        <v>3</v>
      </c>
      <c r="E962">
        <v>1976</v>
      </c>
      <c r="F962">
        <v>1855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1.427</v>
      </c>
    </row>
    <row r="963" spans="1:31" x14ac:dyDescent="0.25">
      <c r="A963">
        <v>51.371666670000003</v>
      </c>
      <c r="B963">
        <v>-3.766666667</v>
      </c>
      <c r="C963" s="1">
        <v>27828</v>
      </c>
      <c r="D963">
        <v>3</v>
      </c>
      <c r="E963">
        <v>1976</v>
      </c>
      <c r="F963">
        <v>1855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1.427</v>
      </c>
    </row>
    <row r="964" spans="1:31" x14ac:dyDescent="0.25">
      <c r="A964">
        <v>51.368333329999999</v>
      </c>
      <c r="B964">
        <v>-3.7433333329999998</v>
      </c>
      <c r="C964" s="1">
        <v>27856</v>
      </c>
      <c r="D964">
        <v>4</v>
      </c>
      <c r="E964">
        <v>1976</v>
      </c>
      <c r="F964">
        <v>1882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0.32600000000000001</v>
      </c>
    </row>
    <row r="965" spans="1:31" x14ac:dyDescent="0.25">
      <c r="A965">
        <v>51.396666670000002</v>
      </c>
      <c r="B965">
        <v>-4.0066666670000002</v>
      </c>
      <c r="C965" s="1">
        <v>27856</v>
      </c>
      <c r="D965">
        <v>4</v>
      </c>
      <c r="E965">
        <v>1976</v>
      </c>
      <c r="F965">
        <v>1882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0.32600000000000001</v>
      </c>
    </row>
    <row r="966" spans="1:31" x14ac:dyDescent="0.25">
      <c r="A966">
        <v>51.424999999999997</v>
      </c>
      <c r="B966">
        <v>-4.2683333330000002</v>
      </c>
      <c r="C966" s="1">
        <v>27856</v>
      </c>
      <c r="D966">
        <v>4</v>
      </c>
      <c r="E966">
        <v>1976</v>
      </c>
      <c r="F966">
        <v>1882</v>
      </c>
      <c r="G966">
        <v>0</v>
      </c>
      <c r="H966">
        <v>0</v>
      </c>
      <c r="I966">
        <v>0</v>
      </c>
      <c r="J966">
        <v>50</v>
      </c>
      <c r="K966">
        <v>0</v>
      </c>
      <c r="L966">
        <v>0</v>
      </c>
      <c r="M966">
        <v>0</v>
      </c>
      <c r="N966">
        <v>0</v>
      </c>
      <c r="O966">
        <v>2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1</v>
      </c>
      <c r="AA966">
        <v>0</v>
      </c>
      <c r="AB966">
        <v>0</v>
      </c>
      <c r="AC966">
        <v>0</v>
      </c>
      <c r="AD966">
        <v>0</v>
      </c>
      <c r="AE966">
        <v>0.32600000000000001</v>
      </c>
    </row>
    <row r="967" spans="1:31" x14ac:dyDescent="0.25">
      <c r="A967">
        <v>51.45333333</v>
      </c>
      <c r="B967">
        <v>-4.5316666669999996</v>
      </c>
      <c r="C967" s="1">
        <v>27856</v>
      </c>
      <c r="D967">
        <v>4</v>
      </c>
      <c r="E967">
        <v>1976</v>
      </c>
      <c r="F967">
        <v>1882</v>
      </c>
      <c r="G967">
        <v>50</v>
      </c>
      <c r="H967">
        <v>50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6</v>
      </c>
      <c r="P967">
        <v>0</v>
      </c>
      <c r="Q967">
        <v>0</v>
      </c>
      <c r="R967">
        <v>0</v>
      </c>
      <c r="S967">
        <v>0</v>
      </c>
      <c r="T967">
        <v>1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1</v>
      </c>
      <c r="AA967">
        <v>0</v>
      </c>
      <c r="AB967">
        <v>0</v>
      </c>
      <c r="AC967">
        <v>0</v>
      </c>
      <c r="AD967">
        <v>0</v>
      </c>
      <c r="AE967">
        <v>0.32600000000000001</v>
      </c>
    </row>
    <row r="968" spans="1:31" x14ac:dyDescent="0.25">
      <c r="A968">
        <v>51.481666670000003</v>
      </c>
      <c r="B968">
        <v>-4.7949999999999999</v>
      </c>
      <c r="C968" s="1">
        <v>27856</v>
      </c>
      <c r="D968">
        <v>4</v>
      </c>
      <c r="E968">
        <v>1976</v>
      </c>
      <c r="F968">
        <v>1882</v>
      </c>
      <c r="G968">
        <v>0</v>
      </c>
      <c r="H968">
        <v>0</v>
      </c>
      <c r="I968">
        <v>50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2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0.32600000000000001</v>
      </c>
    </row>
    <row r="969" spans="1:31" x14ac:dyDescent="0.25">
      <c r="A969">
        <v>51.51</v>
      </c>
      <c r="B969">
        <v>-5.0583333330000002</v>
      </c>
      <c r="C969" s="1">
        <v>27856</v>
      </c>
      <c r="D969">
        <v>4</v>
      </c>
      <c r="E969">
        <v>1976</v>
      </c>
      <c r="F969">
        <v>1882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3</v>
      </c>
      <c r="P969">
        <v>0</v>
      </c>
      <c r="Q969">
        <v>0</v>
      </c>
      <c r="R969">
        <v>50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1</v>
      </c>
      <c r="AE969">
        <v>0.32600000000000001</v>
      </c>
    </row>
    <row r="970" spans="1:31" x14ac:dyDescent="0.25">
      <c r="A970">
        <v>51.54666667</v>
      </c>
      <c r="B970">
        <v>-5.3216666669999997</v>
      </c>
      <c r="C970" s="1">
        <v>27856</v>
      </c>
      <c r="D970">
        <v>4</v>
      </c>
      <c r="E970">
        <v>1976</v>
      </c>
      <c r="F970">
        <v>1882</v>
      </c>
      <c r="G970">
        <v>0</v>
      </c>
      <c r="H970">
        <v>0</v>
      </c>
      <c r="I970">
        <v>0</v>
      </c>
      <c r="J970">
        <v>0</v>
      </c>
      <c r="K970">
        <v>50</v>
      </c>
      <c r="L970">
        <v>0</v>
      </c>
      <c r="M970">
        <v>0</v>
      </c>
      <c r="N970">
        <v>0</v>
      </c>
      <c r="O970">
        <v>6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0.32600000000000001</v>
      </c>
    </row>
    <row r="971" spans="1:31" x14ac:dyDescent="0.25">
      <c r="A971">
        <v>51.631666670000001</v>
      </c>
      <c r="B971">
        <v>-5.5516666670000001</v>
      </c>
      <c r="C971" s="1">
        <v>27856</v>
      </c>
      <c r="D971">
        <v>4</v>
      </c>
      <c r="E971">
        <v>1976</v>
      </c>
      <c r="F971">
        <v>1882</v>
      </c>
      <c r="G971">
        <v>0</v>
      </c>
      <c r="H971">
        <v>300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1</v>
      </c>
      <c r="O971">
        <v>6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150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0.32600000000000001</v>
      </c>
    </row>
    <row r="972" spans="1:31" x14ac:dyDescent="0.25">
      <c r="A972">
        <v>51.715000000000003</v>
      </c>
      <c r="B972">
        <v>-5.7833333329999999</v>
      </c>
      <c r="C972" s="1">
        <v>27856</v>
      </c>
      <c r="D972">
        <v>4</v>
      </c>
      <c r="E972">
        <v>1976</v>
      </c>
      <c r="F972">
        <v>1882</v>
      </c>
      <c r="G972">
        <v>0</v>
      </c>
      <c r="H972">
        <v>100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2</v>
      </c>
      <c r="O972">
        <v>6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0.32600000000000001</v>
      </c>
    </row>
    <row r="973" spans="1:31" x14ac:dyDescent="0.25">
      <c r="A973">
        <v>51.798333329999998</v>
      </c>
      <c r="B973">
        <v>-6.0149999999999997</v>
      </c>
      <c r="C973" s="1">
        <v>27856</v>
      </c>
      <c r="D973">
        <v>4</v>
      </c>
      <c r="E973">
        <v>1976</v>
      </c>
      <c r="F973">
        <v>1882</v>
      </c>
      <c r="G973">
        <v>850</v>
      </c>
      <c r="H973">
        <v>850</v>
      </c>
      <c r="I973">
        <v>0</v>
      </c>
      <c r="J973">
        <v>150</v>
      </c>
      <c r="K973">
        <v>0</v>
      </c>
      <c r="L973">
        <v>0</v>
      </c>
      <c r="M973">
        <v>0</v>
      </c>
      <c r="N973">
        <v>6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6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0.32600000000000001</v>
      </c>
    </row>
    <row r="974" spans="1:31" x14ac:dyDescent="0.25">
      <c r="A974">
        <v>51.883333329999999</v>
      </c>
      <c r="B974">
        <v>-6.2483333329999997</v>
      </c>
      <c r="C974" s="1">
        <v>27856</v>
      </c>
      <c r="D974">
        <v>4</v>
      </c>
      <c r="E974">
        <v>1976</v>
      </c>
      <c r="F974">
        <v>1882</v>
      </c>
      <c r="G974">
        <v>0</v>
      </c>
      <c r="H974">
        <v>150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35</v>
      </c>
      <c r="O974">
        <v>6</v>
      </c>
      <c r="P974">
        <v>0</v>
      </c>
      <c r="Q974">
        <v>0</v>
      </c>
      <c r="R974">
        <v>150</v>
      </c>
      <c r="S974">
        <v>2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1</v>
      </c>
      <c r="AE974">
        <v>0.32600000000000001</v>
      </c>
    </row>
    <row r="975" spans="1:31" x14ac:dyDescent="0.25">
      <c r="A975">
        <v>51.966666670000002</v>
      </c>
      <c r="B975">
        <v>-6.4816666669999998</v>
      </c>
      <c r="C975" s="1">
        <v>27856</v>
      </c>
      <c r="D975">
        <v>4</v>
      </c>
      <c r="E975">
        <v>1976</v>
      </c>
      <c r="F975">
        <v>1882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6</v>
      </c>
      <c r="O975">
        <v>17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100</v>
      </c>
      <c r="V975">
        <v>0</v>
      </c>
      <c r="W975">
        <v>0</v>
      </c>
      <c r="X975">
        <v>0</v>
      </c>
      <c r="Y975">
        <v>0</v>
      </c>
      <c r="Z975">
        <v>6</v>
      </c>
      <c r="AA975">
        <v>0</v>
      </c>
      <c r="AB975">
        <v>0</v>
      </c>
      <c r="AC975">
        <v>0</v>
      </c>
      <c r="AD975">
        <v>1</v>
      </c>
      <c r="AE975">
        <v>0.32600000000000001</v>
      </c>
    </row>
    <row r="976" spans="1:31" x14ac:dyDescent="0.25">
      <c r="A976">
        <v>53.53833333</v>
      </c>
      <c r="B976">
        <v>-3.5533333329999999</v>
      </c>
      <c r="C976" s="1">
        <v>27859</v>
      </c>
      <c r="D976">
        <v>4</v>
      </c>
      <c r="E976">
        <v>1976</v>
      </c>
      <c r="F976">
        <v>1885</v>
      </c>
      <c r="G976">
        <v>0</v>
      </c>
      <c r="H976">
        <v>50</v>
      </c>
      <c r="I976">
        <v>300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3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6</v>
      </c>
      <c r="Z976">
        <v>0</v>
      </c>
      <c r="AA976">
        <v>0</v>
      </c>
      <c r="AB976">
        <v>0</v>
      </c>
      <c r="AC976">
        <v>0</v>
      </c>
      <c r="AD976">
        <v>1</v>
      </c>
      <c r="AE976">
        <v>0.25900000000000001</v>
      </c>
    </row>
    <row r="977" spans="1:31" x14ac:dyDescent="0.25">
      <c r="A977">
        <v>53.54666667</v>
      </c>
      <c r="B977">
        <v>-3.8333333330000001</v>
      </c>
      <c r="C977" s="1">
        <v>27859</v>
      </c>
      <c r="D977">
        <v>4</v>
      </c>
      <c r="E977">
        <v>1976</v>
      </c>
      <c r="F977">
        <v>1885</v>
      </c>
      <c r="G977">
        <v>150</v>
      </c>
      <c r="H977">
        <v>300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17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17</v>
      </c>
      <c r="Z977">
        <v>1</v>
      </c>
      <c r="AA977">
        <v>0</v>
      </c>
      <c r="AB977">
        <v>0</v>
      </c>
      <c r="AC977">
        <v>0</v>
      </c>
      <c r="AD977">
        <v>1</v>
      </c>
      <c r="AE977">
        <v>0.25900000000000001</v>
      </c>
    </row>
    <row r="978" spans="1:31" x14ac:dyDescent="0.25">
      <c r="A978">
        <v>53.553333330000001</v>
      </c>
      <c r="B978">
        <v>-4.1116666669999997</v>
      </c>
      <c r="C978" s="1">
        <v>27859</v>
      </c>
      <c r="D978">
        <v>4</v>
      </c>
      <c r="E978">
        <v>1976</v>
      </c>
      <c r="F978">
        <v>1885</v>
      </c>
      <c r="G978">
        <v>0</v>
      </c>
      <c r="H978">
        <v>0</v>
      </c>
      <c r="I978">
        <v>150</v>
      </c>
      <c r="J978">
        <v>100</v>
      </c>
      <c r="K978">
        <v>0</v>
      </c>
      <c r="L978">
        <v>0</v>
      </c>
      <c r="M978">
        <v>0</v>
      </c>
      <c r="N978">
        <v>0</v>
      </c>
      <c r="O978">
        <v>1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0</v>
      </c>
      <c r="Y978">
        <v>6</v>
      </c>
      <c r="Z978">
        <v>0</v>
      </c>
      <c r="AA978">
        <v>0</v>
      </c>
      <c r="AB978">
        <v>0</v>
      </c>
      <c r="AC978">
        <v>0</v>
      </c>
      <c r="AD978">
        <v>1</v>
      </c>
      <c r="AE978">
        <v>0.25900000000000001</v>
      </c>
    </row>
    <row r="979" spans="1:31" x14ac:dyDescent="0.25">
      <c r="A979">
        <v>53.561666670000001</v>
      </c>
      <c r="B979">
        <v>-4.391666667</v>
      </c>
      <c r="C979" s="1">
        <v>27859</v>
      </c>
      <c r="D979">
        <v>4</v>
      </c>
      <c r="E979">
        <v>1976</v>
      </c>
      <c r="F979">
        <v>1885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6</v>
      </c>
      <c r="P979">
        <v>0</v>
      </c>
      <c r="Q979">
        <v>0</v>
      </c>
      <c r="R979">
        <v>0</v>
      </c>
      <c r="S979">
        <v>2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17</v>
      </c>
      <c r="Z979">
        <v>0</v>
      </c>
      <c r="AA979">
        <v>0</v>
      </c>
      <c r="AB979">
        <v>0</v>
      </c>
      <c r="AC979">
        <v>0</v>
      </c>
      <c r="AD979">
        <v>1</v>
      </c>
      <c r="AE979">
        <v>0.25900000000000001</v>
      </c>
    </row>
    <row r="980" spans="1:31" x14ac:dyDescent="0.25">
      <c r="A980">
        <v>53.555</v>
      </c>
      <c r="B980">
        <v>-4.6733333330000004</v>
      </c>
      <c r="C980" s="1">
        <v>27859</v>
      </c>
      <c r="D980">
        <v>4</v>
      </c>
      <c r="E980">
        <v>1976</v>
      </c>
      <c r="F980">
        <v>1885</v>
      </c>
      <c r="G980">
        <v>0</v>
      </c>
      <c r="H980">
        <v>100</v>
      </c>
      <c r="I980">
        <v>50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6</v>
      </c>
      <c r="P980">
        <v>0</v>
      </c>
      <c r="Q980">
        <v>0</v>
      </c>
      <c r="R980">
        <v>0</v>
      </c>
      <c r="S980">
        <v>1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6</v>
      </c>
      <c r="Z980">
        <v>0</v>
      </c>
      <c r="AA980">
        <v>0</v>
      </c>
      <c r="AB980">
        <v>0</v>
      </c>
      <c r="AC980">
        <v>0</v>
      </c>
      <c r="AD980">
        <v>1</v>
      </c>
      <c r="AE980">
        <v>0.25900000000000001</v>
      </c>
    </row>
    <row r="981" spans="1:31" x14ac:dyDescent="0.25">
      <c r="A981">
        <v>53.515000000000001</v>
      </c>
      <c r="B981">
        <v>-4.9450000000000003</v>
      </c>
      <c r="C981" s="1">
        <v>27860</v>
      </c>
      <c r="D981">
        <v>4</v>
      </c>
      <c r="E981">
        <v>1976</v>
      </c>
      <c r="F981">
        <v>1886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1</v>
      </c>
      <c r="Y981">
        <v>6</v>
      </c>
      <c r="Z981">
        <v>0</v>
      </c>
      <c r="AA981">
        <v>0</v>
      </c>
      <c r="AB981">
        <v>0</v>
      </c>
      <c r="AC981">
        <v>0</v>
      </c>
      <c r="AD981">
        <v>6.5</v>
      </c>
      <c r="AE981">
        <v>0.379</v>
      </c>
    </row>
    <row r="982" spans="1:31" x14ac:dyDescent="0.25">
      <c r="A982">
        <v>53.475000000000001</v>
      </c>
      <c r="B982">
        <v>-5.2149999999999999</v>
      </c>
      <c r="C982" s="1">
        <v>27860</v>
      </c>
      <c r="D982">
        <v>4</v>
      </c>
      <c r="E982">
        <v>1976</v>
      </c>
      <c r="F982">
        <v>1886</v>
      </c>
      <c r="G982">
        <v>0</v>
      </c>
      <c r="H982">
        <v>150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300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6.5</v>
      </c>
      <c r="AE982">
        <v>0.379</v>
      </c>
    </row>
    <row r="983" spans="1:31" x14ac:dyDescent="0.25">
      <c r="A983">
        <v>53.433333330000004</v>
      </c>
      <c r="B983">
        <v>-5.4866666669999997</v>
      </c>
      <c r="C983" s="1">
        <v>27860</v>
      </c>
      <c r="D983">
        <v>4</v>
      </c>
      <c r="E983">
        <v>1976</v>
      </c>
      <c r="F983">
        <v>1886</v>
      </c>
      <c r="G983">
        <v>300</v>
      </c>
      <c r="H983">
        <v>300</v>
      </c>
      <c r="I983">
        <v>100</v>
      </c>
      <c r="J983">
        <v>50</v>
      </c>
      <c r="K983">
        <v>0</v>
      </c>
      <c r="L983">
        <v>0</v>
      </c>
      <c r="M983">
        <v>1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300</v>
      </c>
      <c r="W983">
        <v>0</v>
      </c>
      <c r="X983">
        <v>0</v>
      </c>
      <c r="Y983">
        <v>6</v>
      </c>
      <c r="Z983">
        <v>0</v>
      </c>
      <c r="AA983">
        <v>0</v>
      </c>
      <c r="AB983">
        <v>0</v>
      </c>
      <c r="AC983">
        <v>0</v>
      </c>
      <c r="AD983">
        <v>2</v>
      </c>
      <c r="AE983">
        <v>0.379</v>
      </c>
    </row>
    <row r="984" spans="1:31" x14ac:dyDescent="0.25">
      <c r="A984">
        <v>53.55</v>
      </c>
      <c r="B984">
        <v>-3.5633333330000001</v>
      </c>
      <c r="C984" s="1">
        <v>27887</v>
      </c>
      <c r="D984">
        <v>5</v>
      </c>
      <c r="E984">
        <v>1976</v>
      </c>
      <c r="F984">
        <v>1913</v>
      </c>
      <c r="G984">
        <v>0</v>
      </c>
      <c r="H984">
        <v>300</v>
      </c>
      <c r="I984">
        <v>1750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35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2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1.0049999999999999</v>
      </c>
    </row>
    <row r="985" spans="1:31" x14ac:dyDescent="0.25">
      <c r="A985">
        <v>53.55</v>
      </c>
      <c r="B985">
        <v>-3.8433333329999999</v>
      </c>
      <c r="C985" s="1">
        <v>27887</v>
      </c>
      <c r="D985">
        <v>5</v>
      </c>
      <c r="E985">
        <v>1976</v>
      </c>
      <c r="F985">
        <v>1913</v>
      </c>
      <c r="G985">
        <v>850</v>
      </c>
      <c r="H985">
        <v>1750</v>
      </c>
      <c r="I985">
        <v>1750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17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3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1.0049999999999999</v>
      </c>
    </row>
    <row r="986" spans="1:31" x14ac:dyDescent="0.25">
      <c r="A986">
        <v>53.55</v>
      </c>
      <c r="B986">
        <v>-4.1233333329999997</v>
      </c>
      <c r="C986" s="1">
        <v>27887</v>
      </c>
      <c r="D986">
        <v>5</v>
      </c>
      <c r="E986">
        <v>1976</v>
      </c>
      <c r="F986">
        <v>1913</v>
      </c>
      <c r="G986">
        <v>850</v>
      </c>
      <c r="H986">
        <v>1750</v>
      </c>
      <c r="I986">
        <v>300</v>
      </c>
      <c r="J986">
        <v>0</v>
      </c>
      <c r="K986">
        <v>0</v>
      </c>
      <c r="L986">
        <v>100</v>
      </c>
      <c r="M986">
        <v>0</v>
      </c>
      <c r="N986">
        <v>0</v>
      </c>
      <c r="O986">
        <v>3</v>
      </c>
      <c r="P986">
        <v>0</v>
      </c>
      <c r="Q986">
        <v>0</v>
      </c>
      <c r="R986">
        <v>150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6</v>
      </c>
      <c r="Z986">
        <v>1</v>
      </c>
      <c r="AA986">
        <v>0</v>
      </c>
      <c r="AB986">
        <v>0</v>
      </c>
      <c r="AC986">
        <v>0</v>
      </c>
      <c r="AD986">
        <v>0</v>
      </c>
      <c r="AE986">
        <v>1.0049999999999999</v>
      </c>
    </row>
    <row r="987" spans="1:31" x14ac:dyDescent="0.25">
      <c r="A987">
        <v>53.55</v>
      </c>
      <c r="B987">
        <v>-4.403333333</v>
      </c>
      <c r="C987" s="1">
        <v>27887</v>
      </c>
      <c r="D987">
        <v>5</v>
      </c>
      <c r="E987">
        <v>1976</v>
      </c>
      <c r="F987">
        <v>1913</v>
      </c>
      <c r="G987">
        <v>850</v>
      </c>
      <c r="H987">
        <v>1750</v>
      </c>
      <c r="I987">
        <v>300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</v>
      </c>
      <c r="P987">
        <v>0</v>
      </c>
      <c r="Q987">
        <v>0</v>
      </c>
      <c r="R987">
        <v>50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6</v>
      </c>
      <c r="Z987">
        <v>2</v>
      </c>
      <c r="AA987">
        <v>0</v>
      </c>
      <c r="AB987">
        <v>0</v>
      </c>
      <c r="AC987">
        <v>0</v>
      </c>
      <c r="AD987">
        <v>0</v>
      </c>
      <c r="AE987">
        <v>1.0049999999999999</v>
      </c>
    </row>
    <row r="988" spans="1:31" x14ac:dyDescent="0.25">
      <c r="A988">
        <v>53.53833333</v>
      </c>
      <c r="B988">
        <v>-4.6833333330000002</v>
      </c>
      <c r="C988" s="1">
        <v>27887</v>
      </c>
      <c r="D988">
        <v>5</v>
      </c>
      <c r="E988">
        <v>1976</v>
      </c>
      <c r="F988">
        <v>1913</v>
      </c>
      <c r="G988">
        <v>300</v>
      </c>
      <c r="H988">
        <v>300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2</v>
      </c>
      <c r="O988">
        <v>3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1</v>
      </c>
      <c r="AE988">
        <v>1.0049999999999999</v>
      </c>
    </row>
    <row r="989" spans="1:31" x14ac:dyDescent="0.25">
      <c r="A989">
        <v>53.501666669999999</v>
      </c>
      <c r="B989">
        <v>-4.9566666670000004</v>
      </c>
      <c r="C989" s="1">
        <v>27888</v>
      </c>
      <c r="D989">
        <v>5</v>
      </c>
      <c r="E989">
        <v>1976</v>
      </c>
      <c r="F989">
        <v>1914</v>
      </c>
      <c r="G989">
        <v>100</v>
      </c>
      <c r="H989">
        <v>300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1</v>
      </c>
      <c r="Z989">
        <v>0</v>
      </c>
      <c r="AA989">
        <v>0</v>
      </c>
      <c r="AB989">
        <v>0</v>
      </c>
      <c r="AC989">
        <v>0</v>
      </c>
      <c r="AD989">
        <v>6.5</v>
      </c>
      <c r="AE989">
        <v>0.879</v>
      </c>
    </row>
    <row r="990" spans="1:31" x14ac:dyDescent="0.25">
      <c r="A990">
        <v>53.463333329999998</v>
      </c>
      <c r="B990">
        <v>-5.2283333330000001</v>
      </c>
      <c r="C990" s="1">
        <v>27888</v>
      </c>
      <c r="D990">
        <v>5</v>
      </c>
      <c r="E990">
        <v>1976</v>
      </c>
      <c r="F990">
        <v>1914</v>
      </c>
      <c r="G990">
        <v>150</v>
      </c>
      <c r="H990">
        <v>300</v>
      </c>
      <c r="I990">
        <v>100</v>
      </c>
      <c r="J990">
        <v>50</v>
      </c>
      <c r="K990">
        <v>0</v>
      </c>
      <c r="L990">
        <v>0</v>
      </c>
      <c r="M990">
        <v>0</v>
      </c>
      <c r="N990">
        <v>1</v>
      </c>
      <c r="O990">
        <v>0</v>
      </c>
      <c r="P990">
        <v>0</v>
      </c>
      <c r="Q990">
        <v>0</v>
      </c>
      <c r="R990">
        <v>50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1</v>
      </c>
      <c r="Y990">
        <v>6</v>
      </c>
      <c r="Z990">
        <v>0</v>
      </c>
      <c r="AA990">
        <v>0</v>
      </c>
      <c r="AB990">
        <v>0</v>
      </c>
      <c r="AC990">
        <v>0</v>
      </c>
      <c r="AD990">
        <v>6.5</v>
      </c>
      <c r="AE990">
        <v>0.879</v>
      </c>
    </row>
    <row r="991" spans="1:31" x14ac:dyDescent="0.25">
      <c r="A991">
        <v>53.426666670000003</v>
      </c>
      <c r="B991">
        <v>-5.5</v>
      </c>
      <c r="C991" s="1">
        <v>27888</v>
      </c>
      <c r="D991">
        <v>5</v>
      </c>
      <c r="E991">
        <v>1976</v>
      </c>
      <c r="F991">
        <v>1914</v>
      </c>
      <c r="G991">
        <v>50</v>
      </c>
      <c r="H991">
        <v>300</v>
      </c>
      <c r="I991">
        <v>50</v>
      </c>
      <c r="J991">
        <v>0</v>
      </c>
      <c r="K991">
        <v>0</v>
      </c>
      <c r="L991">
        <v>0</v>
      </c>
      <c r="M991">
        <v>0</v>
      </c>
      <c r="N991">
        <v>1</v>
      </c>
      <c r="O991">
        <v>0</v>
      </c>
      <c r="P991">
        <v>0</v>
      </c>
      <c r="Q991">
        <v>100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2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2</v>
      </c>
      <c r="AE991">
        <v>0.879</v>
      </c>
    </row>
    <row r="992" spans="1:31" x14ac:dyDescent="0.25">
      <c r="A992">
        <v>53.388333330000002</v>
      </c>
      <c r="B992">
        <v>-5.7716666669999999</v>
      </c>
      <c r="C992" s="1">
        <v>27888</v>
      </c>
      <c r="D992">
        <v>5</v>
      </c>
      <c r="E992">
        <v>1976</v>
      </c>
      <c r="F992">
        <v>1914</v>
      </c>
      <c r="G992">
        <v>0</v>
      </c>
      <c r="H992">
        <v>100</v>
      </c>
      <c r="I992">
        <v>50</v>
      </c>
      <c r="J992">
        <v>100</v>
      </c>
      <c r="K992">
        <v>0</v>
      </c>
      <c r="L992">
        <v>0</v>
      </c>
      <c r="M992">
        <v>0</v>
      </c>
      <c r="N992">
        <v>1</v>
      </c>
      <c r="O992">
        <v>6</v>
      </c>
      <c r="P992">
        <v>0</v>
      </c>
      <c r="Q992">
        <v>100</v>
      </c>
      <c r="R992">
        <v>0</v>
      </c>
      <c r="S992">
        <v>0</v>
      </c>
      <c r="T992">
        <v>0</v>
      </c>
      <c r="U992">
        <v>50</v>
      </c>
      <c r="V992">
        <v>100</v>
      </c>
      <c r="W992">
        <v>0</v>
      </c>
      <c r="X992">
        <v>0</v>
      </c>
      <c r="Y992">
        <v>0</v>
      </c>
      <c r="Z992">
        <v>1</v>
      </c>
      <c r="AA992">
        <v>0</v>
      </c>
      <c r="AB992">
        <v>0</v>
      </c>
      <c r="AC992">
        <v>0</v>
      </c>
      <c r="AD992">
        <v>2</v>
      </c>
      <c r="AE992">
        <v>0.879</v>
      </c>
    </row>
    <row r="993" spans="1:31" x14ac:dyDescent="0.25">
      <c r="A993">
        <v>51.37</v>
      </c>
      <c r="B993">
        <v>-3.7683333330000002</v>
      </c>
      <c r="C993" s="1">
        <v>27900</v>
      </c>
      <c r="D993">
        <v>5</v>
      </c>
      <c r="E993">
        <v>1976</v>
      </c>
      <c r="F993">
        <v>1926</v>
      </c>
      <c r="G993">
        <v>0</v>
      </c>
      <c r="H993">
        <v>0</v>
      </c>
      <c r="I993">
        <v>0</v>
      </c>
      <c r="J993">
        <v>100</v>
      </c>
      <c r="K993">
        <v>0</v>
      </c>
      <c r="L993">
        <v>0</v>
      </c>
      <c r="M993">
        <v>0</v>
      </c>
      <c r="N993">
        <v>0</v>
      </c>
      <c r="O993">
        <v>3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2</v>
      </c>
      <c r="AE993">
        <v>-1.137</v>
      </c>
    </row>
    <row r="994" spans="1:31" x14ac:dyDescent="0.25">
      <c r="A994">
        <v>51.396666670000002</v>
      </c>
      <c r="B994">
        <v>-4.0316666669999996</v>
      </c>
      <c r="C994" s="1">
        <v>27900</v>
      </c>
      <c r="D994">
        <v>5</v>
      </c>
      <c r="E994">
        <v>1976</v>
      </c>
      <c r="F994">
        <v>1926</v>
      </c>
      <c r="G994">
        <v>0</v>
      </c>
      <c r="H994">
        <v>0</v>
      </c>
      <c r="I994">
        <v>50</v>
      </c>
      <c r="J994">
        <v>100</v>
      </c>
      <c r="K994">
        <v>0</v>
      </c>
      <c r="L994">
        <v>0</v>
      </c>
      <c r="M994">
        <v>0</v>
      </c>
      <c r="N994">
        <v>0</v>
      </c>
      <c r="O994">
        <v>1</v>
      </c>
      <c r="P994">
        <v>0</v>
      </c>
      <c r="Q994">
        <v>0</v>
      </c>
      <c r="R994">
        <v>50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2</v>
      </c>
      <c r="AE994">
        <v>-1.137</v>
      </c>
    </row>
    <row r="995" spans="1:31" x14ac:dyDescent="0.25">
      <c r="A995">
        <v>51.424999999999997</v>
      </c>
      <c r="B995">
        <v>-4.2933333329999996</v>
      </c>
      <c r="C995" s="1">
        <v>27900</v>
      </c>
      <c r="D995">
        <v>5</v>
      </c>
      <c r="E995">
        <v>1976</v>
      </c>
      <c r="F995">
        <v>1926</v>
      </c>
      <c r="G995">
        <v>50</v>
      </c>
      <c r="H995">
        <v>50</v>
      </c>
      <c r="I995">
        <v>0</v>
      </c>
      <c r="J995">
        <v>50</v>
      </c>
      <c r="K995">
        <v>0</v>
      </c>
      <c r="L995">
        <v>0</v>
      </c>
      <c r="M995">
        <v>0</v>
      </c>
      <c r="N995">
        <v>0</v>
      </c>
      <c r="O995">
        <v>2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2</v>
      </c>
      <c r="AE995">
        <v>-1.137</v>
      </c>
    </row>
    <row r="996" spans="1:31" x14ac:dyDescent="0.25">
      <c r="A996">
        <v>51.451666670000002</v>
      </c>
      <c r="B996">
        <v>-4.5583333330000002</v>
      </c>
      <c r="C996" s="1">
        <v>27900</v>
      </c>
      <c r="D996">
        <v>5</v>
      </c>
      <c r="E996">
        <v>1976</v>
      </c>
      <c r="F996">
        <v>1926</v>
      </c>
      <c r="G996">
        <v>0</v>
      </c>
      <c r="H996">
        <v>100</v>
      </c>
      <c r="I996">
        <v>100</v>
      </c>
      <c r="J996">
        <v>100</v>
      </c>
      <c r="K996">
        <v>0</v>
      </c>
      <c r="L996">
        <v>0</v>
      </c>
      <c r="M996">
        <v>0</v>
      </c>
      <c r="N996">
        <v>0</v>
      </c>
      <c r="O996">
        <v>6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2</v>
      </c>
      <c r="AE996">
        <v>-1.137</v>
      </c>
    </row>
    <row r="997" spans="1:31" x14ac:dyDescent="0.25">
      <c r="A997">
        <v>51.478333329999998</v>
      </c>
      <c r="B997">
        <v>-4.8216666669999997</v>
      </c>
      <c r="C997" s="1">
        <v>27900</v>
      </c>
      <c r="D997">
        <v>5</v>
      </c>
      <c r="E997">
        <v>1976</v>
      </c>
      <c r="F997">
        <v>1926</v>
      </c>
      <c r="G997">
        <v>0</v>
      </c>
      <c r="H997">
        <v>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35</v>
      </c>
      <c r="P997">
        <v>0</v>
      </c>
      <c r="Q997">
        <v>0</v>
      </c>
      <c r="R997">
        <v>100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1</v>
      </c>
      <c r="Z997">
        <v>0</v>
      </c>
      <c r="AA997">
        <v>0</v>
      </c>
      <c r="AB997">
        <v>0</v>
      </c>
      <c r="AC997">
        <v>0</v>
      </c>
      <c r="AD997">
        <v>1</v>
      </c>
      <c r="AE997">
        <v>-1.137</v>
      </c>
    </row>
    <row r="998" spans="1:31" x14ac:dyDescent="0.25">
      <c r="A998">
        <v>51.505000000000003</v>
      </c>
      <c r="B998">
        <v>-5.085</v>
      </c>
      <c r="C998" s="1">
        <v>27900</v>
      </c>
      <c r="D998">
        <v>5</v>
      </c>
      <c r="E998">
        <v>1976</v>
      </c>
      <c r="F998">
        <v>1926</v>
      </c>
      <c r="G998">
        <v>0</v>
      </c>
      <c r="H998">
        <v>50</v>
      </c>
      <c r="I998">
        <v>0</v>
      </c>
      <c r="J998">
        <v>50</v>
      </c>
      <c r="K998">
        <v>0</v>
      </c>
      <c r="L998">
        <v>0</v>
      </c>
      <c r="M998">
        <v>6</v>
      </c>
      <c r="N998">
        <v>0</v>
      </c>
      <c r="O998">
        <v>35</v>
      </c>
      <c r="P998">
        <v>0</v>
      </c>
      <c r="Q998">
        <v>0</v>
      </c>
      <c r="R998">
        <v>0</v>
      </c>
      <c r="S998">
        <v>0</v>
      </c>
      <c r="T998">
        <v>1</v>
      </c>
      <c r="U998">
        <v>0</v>
      </c>
      <c r="V998">
        <v>0</v>
      </c>
      <c r="W998">
        <v>0</v>
      </c>
      <c r="X998">
        <v>0</v>
      </c>
      <c r="Y998">
        <v>1</v>
      </c>
      <c r="Z998">
        <v>0</v>
      </c>
      <c r="AA998">
        <v>0</v>
      </c>
      <c r="AB998">
        <v>0</v>
      </c>
      <c r="AC998">
        <v>0</v>
      </c>
      <c r="AD998">
        <v>1</v>
      </c>
      <c r="AE998">
        <v>-1.137</v>
      </c>
    </row>
    <row r="999" spans="1:31" x14ac:dyDescent="0.25">
      <c r="A999">
        <v>51.564999999999998</v>
      </c>
      <c r="B999">
        <v>-5.335</v>
      </c>
      <c r="C999" s="1">
        <v>27900</v>
      </c>
      <c r="D999">
        <v>5</v>
      </c>
      <c r="E999">
        <v>1976</v>
      </c>
      <c r="F999">
        <v>1926</v>
      </c>
      <c r="G999">
        <v>0</v>
      </c>
      <c r="H999">
        <v>50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17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6</v>
      </c>
      <c r="Z999">
        <v>0</v>
      </c>
      <c r="AA999">
        <v>0</v>
      </c>
      <c r="AB999">
        <v>0</v>
      </c>
      <c r="AC999">
        <v>0</v>
      </c>
      <c r="AD999">
        <v>1</v>
      </c>
      <c r="AE999">
        <v>-1.137</v>
      </c>
    </row>
    <row r="1000" spans="1:31" x14ac:dyDescent="0.25">
      <c r="A1000">
        <v>51.646666670000002</v>
      </c>
      <c r="B1000">
        <v>-5.5666666669999998</v>
      </c>
      <c r="C1000" s="1">
        <v>27900</v>
      </c>
      <c r="D1000">
        <v>5</v>
      </c>
      <c r="E1000">
        <v>1976</v>
      </c>
      <c r="F1000">
        <v>1926</v>
      </c>
      <c r="G1000">
        <v>0</v>
      </c>
      <c r="H1000">
        <v>100</v>
      </c>
      <c r="I1000">
        <v>0</v>
      </c>
      <c r="J1000">
        <v>50</v>
      </c>
      <c r="K1000">
        <v>0</v>
      </c>
      <c r="L1000">
        <v>50</v>
      </c>
      <c r="M1000">
        <v>2</v>
      </c>
      <c r="N1000">
        <v>0</v>
      </c>
      <c r="O1000">
        <v>35</v>
      </c>
      <c r="P1000">
        <v>0</v>
      </c>
      <c r="Q1000">
        <v>0</v>
      </c>
      <c r="R1000">
        <v>0</v>
      </c>
      <c r="S1000">
        <v>1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6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-1.137</v>
      </c>
    </row>
    <row r="1001" spans="1:31" x14ac:dyDescent="0.25">
      <c r="A1001">
        <v>51.728333329999998</v>
      </c>
      <c r="B1001">
        <v>-5.8</v>
      </c>
      <c r="C1001" s="1">
        <v>27900</v>
      </c>
      <c r="D1001">
        <v>5</v>
      </c>
      <c r="E1001">
        <v>1976</v>
      </c>
      <c r="F1001">
        <v>1926</v>
      </c>
      <c r="G1001">
        <v>0</v>
      </c>
      <c r="H1001">
        <v>50</v>
      </c>
      <c r="I1001">
        <v>0</v>
      </c>
      <c r="J1001">
        <v>50</v>
      </c>
      <c r="K1001">
        <v>50</v>
      </c>
      <c r="L1001">
        <v>50</v>
      </c>
      <c r="M1001">
        <v>0</v>
      </c>
      <c r="N1001">
        <v>2</v>
      </c>
      <c r="O1001">
        <v>17</v>
      </c>
      <c r="P1001">
        <v>0</v>
      </c>
      <c r="Q1001">
        <v>0</v>
      </c>
      <c r="R1001">
        <v>50</v>
      </c>
      <c r="S1001">
        <v>0</v>
      </c>
      <c r="T1001">
        <v>0</v>
      </c>
      <c r="U1001">
        <v>0</v>
      </c>
      <c r="V1001">
        <v>300</v>
      </c>
      <c r="W1001">
        <v>0</v>
      </c>
      <c r="X1001">
        <v>0</v>
      </c>
      <c r="Y1001">
        <v>1</v>
      </c>
      <c r="Z1001">
        <v>3</v>
      </c>
      <c r="AA1001">
        <v>0</v>
      </c>
      <c r="AB1001">
        <v>0</v>
      </c>
      <c r="AC1001">
        <v>0</v>
      </c>
      <c r="AD1001">
        <v>0</v>
      </c>
      <c r="AE1001">
        <v>-1.137</v>
      </c>
    </row>
    <row r="1002" spans="1:31" x14ac:dyDescent="0.25">
      <c r="A1002">
        <v>51.811666670000001</v>
      </c>
      <c r="B1002">
        <v>-6.0333333329999999</v>
      </c>
      <c r="C1002" s="1">
        <v>27900</v>
      </c>
      <c r="D1002">
        <v>5</v>
      </c>
      <c r="E1002">
        <v>1976</v>
      </c>
      <c r="F1002">
        <v>1926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50</v>
      </c>
      <c r="M1002">
        <v>0</v>
      </c>
      <c r="N1002">
        <v>0</v>
      </c>
      <c r="O1002">
        <v>17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2</v>
      </c>
      <c r="AA1002">
        <v>0</v>
      </c>
      <c r="AB1002">
        <v>0</v>
      </c>
      <c r="AC1002">
        <v>0</v>
      </c>
      <c r="AD1002">
        <v>0</v>
      </c>
      <c r="AE1002">
        <v>-1.137</v>
      </c>
    </row>
    <row r="1003" spans="1:31" x14ac:dyDescent="0.25">
      <c r="A1003">
        <v>51.893333329999997</v>
      </c>
      <c r="B1003">
        <v>-6.2683333330000002</v>
      </c>
      <c r="C1003" s="1">
        <v>27900</v>
      </c>
      <c r="D1003">
        <v>5</v>
      </c>
      <c r="E1003">
        <v>1976</v>
      </c>
      <c r="F1003">
        <v>1926</v>
      </c>
      <c r="G1003">
        <v>0</v>
      </c>
      <c r="H1003">
        <v>300</v>
      </c>
      <c r="I1003">
        <v>0</v>
      </c>
      <c r="J1003">
        <v>150</v>
      </c>
      <c r="K1003">
        <v>100</v>
      </c>
      <c r="L1003">
        <v>50</v>
      </c>
      <c r="M1003">
        <v>0</v>
      </c>
      <c r="N1003">
        <v>2</v>
      </c>
      <c r="O1003">
        <v>75</v>
      </c>
      <c r="P1003">
        <v>0</v>
      </c>
      <c r="Q1003">
        <v>0</v>
      </c>
      <c r="R1003">
        <v>0</v>
      </c>
      <c r="S1003">
        <v>1</v>
      </c>
      <c r="T1003">
        <v>0</v>
      </c>
      <c r="U1003">
        <v>50</v>
      </c>
      <c r="V1003">
        <v>850</v>
      </c>
      <c r="W1003">
        <v>0</v>
      </c>
      <c r="X1003">
        <v>0</v>
      </c>
      <c r="Y1003">
        <v>0</v>
      </c>
      <c r="Z1003">
        <v>6</v>
      </c>
      <c r="AA1003">
        <v>0</v>
      </c>
      <c r="AB1003">
        <v>0</v>
      </c>
      <c r="AC1003">
        <v>50</v>
      </c>
      <c r="AD1003">
        <v>0</v>
      </c>
      <c r="AE1003">
        <v>-1.137</v>
      </c>
    </row>
    <row r="1004" spans="1:31" x14ac:dyDescent="0.25">
      <c r="A1004">
        <v>53.53833333</v>
      </c>
      <c r="B1004">
        <v>-3.5433333330000001</v>
      </c>
      <c r="C1004" s="1">
        <v>27915</v>
      </c>
      <c r="D1004">
        <v>6</v>
      </c>
      <c r="E1004">
        <v>1976</v>
      </c>
      <c r="F1004">
        <v>1940</v>
      </c>
      <c r="G1004">
        <v>0</v>
      </c>
      <c r="H1004">
        <v>0</v>
      </c>
      <c r="I1004">
        <v>850</v>
      </c>
      <c r="J1004">
        <v>50</v>
      </c>
      <c r="K1004">
        <v>0</v>
      </c>
      <c r="L1004">
        <v>0</v>
      </c>
      <c r="M1004">
        <v>0</v>
      </c>
      <c r="N1004">
        <v>0</v>
      </c>
      <c r="O1004">
        <v>75</v>
      </c>
      <c r="P1004">
        <v>0</v>
      </c>
      <c r="Q1004">
        <v>0</v>
      </c>
      <c r="R1004">
        <v>0</v>
      </c>
      <c r="S1004">
        <v>6</v>
      </c>
      <c r="T1004">
        <v>0</v>
      </c>
      <c r="U1004">
        <v>50</v>
      </c>
      <c r="V1004">
        <v>0</v>
      </c>
      <c r="W1004">
        <v>0</v>
      </c>
      <c r="X1004">
        <v>0</v>
      </c>
      <c r="Y1004">
        <v>0</v>
      </c>
      <c r="Z1004">
        <v>1</v>
      </c>
      <c r="AA1004">
        <v>0</v>
      </c>
      <c r="AB1004">
        <v>0</v>
      </c>
      <c r="AC1004">
        <v>0</v>
      </c>
      <c r="AD1004">
        <v>0</v>
      </c>
      <c r="AE1004">
        <v>1.448</v>
      </c>
    </row>
    <row r="1005" spans="1:31" x14ac:dyDescent="0.25">
      <c r="A1005">
        <v>53.54666667</v>
      </c>
      <c r="B1005">
        <v>-3.8233333329999999</v>
      </c>
      <c r="C1005" s="1">
        <v>27915</v>
      </c>
      <c r="D1005">
        <v>6</v>
      </c>
      <c r="E1005">
        <v>1976</v>
      </c>
      <c r="F1005">
        <v>1940</v>
      </c>
      <c r="G1005">
        <v>50</v>
      </c>
      <c r="H1005">
        <v>150</v>
      </c>
      <c r="I1005">
        <v>850</v>
      </c>
      <c r="J1005">
        <v>100</v>
      </c>
      <c r="K1005">
        <v>0</v>
      </c>
      <c r="L1005">
        <v>0</v>
      </c>
      <c r="M1005">
        <v>0</v>
      </c>
      <c r="N1005">
        <v>0</v>
      </c>
      <c r="O1005">
        <v>75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17</v>
      </c>
      <c r="Z1005">
        <v>6</v>
      </c>
      <c r="AA1005">
        <v>0</v>
      </c>
      <c r="AB1005">
        <v>0</v>
      </c>
      <c r="AC1005">
        <v>0</v>
      </c>
      <c r="AD1005">
        <v>1</v>
      </c>
      <c r="AE1005">
        <v>1.448</v>
      </c>
    </row>
    <row r="1006" spans="1:31" x14ac:dyDescent="0.25">
      <c r="A1006">
        <v>53.553333330000001</v>
      </c>
      <c r="B1006">
        <v>-4.1016666669999999</v>
      </c>
      <c r="C1006" s="1">
        <v>27915</v>
      </c>
      <c r="D1006">
        <v>6</v>
      </c>
      <c r="E1006">
        <v>1976</v>
      </c>
      <c r="F1006">
        <v>1940</v>
      </c>
      <c r="G1006">
        <v>0</v>
      </c>
      <c r="H1006">
        <v>300</v>
      </c>
      <c r="I1006">
        <v>150</v>
      </c>
      <c r="J1006">
        <v>100</v>
      </c>
      <c r="K1006">
        <v>0</v>
      </c>
      <c r="L1006">
        <v>0</v>
      </c>
      <c r="M1006">
        <v>0</v>
      </c>
      <c r="N1006">
        <v>0</v>
      </c>
      <c r="O1006">
        <v>17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50</v>
      </c>
      <c r="V1006">
        <v>0</v>
      </c>
      <c r="W1006">
        <v>0</v>
      </c>
      <c r="X1006">
        <v>0</v>
      </c>
      <c r="Y1006">
        <v>17</v>
      </c>
      <c r="Z1006">
        <v>0</v>
      </c>
      <c r="AA1006">
        <v>0</v>
      </c>
      <c r="AB1006">
        <v>0</v>
      </c>
      <c r="AC1006">
        <v>0</v>
      </c>
      <c r="AD1006">
        <v>1</v>
      </c>
      <c r="AE1006">
        <v>1.448</v>
      </c>
    </row>
    <row r="1007" spans="1:31" x14ac:dyDescent="0.25">
      <c r="A1007">
        <v>53.561666670000001</v>
      </c>
      <c r="B1007">
        <v>-4.3816666670000002</v>
      </c>
      <c r="C1007" s="1">
        <v>27915</v>
      </c>
      <c r="D1007">
        <v>6</v>
      </c>
      <c r="E1007">
        <v>1976</v>
      </c>
      <c r="F1007">
        <v>1940</v>
      </c>
      <c r="G1007">
        <v>300</v>
      </c>
      <c r="H1007">
        <v>850</v>
      </c>
      <c r="I1007">
        <v>150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6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6</v>
      </c>
      <c r="Z1007">
        <v>0</v>
      </c>
      <c r="AA1007">
        <v>0</v>
      </c>
      <c r="AB1007">
        <v>0</v>
      </c>
      <c r="AC1007">
        <v>0</v>
      </c>
      <c r="AD1007">
        <v>1</v>
      </c>
      <c r="AE1007">
        <v>1.448</v>
      </c>
    </row>
    <row r="1008" spans="1:31" x14ac:dyDescent="0.25">
      <c r="A1008">
        <v>53.556666669999998</v>
      </c>
      <c r="B1008">
        <v>-4.6633333329999997</v>
      </c>
      <c r="C1008" s="1">
        <v>27915</v>
      </c>
      <c r="D1008">
        <v>6</v>
      </c>
      <c r="E1008">
        <v>1976</v>
      </c>
      <c r="F1008">
        <v>1940</v>
      </c>
      <c r="G1008">
        <v>300</v>
      </c>
      <c r="H1008">
        <v>850</v>
      </c>
      <c r="I1008">
        <v>300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</v>
      </c>
      <c r="P1008">
        <v>0</v>
      </c>
      <c r="Q1008">
        <v>0</v>
      </c>
      <c r="R1008">
        <v>0</v>
      </c>
      <c r="S1008">
        <v>3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6</v>
      </c>
      <c r="Z1008">
        <v>0</v>
      </c>
      <c r="AA1008">
        <v>0</v>
      </c>
      <c r="AB1008">
        <v>0</v>
      </c>
      <c r="AC1008">
        <v>0</v>
      </c>
      <c r="AD1008">
        <v>1</v>
      </c>
      <c r="AE1008">
        <v>1.448</v>
      </c>
    </row>
    <row r="1009" spans="1:31" x14ac:dyDescent="0.25">
      <c r="A1009">
        <v>53.516666669999999</v>
      </c>
      <c r="B1009">
        <v>-4.9349999999999996</v>
      </c>
      <c r="C1009" s="1">
        <v>27916</v>
      </c>
      <c r="D1009">
        <v>6</v>
      </c>
      <c r="E1009">
        <v>1976</v>
      </c>
      <c r="F1009">
        <v>1941</v>
      </c>
      <c r="G1009">
        <v>50</v>
      </c>
      <c r="H1009">
        <v>850</v>
      </c>
      <c r="I1009">
        <v>50</v>
      </c>
      <c r="J1009">
        <v>150</v>
      </c>
      <c r="K1009">
        <v>50</v>
      </c>
      <c r="L1009">
        <v>0</v>
      </c>
      <c r="M1009">
        <v>0</v>
      </c>
      <c r="N1009">
        <v>0</v>
      </c>
      <c r="O1009">
        <v>3</v>
      </c>
      <c r="P1009">
        <v>0</v>
      </c>
      <c r="Q1009">
        <v>0</v>
      </c>
      <c r="R1009">
        <v>0</v>
      </c>
      <c r="S1009">
        <v>3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6</v>
      </c>
      <c r="Z1009">
        <v>0</v>
      </c>
      <c r="AA1009">
        <v>0</v>
      </c>
      <c r="AB1009">
        <v>0</v>
      </c>
      <c r="AC1009">
        <v>0</v>
      </c>
      <c r="AD1009">
        <v>1</v>
      </c>
      <c r="AE1009">
        <v>1.6990000000000001</v>
      </c>
    </row>
    <row r="1010" spans="1:31" x14ac:dyDescent="0.25">
      <c r="A1010">
        <v>53.47666667</v>
      </c>
      <c r="B1010">
        <v>-5.2050000000000001</v>
      </c>
      <c r="C1010" s="1">
        <v>27916</v>
      </c>
      <c r="D1010">
        <v>6</v>
      </c>
      <c r="E1010">
        <v>1976</v>
      </c>
      <c r="F1010">
        <v>1941</v>
      </c>
      <c r="G1010">
        <v>100</v>
      </c>
      <c r="H1010">
        <v>850</v>
      </c>
      <c r="I1010">
        <v>100</v>
      </c>
      <c r="J1010">
        <v>150</v>
      </c>
      <c r="K1010">
        <v>0</v>
      </c>
      <c r="L1010">
        <v>0</v>
      </c>
      <c r="M1010">
        <v>0</v>
      </c>
      <c r="N1010">
        <v>0</v>
      </c>
      <c r="O1010">
        <v>6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17</v>
      </c>
      <c r="Z1010">
        <v>0</v>
      </c>
      <c r="AA1010">
        <v>0</v>
      </c>
      <c r="AB1010">
        <v>0</v>
      </c>
      <c r="AC1010">
        <v>0</v>
      </c>
      <c r="AD1010">
        <v>1</v>
      </c>
      <c r="AE1010">
        <v>1.6990000000000001</v>
      </c>
    </row>
    <row r="1011" spans="1:31" x14ac:dyDescent="0.25">
      <c r="A1011">
        <v>53.436666670000001</v>
      </c>
      <c r="B1011">
        <v>-5.4766666669999999</v>
      </c>
      <c r="C1011" s="1">
        <v>27916</v>
      </c>
      <c r="D1011">
        <v>6</v>
      </c>
      <c r="E1011">
        <v>1976</v>
      </c>
      <c r="F1011">
        <v>1941</v>
      </c>
      <c r="G1011">
        <v>300</v>
      </c>
      <c r="H1011">
        <v>850</v>
      </c>
      <c r="I1011">
        <v>0</v>
      </c>
      <c r="J1011">
        <v>0</v>
      </c>
      <c r="K1011">
        <v>0</v>
      </c>
      <c r="L1011">
        <v>300</v>
      </c>
      <c r="M1011">
        <v>0</v>
      </c>
      <c r="N1011">
        <v>6</v>
      </c>
      <c r="O1011">
        <v>3</v>
      </c>
      <c r="P1011">
        <v>0</v>
      </c>
      <c r="Q1011">
        <v>0</v>
      </c>
      <c r="R1011">
        <v>0</v>
      </c>
      <c r="S1011">
        <v>6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17</v>
      </c>
      <c r="Z1011">
        <v>0</v>
      </c>
      <c r="AA1011">
        <v>0</v>
      </c>
      <c r="AB1011">
        <v>0</v>
      </c>
      <c r="AC1011">
        <v>0</v>
      </c>
      <c r="AD1011">
        <v>1</v>
      </c>
      <c r="AE1011">
        <v>1.6990000000000001</v>
      </c>
    </row>
    <row r="1012" spans="1:31" x14ac:dyDescent="0.25">
      <c r="A1012">
        <v>51.371666670000003</v>
      </c>
      <c r="B1012">
        <v>-3.7766666670000002</v>
      </c>
      <c r="C1012" s="1">
        <v>27924</v>
      </c>
      <c r="D1012">
        <v>6</v>
      </c>
      <c r="E1012">
        <v>1976</v>
      </c>
      <c r="F1012">
        <v>1949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0.63600000000000001</v>
      </c>
    </row>
    <row r="1013" spans="1:31" x14ac:dyDescent="0.25">
      <c r="A1013">
        <v>51.39833333</v>
      </c>
      <c r="B1013">
        <v>-4.04</v>
      </c>
      <c r="C1013" s="1">
        <v>27924</v>
      </c>
      <c r="D1013">
        <v>6</v>
      </c>
      <c r="E1013">
        <v>1976</v>
      </c>
      <c r="F1013">
        <v>1949</v>
      </c>
      <c r="G1013">
        <v>0</v>
      </c>
      <c r="H1013">
        <v>50</v>
      </c>
      <c r="I1013">
        <v>50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1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2</v>
      </c>
      <c r="Z1013">
        <v>1</v>
      </c>
      <c r="AA1013">
        <v>0</v>
      </c>
      <c r="AB1013">
        <v>0</v>
      </c>
      <c r="AC1013">
        <v>0</v>
      </c>
      <c r="AD1013">
        <v>0</v>
      </c>
      <c r="AE1013">
        <v>0.63600000000000001</v>
      </c>
    </row>
    <row r="1014" spans="1:31" x14ac:dyDescent="0.25">
      <c r="A1014">
        <v>51.424999999999997</v>
      </c>
      <c r="B1014">
        <v>-4.3016666670000001</v>
      </c>
      <c r="C1014" s="1">
        <v>27924</v>
      </c>
      <c r="D1014">
        <v>6</v>
      </c>
      <c r="E1014">
        <v>1976</v>
      </c>
      <c r="F1014">
        <v>1949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2</v>
      </c>
      <c r="O1014">
        <v>6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0.63600000000000001</v>
      </c>
    </row>
    <row r="1015" spans="1:31" x14ac:dyDescent="0.25">
      <c r="A1015">
        <v>51.451666670000002</v>
      </c>
      <c r="B1015">
        <v>-4.5666666669999998</v>
      </c>
      <c r="C1015" s="1">
        <v>27924</v>
      </c>
      <c r="D1015">
        <v>6</v>
      </c>
      <c r="E1015">
        <v>1976</v>
      </c>
      <c r="F1015">
        <v>1949</v>
      </c>
      <c r="G1015">
        <v>0</v>
      </c>
      <c r="H1015">
        <v>50</v>
      </c>
      <c r="I1015">
        <v>100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2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0.63600000000000001</v>
      </c>
    </row>
    <row r="1016" spans="1:31" x14ac:dyDescent="0.25">
      <c r="A1016">
        <v>51.478333329999998</v>
      </c>
      <c r="B1016">
        <v>-4.83</v>
      </c>
      <c r="C1016" s="1">
        <v>27924</v>
      </c>
      <c r="D1016">
        <v>6</v>
      </c>
      <c r="E1016">
        <v>1976</v>
      </c>
      <c r="F1016">
        <v>1949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1</v>
      </c>
      <c r="O1016">
        <v>6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50</v>
      </c>
      <c r="V1016">
        <v>0</v>
      </c>
      <c r="W1016">
        <v>0</v>
      </c>
      <c r="X1016">
        <v>0</v>
      </c>
      <c r="Y1016">
        <v>6</v>
      </c>
      <c r="Z1016">
        <v>3</v>
      </c>
      <c r="AA1016">
        <v>0</v>
      </c>
      <c r="AB1016">
        <v>0</v>
      </c>
      <c r="AC1016">
        <v>0</v>
      </c>
      <c r="AD1016">
        <v>0</v>
      </c>
      <c r="AE1016">
        <v>0.63600000000000001</v>
      </c>
    </row>
    <row r="1017" spans="1:31" x14ac:dyDescent="0.25">
      <c r="A1017">
        <v>51.505000000000003</v>
      </c>
      <c r="B1017">
        <v>-5.0933333330000004</v>
      </c>
      <c r="C1017" s="1">
        <v>27924</v>
      </c>
      <c r="D1017">
        <v>6</v>
      </c>
      <c r="E1017">
        <v>1976</v>
      </c>
      <c r="F1017">
        <v>1949</v>
      </c>
      <c r="G1017">
        <v>0</v>
      </c>
      <c r="H1017">
        <v>300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2</v>
      </c>
      <c r="O1017">
        <v>35</v>
      </c>
      <c r="P1017">
        <v>0</v>
      </c>
      <c r="Q1017">
        <v>100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6</v>
      </c>
      <c r="AA1017">
        <v>0</v>
      </c>
      <c r="AB1017">
        <v>0</v>
      </c>
      <c r="AC1017">
        <v>0</v>
      </c>
      <c r="AD1017">
        <v>0</v>
      </c>
      <c r="AE1017">
        <v>0.63600000000000001</v>
      </c>
    </row>
    <row r="1018" spans="1:31" x14ac:dyDescent="0.25">
      <c r="A1018">
        <v>51.566666669999996</v>
      </c>
      <c r="B1018">
        <v>-5.3416666670000001</v>
      </c>
      <c r="C1018" s="1">
        <v>27924</v>
      </c>
      <c r="D1018">
        <v>6</v>
      </c>
      <c r="E1018">
        <v>1976</v>
      </c>
      <c r="F1018">
        <v>1949</v>
      </c>
      <c r="G1018">
        <v>0</v>
      </c>
      <c r="H1018">
        <v>50</v>
      </c>
      <c r="I1018">
        <v>50</v>
      </c>
      <c r="J1018">
        <v>100</v>
      </c>
      <c r="K1018">
        <v>0</v>
      </c>
      <c r="L1018">
        <v>50</v>
      </c>
      <c r="M1018">
        <v>0</v>
      </c>
      <c r="N1018">
        <v>17</v>
      </c>
      <c r="O1018">
        <v>35</v>
      </c>
      <c r="P1018">
        <v>100</v>
      </c>
      <c r="Q1018">
        <v>100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6</v>
      </c>
      <c r="AA1018">
        <v>0</v>
      </c>
      <c r="AB1018">
        <v>0</v>
      </c>
      <c r="AC1018">
        <v>0</v>
      </c>
      <c r="AD1018">
        <v>0</v>
      </c>
      <c r="AE1018">
        <v>0.63600000000000001</v>
      </c>
    </row>
    <row r="1019" spans="1:31" x14ac:dyDescent="0.25">
      <c r="A1019">
        <v>51.65</v>
      </c>
      <c r="B1019">
        <v>-5.5750000000000002</v>
      </c>
      <c r="C1019" s="1">
        <v>27924</v>
      </c>
      <c r="D1019">
        <v>6</v>
      </c>
      <c r="E1019">
        <v>1976</v>
      </c>
      <c r="F1019">
        <v>1949</v>
      </c>
      <c r="G1019">
        <v>0</v>
      </c>
      <c r="H1019">
        <v>300</v>
      </c>
      <c r="I1019">
        <v>300</v>
      </c>
      <c r="J1019">
        <v>0</v>
      </c>
      <c r="K1019">
        <v>0</v>
      </c>
      <c r="L1019">
        <v>100</v>
      </c>
      <c r="M1019">
        <v>0</v>
      </c>
      <c r="N1019">
        <v>6</v>
      </c>
      <c r="O1019">
        <v>17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0.63600000000000001</v>
      </c>
    </row>
    <row r="1020" spans="1:31" x14ac:dyDescent="0.25">
      <c r="A1020">
        <v>51.731666670000003</v>
      </c>
      <c r="B1020">
        <v>-5.8083333330000002</v>
      </c>
      <c r="C1020" s="1">
        <v>27924</v>
      </c>
      <c r="D1020">
        <v>6</v>
      </c>
      <c r="E1020">
        <v>1976</v>
      </c>
      <c r="F1020">
        <v>1949</v>
      </c>
      <c r="G1020">
        <v>0</v>
      </c>
      <c r="H1020">
        <v>0</v>
      </c>
      <c r="I1020">
        <v>0</v>
      </c>
      <c r="J1020">
        <v>300</v>
      </c>
      <c r="K1020">
        <v>100</v>
      </c>
      <c r="L1020">
        <v>0</v>
      </c>
      <c r="M1020">
        <v>0</v>
      </c>
      <c r="N1020">
        <v>17</v>
      </c>
      <c r="O1020">
        <v>17</v>
      </c>
      <c r="P1020">
        <v>50</v>
      </c>
      <c r="Q1020">
        <v>100</v>
      </c>
      <c r="R1020">
        <v>0</v>
      </c>
      <c r="S1020">
        <v>2</v>
      </c>
      <c r="T1020">
        <v>0</v>
      </c>
      <c r="U1020">
        <v>50</v>
      </c>
      <c r="V1020">
        <v>300</v>
      </c>
      <c r="W1020">
        <v>0</v>
      </c>
      <c r="X1020">
        <v>0</v>
      </c>
      <c r="Y1020">
        <v>1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0.63600000000000001</v>
      </c>
    </row>
    <row r="1021" spans="1:31" x14ac:dyDescent="0.25">
      <c r="A1021">
        <v>51.813333329999999</v>
      </c>
      <c r="B1021">
        <v>-6.0416666670000003</v>
      </c>
      <c r="C1021" s="1">
        <v>27924</v>
      </c>
      <c r="D1021">
        <v>6</v>
      </c>
      <c r="E1021">
        <v>1976</v>
      </c>
      <c r="F1021">
        <v>1949</v>
      </c>
      <c r="G1021">
        <v>0</v>
      </c>
      <c r="H1021">
        <v>0</v>
      </c>
      <c r="I1021">
        <v>0</v>
      </c>
      <c r="J1021">
        <v>50</v>
      </c>
      <c r="K1021">
        <v>0</v>
      </c>
      <c r="L1021">
        <v>0</v>
      </c>
      <c r="M1021">
        <v>0</v>
      </c>
      <c r="N1021">
        <v>75</v>
      </c>
      <c r="O1021">
        <v>35</v>
      </c>
      <c r="P1021">
        <v>0</v>
      </c>
      <c r="Q1021">
        <v>0</v>
      </c>
      <c r="R1021">
        <v>0</v>
      </c>
      <c r="S1021">
        <v>2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3</v>
      </c>
      <c r="Z1021">
        <v>1</v>
      </c>
      <c r="AA1021">
        <v>0</v>
      </c>
      <c r="AB1021">
        <v>0</v>
      </c>
      <c r="AC1021">
        <v>0</v>
      </c>
      <c r="AD1021">
        <v>1</v>
      </c>
      <c r="AE1021">
        <v>0.63600000000000001</v>
      </c>
    </row>
    <row r="1022" spans="1:31" x14ac:dyDescent="0.25">
      <c r="A1022">
        <v>51.896666670000002</v>
      </c>
      <c r="B1022">
        <v>-6.2750000000000004</v>
      </c>
      <c r="C1022" s="1">
        <v>27924</v>
      </c>
      <c r="D1022">
        <v>6</v>
      </c>
      <c r="E1022">
        <v>1976</v>
      </c>
      <c r="F1022">
        <v>1949</v>
      </c>
      <c r="G1022">
        <v>0</v>
      </c>
      <c r="H1022">
        <v>0</v>
      </c>
      <c r="I1022">
        <v>50</v>
      </c>
      <c r="J1022">
        <v>0</v>
      </c>
      <c r="K1022">
        <v>0</v>
      </c>
      <c r="L1022">
        <v>0</v>
      </c>
      <c r="M1022">
        <v>0</v>
      </c>
      <c r="N1022">
        <v>75</v>
      </c>
      <c r="O1022">
        <v>35</v>
      </c>
      <c r="P1022">
        <v>50</v>
      </c>
      <c r="Q1022">
        <v>0</v>
      </c>
      <c r="R1022">
        <v>0</v>
      </c>
      <c r="S1022">
        <v>2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2</v>
      </c>
      <c r="Z1022">
        <v>3</v>
      </c>
      <c r="AA1022">
        <v>0</v>
      </c>
      <c r="AB1022">
        <v>0</v>
      </c>
      <c r="AC1022">
        <v>0</v>
      </c>
      <c r="AD1022">
        <v>1</v>
      </c>
      <c r="AE1022">
        <v>0.63600000000000001</v>
      </c>
    </row>
    <row r="1023" spans="1:31" x14ac:dyDescent="0.25">
      <c r="A1023">
        <v>53.53833333</v>
      </c>
      <c r="B1023">
        <v>-3.536666667</v>
      </c>
      <c r="C1023" s="1">
        <v>27946</v>
      </c>
      <c r="D1023">
        <v>7</v>
      </c>
      <c r="E1023">
        <v>1976</v>
      </c>
      <c r="F1023">
        <v>1971</v>
      </c>
      <c r="G1023">
        <v>300</v>
      </c>
      <c r="H1023">
        <v>1750</v>
      </c>
      <c r="I1023">
        <v>300</v>
      </c>
      <c r="J1023">
        <v>850</v>
      </c>
      <c r="K1023">
        <v>0</v>
      </c>
      <c r="L1023">
        <v>0</v>
      </c>
      <c r="M1023">
        <v>0</v>
      </c>
      <c r="N1023">
        <v>0</v>
      </c>
      <c r="O1023">
        <v>75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1</v>
      </c>
      <c r="AE1023">
        <v>0.373</v>
      </c>
    </row>
    <row r="1024" spans="1:31" x14ac:dyDescent="0.25">
      <c r="A1024">
        <v>53.54666667</v>
      </c>
      <c r="B1024">
        <v>-3.8166666669999998</v>
      </c>
      <c r="C1024" s="1">
        <v>27946</v>
      </c>
      <c r="D1024">
        <v>7</v>
      </c>
      <c r="E1024">
        <v>1976</v>
      </c>
      <c r="F1024">
        <v>1971</v>
      </c>
      <c r="G1024">
        <v>0</v>
      </c>
      <c r="H1024">
        <v>0</v>
      </c>
      <c r="I1024">
        <v>850</v>
      </c>
      <c r="J1024">
        <v>3750</v>
      </c>
      <c r="K1024">
        <v>0</v>
      </c>
      <c r="L1024">
        <v>0</v>
      </c>
      <c r="M1024">
        <v>0</v>
      </c>
      <c r="N1024">
        <v>0</v>
      </c>
      <c r="O1024">
        <v>160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17</v>
      </c>
      <c r="Z1024">
        <v>6</v>
      </c>
      <c r="AA1024">
        <v>0</v>
      </c>
      <c r="AB1024">
        <v>0</v>
      </c>
      <c r="AC1024">
        <v>0</v>
      </c>
      <c r="AD1024">
        <v>1</v>
      </c>
      <c r="AE1024">
        <v>0.373</v>
      </c>
    </row>
    <row r="1025" spans="1:31" x14ac:dyDescent="0.25">
      <c r="A1025">
        <v>53.553333330000001</v>
      </c>
      <c r="B1025">
        <v>-4.096666667</v>
      </c>
      <c r="C1025" s="1">
        <v>27946</v>
      </c>
      <c r="D1025">
        <v>7</v>
      </c>
      <c r="E1025">
        <v>1976</v>
      </c>
      <c r="F1025">
        <v>1971</v>
      </c>
      <c r="G1025">
        <v>50</v>
      </c>
      <c r="H1025">
        <v>100</v>
      </c>
      <c r="I1025">
        <v>1750</v>
      </c>
      <c r="J1025">
        <v>50</v>
      </c>
      <c r="K1025">
        <v>0</v>
      </c>
      <c r="L1025">
        <v>0</v>
      </c>
      <c r="M1025">
        <v>0</v>
      </c>
      <c r="N1025">
        <v>0</v>
      </c>
      <c r="O1025">
        <v>160</v>
      </c>
      <c r="P1025">
        <v>50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17</v>
      </c>
      <c r="Z1025">
        <v>1</v>
      </c>
      <c r="AA1025">
        <v>0</v>
      </c>
      <c r="AB1025">
        <v>0</v>
      </c>
      <c r="AC1025">
        <v>0</v>
      </c>
      <c r="AD1025">
        <v>2</v>
      </c>
      <c r="AE1025">
        <v>0.373</v>
      </c>
    </row>
    <row r="1026" spans="1:31" x14ac:dyDescent="0.25">
      <c r="A1026">
        <v>53.56</v>
      </c>
      <c r="B1026">
        <v>-4.375</v>
      </c>
      <c r="C1026" s="1">
        <v>27947</v>
      </c>
      <c r="D1026">
        <v>7</v>
      </c>
      <c r="E1026">
        <v>1976</v>
      </c>
      <c r="F1026">
        <v>1972</v>
      </c>
      <c r="G1026">
        <v>0</v>
      </c>
      <c r="H1026">
        <v>0</v>
      </c>
      <c r="I1026">
        <v>50</v>
      </c>
      <c r="J1026">
        <v>300</v>
      </c>
      <c r="K1026">
        <v>0</v>
      </c>
      <c r="L1026">
        <v>50</v>
      </c>
      <c r="M1026">
        <v>0</v>
      </c>
      <c r="N1026">
        <v>0</v>
      </c>
      <c r="O1026">
        <v>17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17</v>
      </c>
      <c r="Z1026">
        <v>0</v>
      </c>
      <c r="AA1026">
        <v>0</v>
      </c>
      <c r="AB1026">
        <v>0</v>
      </c>
      <c r="AC1026">
        <v>0</v>
      </c>
      <c r="AD1026">
        <v>2</v>
      </c>
      <c r="AE1026">
        <v>0.61599999999999999</v>
      </c>
    </row>
    <row r="1027" spans="1:31" x14ac:dyDescent="0.25">
      <c r="A1027">
        <v>53.558333330000004</v>
      </c>
      <c r="B1027">
        <v>-4.6566666669999996</v>
      </c>
      <c r="C1027" s="1">
        <v>27947</v>
      </c>
      <c r="D1027">
        <v>7</v>
      </c>
      <c r="E1027">
        <v>1976</v>
      </c>
      <c r="F1027">
        <v>1972</v>
      </c>
      <c r="G1027">
        <v>100</v>
      </c>
      <c r="H1027">
        <v>300</v>
      </c>
      <c r="I1027">
        <v>300</v>
      </c>
      <c r="J1027">
        <v>50</v>
      </c>
      <c r="K1027">
        <v>0</v>
      </c>
      <c r="L1027">
        <v>0</v>
      </c>
      <c r="M1027">
        <v>0</v>
      </c>
      <c r="N1027">
        <v>1</v>
      </c>
      <c r="O1027">
        <v>35</v>
      </c>
      <c r="P1027">
        <v>0</v>
      </c>
      <c r="Q1027">
        <v>0</v>
      </c>
      <c r="R1027">
        <v>0</v>
      </c>
      <c r="S1027">
        <v>3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35</v>
      </c>
      <c r="Z1027">
        <v>1</v>
      </c>
      <c r="AA1027">
        <v>0</v>
      </c>
      <c r="AB1027">
        <v>0</v>
      </c>
      <c r="AC1027">
        <v>0</v>
      </c>
      <c r="AD1027">
        <v>1</v>
      </c>
      <c r="AE1027">
        <v>0.61599999999999999</v>
      </c>
    </row>
    <row r="1028" spans="1:31" x14ac:dyDescent="0.25">
      <c r="A1028">
        <v>53.516666669999999</v>
      </c>
      <c r="B1028">
        <v>-4.9283333330000003</v>
      </c>
      <c r="C1028" s="1">
        <v>27947</v>
      </c>
      <c r="D1028">
        <v>7</v>
      </c>
      <c r="E1028">
        <v>1976</v>
      </c>
      <c r="F1028">
        <v>1972</v>
      </c>
      <c r="G1028">
        <v>50</v>
      </c>
      <c r="H1028">
        <v>50</v>
      </c>
      <c r="I1028">
        <v>50</v>
      </c>
      <c r="J1028">
        <v>300</v>
      </c>
      <c r="K1028">
        <v>0</v>
      </c>
      <c r="L1028">
        <v>0</v>
      </c>
      <c r="M1028">
        <v>0</v>
      </c>
      <c r="N1028">
        <v>0</v>
      </c>
      <c r="O1028">
        <v>17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35</v>
      </c>
      <c r="Z1028">
        <v>1</v>
      </c>
      <c r="AA1028">
        <v>0</v>
      </c>
      <c r="AB1028">
        <v>0</v>
      </c>
      <c r="AC1028">
        <v>0</v>
      </c>
      <c r="AD1028">
        <v>1</v>
      </c>
      <c r="AE1028">
        <v>0.61599999999999999</v>
      </c>
    </row>
    <row r="1029" spans="1:31" x14ac:dyDescent="0.25">
      <c r="A1029">
        <v>53.475000000000001</v>
      </c>
      <c r="B1029">
        <v>-5.1983333329999999</v>
      </c>
      <c r="C1029" s="1">
        <v>27947</v>
      </c>
      <c r="D1029">
        <v>7</v>
      </c>
      <c r="E1029">
        <v>1976</v>
      </c>
      <c r="F1029">
        <v>1972</v>
      </c>
      <c r="G1029">
        <v>50</v>
      </c>
      <c r="H1029">
        <v>300</v>
      </c>
      <c r="I1029">
        <v>150</v>
      </c>
      <c r="J1029">
        <v>150</v>
      </c>
      <c r="K1029">
        <v>0</v>
      </c>
      <c r="L1029">
        <v>0</v>
      </c>
      <c r="M1029">
        <v>0</v>
      </c>
      <c r="N1029">
        <v>1</v>
      </c>
      <c r="O1029">
        <v>6</v>
      </c>
      <c r="P1029">
        <v>0</v>
      </c>
      <c r="Q1029">
        <v>0</v>
      </c>
      <c r="R1029">
        <v>0</v>
      </c>
      <c r="S1029">
        <v>17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35</v>
      </c>
      <c r="Z1029">
        <v>2</v>
      </c>
      <c r="AA1029">
        <v>0</v>
      </c>
      <c r="AB1029">
        <v>0</v>
      </c>
      <c r="AC1029">
        <v>0</v>
      </c>
      <c r="AD1029">
        <v>1</v>
      </c>
      <c r="AE1029">
        <v>0.61599999999999999</v>
      </c>
    </row>
    <row r="1030" spans="1:31" x14ac:dyDescent="0.25">
      <c r="A1030">
        <v>53.435000000000002</v>
      </c>
      <c r="B1030">
        <v>-5.47</v>
      </c>
      <c r="C1030" s="1">
        <v>27947</v>
      </c>
      <c r="D1030">
        <v>7</v>
      </c>
      <c r="E1030">
        <v>1976</v>
      </c>
      <c r="F1030">
        <v>1972</v>
      </c>
      <c r="G1030">
        <v>50</v>
      </c>
      <c r="H1030">
        <v>150</v>
      </c>
      <c r="I1030">
        <v>100</v>
      </c>
      <c r="J1030">
        <v>850</v>
      </c>
      <c r="K1030">
        <v>0</v>
      </c>
      <c r="L1030">
        <v>0</v>
      </c>
      <c r="M1030">
        <v>0</v>
      </c>
      <c r="N1030">
        <v>1</v>
      </c>
      <c r="O1030">
        <v>6</v>
      </c>
      <c r="P1030">
        <v>0</v>
      </c>
      <c r="Q1030">
        <v>0</v>
      </c>
      <c r="R1030">
        <v>0</v>
      </c>
      <c r="S1030">
        <v>6</v>
      </c>
      <c r="T1030">
        <v>0</v>
      </c>
      <c r="U1030">
        <v>0</v>
      </c>
      <c r="V1030">
        <v>300</v>
      </c>
      <c r="W1030">
        <v>0</v>
      </c>
      <c r="X1030">
        <v>0</v>
      </c>
      <c r="Y1030">
        <v>35</v>
      </c>
      <c r="Z1030">
        <v>0</v>
      </c>
      <c r="AA1030">
        <v>0</v>
      </c>
      <c r="AB1030">
        <v>0</v>
      </c>
      <c r="AC1030">
        <v>100</v>
      </c>
      <c r="AD1030">
        <v>2</v>
      </c>
      <c r="AE1030">
        <v>0.61599999999999999</v>
      </c>
    </row>
    <row r="1031" spans="1:31" x14ac:dyDescent="0.25">
      <c r="A1031">
        <v>51.371666670000003</v>
      </c>
      <c r="B1031">
        <v>-3.7616666670000001</v>
      </c>
      <c r="C1031" s="1">
        <v>27960</v>
      </c>
      <c r="D1031">
        <v>7</v>
      </c>
      <c r="E1031">
        <v>1976</v>
      </c>
      <c r="F1031">
        <v>1985</v>
      </c>
      <c r="G1031">
        <v>0</v>
      </c>
      <c r="H1031">
        <v>50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6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1</v>
      </c>
      <c r="AA1031">
        <v>0</v>
      </c>
      <c r="AB1031">
        <v>0</v>
      </c>
      <c r="AC1031">
        <v>0</v>
      </c>
      <c r="AD1031">
        <v>0</v>
      </c>
      <c r="AE1031">
        <v>-0.124</v>
      </c>
    </row>
    <row r="1032" spans="1:31" x14ac:dyDescent="0.25">
      <c r="A1032">
        <v>51.4</v>
      </c>
      <c r="B1032">
        <v>-4.0233333330000001</v>
      </c>
      <c r="C1032" s="1">
        <v>27960</v>
      </c>
      <c r="D1032">
        <v>7</v>
      </c>
      <c r="E1032">
        <v>1976</v>
      </c>
      <c r="F1032">
        <v>1985</v>
      </c>
      <c r="G1032">
        <v>0</v>
      </c>
      <c r="H1032">
        <v>50</v>
      </c>
      <c r="I1032">
        <v>300</v>
      </c>
      <c r="J1032">
        <v>300</v>
      </c>
      <c r="K1032">
        <v>0</v>
      </c>
      <c r="L1032">
        <v>0</v>
      </c>
      <c r="M1032">
        <v>0</v>
      </c>
      <c r="N1032">
        <v>0</v>
      </c>
      <c r="O1032">
        <v>17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50</v>
      </c>
      <c r="W1032">
        <v>0</v>
      </c>
      <c r="X1032">
        <v>0</v>
      </c>
      <c r="Y1032">
        <v>1</v>
      </c>
      <c r="Z1032">
        <v>0</v>
      </c>
      <c r="AA1032">
        <v>0</v>
      </c>
      <c r="AB1032">
        <v>0</v>
      </c>
      <c r="AC1032">
        <v>100</v>
      </c>
      <c r="AD1032">
        <v>0</v>
      </c>
      <c r="AE1032">
        <v>-0.124</v>
      </c>
    </row>
    <row r="1033" spans="1:31" x14ac:dyDescent="0.25">
      <c r="A1033">
        <v>51.428333330000001</v>
      </c>
      <c r="B1033">
        <v>-4.2866666670000004</v>
      </c>
      <c r="C1033" s="1">
        <v>27960</v>
      </c>
      <c r="D1033">
        <v>7</v>
      </c>
      <c r="E1033">
        <v>1976</v>
      </c>
      <c r="F1033">
        <v>1985</v>
      </c>
      <c r="G1033">
        <v>0</v>
      </c>
      <c r="H1033">
        <v>300</v>
      </c>
      <c r="I1033">
        <v>0</v>
      </c>
      <c r="J1033">
        <v>3750</v>
      </c>
      <c r="K1033">
        <v>50</v>
      </c>
      <c r="L1033">
        <v>0</v>
      </c>
      <c r="M1033">
        <v>0</v>
      </c>
      <c r="N1033">
        <v>0</v>
      </c>
      <c r="O1033">
        <v>6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-0.124</v>
      </c>
    </row>
    <row r="1034" spans="1:31" x14ac:dyDescent="0.25">
      <c r="A1034">
        <v>51.456666669999997</v>
      </c>
      <c r="B1034">
        <v>-4.55</v>
      </c>
      <c r="C1034" s="1">
        <v>27960</v>
      </c>
      <c r="D1034">
        <v>7</v>
      </c>
      <c r="E1034">
        <v>1976</v>
      </c>
      <c r="F1034">
        <v>1985</v>
      </c>
      <c r="G1034">
        <v>100</v>
      </c>
      <c r="H1034">
        <v>300</v>
      </c>
      <c r="I1034">
        <v>850</v>
      </c>
      <c r="J1034">
        <v>300</v>
      </c>
      <c r="K1034">
        <v>50</v>
      </c>
      <c r="L1034">
        <v>150</v>
      </c>
      <c r="M1034">
        <v>0</v>
      </c>
      <c r="N1034">
        <v>0</v>
      </c>
      <c r="O1034">
        <v>17</v>
      </c>
      <c r="P1034">
        <v>50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2</v>
      </c>
      <c r="Z1034">
        <v>0</v>
      </c>
      <c r="AA1034">
        <v>50</v>
      </c>
      <c r="AB1034">
        <v>0</v>
      </c>
      <c r="AC1034">
        <v>0</v>
      </c>
      <c r="AD1034">
        <v>0</v>
      </c>
      <c r="AE1034">
        <v>-0.124</v>
      </c>
    </row>
    <row r="1035" spans="1:31" x14ac:dyDescent="0.25">
      <c r="A1035">
        <v>51.484999999999999</v>
      </c>
      <c r="B1035">
        <v>-4.8116666669999999</v>
      </c>
      <c r="C1035" s="1">
        <v>27960</v>
      </c>
      <c r="D1035">
        <v>7</v>
      </c>
      <c r="E1035">
        <v>1976</v>
      </c>
      <c r="F1035">
        <v>1985</v>
      </c>
      <c r="G1035">
        <v>0</v>
      </c>
      <c r="H1035">
        <v>100</v>
      </c>
      <c r="I1035">
        <v>50</v>
      </c>
      <c r="J1035">
        <v>300</v>
      </c>
      <c r="K1035">
        <v>0</v>
      </c>
      <c r="L1035">
        <v>0</v>
      </c>
      <c r="M1035">
        <v>0</v>
      </c>
      <c r="N1035">
        <v>0</v>
      </c>
      <c r="O1035">
        <v>17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1</v>
      </c>
      <c r="AE1035">
        <v>-0.124</v>
      </c>
    </row>
    <row r="1036" spans="1:31" x14ac:dyDescent="0.25">
      <c r="A1036">
        <v>51.515000000000001</v>
      </c>
      <c r="B1036">
        <v>-5.0750000000000002</v>
      </c>
      <c r="C1036" s="1">
        <v>27960</v>
      </c>
      <c r="D1036">
        <v>7</v>
      </c>
      <c r="E1036">
        <v>1976</v>
      </c>
      <c r="F1036">
        <v>1985</v>
      </c>
      <c r="G1036">
        <v>0</v>
      </c>
      <c r="H1036">
        <v>100</v>
      </c>
      <c r="I1036">
        <v>0</v>
      </c>
      <c r="J1036">
        <v>300</v>
      </c>
      <c r="K1036">
        <v>50</v>
      </c>
      <c r="L1036">
        <v>100</v>
      </c>
      <c r="M1036">
        <v>0</v>
      </c>
      <c r="N1036">
        <v>2</v>
      </c>
      <c r="O1036">
        <v>17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100</v>
      </c>
      <c r="W1036">
        <v>0</v>
      </c>
      <c r="X1036">
        <v>0</v>
      </c>
      <c r="Y1036">
        <v>17</v>
      </c>
      <c r="Z1036">
        <v>0</v>
      </c>
      <c r="AA1036">
        <v>0</v>
      </c>
      <c r="AB1036">
        <v>0</v>
      </c>
      <c r="AC1036">
        <v>0</v>
      </c>
      <c r="AD1036">
        <v>1</v>
      </c>
      <c r="AE1036">
        <v>-0.124</v>
      </c>
    </row>
    <row r="1037" spans="1:31" x14ac:dyDescent="0.25">
      <c r="A1037">
        <v>51.561666670000001</v>
      </c>
      <c r="B1037">
        <v>-5.3316666670000004</v>
      </c>
      <c r="C1037" s="1">
        <v>27960</v>
      </c>
      <c r="D1037">
        <v>7</v>
      </c>
      <c r="E1037">
        <v>1976</v>
      </c>
      <c r="F1037">
        <v>1985</v>
      </c>
      <c r="G1037">
        <v>0</v>
      </c>
      <c r="H1037">
        <v>50</v>
      </c>
      <c r="I1037">
        <v>0</v>
      </c>
      <c r="J1037">
        <v>150</v>
      </c>
      <c r="K1037">
        <v>0</v>
      </c>
      <c r="L1037">
        <v>50</v>
      </c>
      <c r="M1037">
        <v>0</v>
      </c>
      <c r="N1037">
        <v>1</v>
      </c>
      <c r="O1037">
        <v>17</v>
      </c>
      <c r="P1037">
        <v>50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160</v>
      </c>
      <c r="Z1037">
        <v>0</v>
      </c>
      <c r="AA1037">
        <v>0</v>
      </c>
      <c r="AB1037">
        <v>0</v>
      </c>
      <c r="AC1037">
        <v>0</v>
      </c>
      <c r="AD1037">
        <v>1</v>
      </c>
      <c r="AE1037">
        <v>-0.124</v>
      </c>
    </row>
    <row r="1038" spans="1:31" x14ac:dyDescent="0.25">
      <c r="A1038">
        <v>51.645000000000003</v>
      </c>
      <c r="B1038">
        <v>-5.5650000000000004</v>
      </c>
      <c r="C1038" s="1">
        <v>27960</v>
      </c>
      <c r="D1038">
        <v>7</v>
      </c>
      <c r="E1038">
        <v>1976</v>
      </c>
      <c r="F1038">
        <v>1985</v>
      </c>
      <c r="G1038">
        <v>0</v>
      </c>
      <c r="H1038">
        <v>100</v>
      </c>
      <c r="I1038">
        <v>0</v>
      </c>
      <c r="J1038">
        <v>300</v>
      </c>
      <c r="K1038">
        <v>150</v>
      </c>
      <c r="L1038">
        <v>300</v>
      </c>
      <c r="M1038">
        <v>0</v>
      </c>
      <c r="N1038">
        <v>2</v>
      </c>
      <c r="O1038">
        <v>17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2</v>
      </c>
      <c r="Y1038">
        <v>17</v>
      </c>
      <c r="Z1038">
        <v>1</v>
      </c>
      <c r="AA1038">
        <v>0</v>
      </c>
      <c r="AB1038">
        <v>0</v>
      </c>
      <c r="AC1038">
        <v>0</v>
      </c>
      <c r="AD1038">
        <v>1</v>
      </c>
      <c r="AE1038">
        <v>-0.124</v>
      </c>
    </row>
    <row r="1039" spans="1:31" x14ac:dyDescent="0.25">
      <c r="A1039">
        <v>51.72666667</v>
      </c>
      <c r="B1039">
        <v>-5.7983333330000004</v>
      </c>
      <c r="C1039" s="1">
        <v>27960</v>
      </c>
      <c r="D1039">
        <v>7</v>
      </c>
      <c r="E1039">
        <v>1976</v>
      </c>
      <c r="F1039">
        <v>1985</v>
      </c>
      <c r="G1039">
        <v>0</v>
      </c>
      <c r="H1039">
        <v>150</v>
      </c>
      <c r="I1039">
        <v>0</v>
      </c>
      <c r="J1039">
        <v>300</v>
      </c>
      <c r="K1039">
        <v>0</v>
      </c>
      <c r="L1039">
        <v>50</v>
      </c>
      <c r="M1039">
        <v>0</v>
      </c>
      <c r="N1039">
        <v>6</v>
      </c>
      <c r="O1039">
        <v>6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100</v>
      </c>
      <c r="W1039">
        <v>0</v>
      </c>
      <c r="X1039">
        <v>0</v>
      </c>
      <c r="Y1039">
        <v>2</v>
      </c>
      <c r="Z1039">
        <v>0</v>
      </c>
      <c r="AA1039">
        <v>0</v>
      </c>
      <c r="AB1039">
        <v>0</v>
      </c>
      <c r="AC1039">
        <v>0</v>
      </c>
      <c r="AD1039">
        <v>1</v>
      </c>
      <c r="AE1039">
        <v>-0.124</v>
      </c>
    </row>
    <row r="1040" spans="1:31" x14ac:dyDescent="0.25">
      <c r="A1040">
        <v>51.81</v>
      </c>
      <c r="B1040">
        <v>-6.0316666669999996</v>
      </c>
      <c r="C1040" s="1">
        <v>27960</v>
      </c>
      <c r="D1040">
        <v>7</v>
      </c>
      <c r="E1040">
        <v>1976</v>
      </c>
      <c r="F1040">
        <v>1985</v>
      </c>
      <c r="G1040">
        <v>0</v>
      </c>
      <c r="H1040">
        <v>50</v>
      </c>
      <c r="I1040">
        <v>0</v>
      </c>
      <c r="J1040">
        <v>100</v>
      </c>
      <c r="K1040">
        <v>0</v>
      </c>
      <c r="L1040">
        <v>0</v>
      </c>
      <c r="M1040">
        <v>0</v>
      </c>
      <c r="N1040">
        <v>6</v>
      </c>
      <c r="O1040">
        <v>6</v>
      </c>
      <c r="P1040">
        <v>0</v>
      </c>
      <c r="Q1040">
        <v>50</v>
      </c>
      <c r="R1040">
        <v>0</v>
      </c>
      <c r="S1040">
        <v>1</v>
      </c>
      <c r="T1040">
        <v>0</v>
      </c>
      <c r="U1040">
        <v>0</v>
      </c>
      <c r="V1040">
        <v>0</v>
      </c>
      <c r="W1040">
        <v>0</v>
      </c>
      <c r="X1040">
        <v>2</v>
      </c>
      <c r="Y1040">
        <v>6</v>
      </c>
      <c r="Z1040">
        <v>0</v>
      </c>
      <c r="AA1040">
        <v>0</v>
      </c>
      <c r="AB1040">
        <v>0</v>
      </c>
      <c r="AC1040">
        <v>0</v>
      </c>
      <c r="AD1040">
        <v>1</v>
      </c>
      <c r="AE1040">
        <v>-0.124</v>
      </c>
    </row>
    <row r="1041" spans="1:31" x14ac:dyDescent="0.25">
      <c r="A1041">
        <v>51.891666669999999</v>
      </c>
      <c r="B1041">
        <v>-6.2649999999999997</v>
      </c>
      <c r="C1041" s="1">
        <v>27960</v>
      </c>
      <c r="D1041">
        <v>7</v>
      </c>
      <c r="E1041">
        <v>1976</v>
      </c>
      <c r="F1041">
        <v>1985</v>
      </c>
      <c r="G1041">
        <v>0</v>
      </c>
      <c r="H1041">
        <v>50</v>
      </c>
      <c r="I1041">
        <v>0</v>
      </c>
      <c r="J1041">
        <v>300</v>
      </c>
      <c r="K1041">
        <v>50</v>
      </c>
      <c r="L1041">
        <v>50</v>
      </c>
      <c r="M1041">
        <v>0</v>
      </c>
      <c r="N1041">
        <v>6</v>
      </c>
      <c r="O1041">
        <v>6</v>
      </c>
      <c r="P1041">
        <v>150</v>
      </c>
      <c r="Q1041">
        <v>50</v>
      </c>
      <c r="R1041">
        <v>0</v>
      </c>
      <c r="S1041">
        <v>1</v>
      </c>
      <c r="T1041">
        <v>0</v>
      </c>
      <c r="U1041">
        <v>0</v>
      </c>
      <c r="V1041">
        <v>50</v>
      </c>
      <c r="W1041">
        <v>0</v>
      </c>
      <c r="X1041">
        <v>6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2</v>
      </c>
      <c r="AE1041">
        <v>-0.124</v>
      </c>
    </row>
    <row r="1042" spans="1:31" x14ac:dyDescent="0.25">
      <c r="A1042">
        <v>51.371666670000003</v>
      </c>
      <c r="B1042">
        <v>-3.7683333330000002</v>
      </c>
      <c r="C1042" s="1">
        <v>27977</v>
      </c>
      <c r="D1042">
        <v>8</v>
      </c>
      <c r="E1042">
        <v>1976</v>
      </c>
      <c r="F1042">
        <v>2001</v>
      </c>
      <c r="G1042">
        <v>0</v>
      </c>
      <c r="H1042">
        <v>50</v>
      </c>
      <c r="I1042">
        <v>0</v>
      </c>
      <c r="J1042">
        <v>100</v>
      </c>
      <c r="K1042">
        <v>50</v>
      </c>
      <c r="L1042">
        <v>0</v>
      </c>
      <c r="M1042">
        <v>0</v>
      </c>
      <c r="N1042">
        <v>0</v>
      </c>
      <c r="O1042">
        <v>0</v>
      </c>
      <c r="P1042">
        <v>100</v>
      </c>
      <c r="Q1042">
        <v>0</v>
      </c>
      <c r="R1042">
        <v>0</v>
      </c>
      <c r="S1042">
        <v>0</v>
      </c>
      <c r="T1042">
        <v>0</v>
      </c>
      <c r="U1042">
        <v>150</v>
      </c>
      <c r="V1042">
        <v>150</v>
      </c>
      <c r="W1042">
        <v>0</v>
      </c>
      <c r="X1042">
        <v>0</v>
      </c>
      <c r="Y1042">
        <v>0</v>
      </c>
      <c r="Z1042">
        <v>1</v>
      </c>
      <c r="AA1042">
        <v>50</v>
      </c>
      <c r="AB1042">
        <v>0</v>
      </c>
      <c r="AC1042">
        <v>0</v>
      </c>
      <c r="AD1042">
        <v>2</v>
      </c>
      <c r="AE1042">
        <v>0.495</v>
      </c>
    </row>
    <row r="1043" spans="1:31" x14ac:dyDescent="0.25">
      <c r="A1043">
        <v>51.4</v>
      </c>
      <c r="B1043">
        <v>-4.03</v>
      </c>
      <c r="C1043" s="1">
        <v>27977</v>
      </c>
      <c r="D1043">
        <v>8</v>
      </c>
      <c r="E1043">
        <v>1976</v>
      </c>
      <c r="F1043">
        <v>2001</v>
      </c>
      <c r="G1043">
        <v>0</v>
      </c>
      <c r="H1043">
        <v>0</v>
      </c>
      <c r="I1043">
        <v>0</v>
      </c>
      <c r="J1043">
        <v>100</v>
      </c>
      <c r="K1043">
        <v>0</v>
      </c>
      <c r="L1043">
        <v>0</v>
      </c>
      <c r="M1043">
        <v>0</v>
      </c>
      <c r="N1043">
        <v>0</v>
      </c>
      <c r="O1043">
        <v>6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6</v>
      </c>
      <c r="Z1043">
        <v>0</v>
      </c>
      <c r="AA1043">
        <v>0</v>
      </c>
      <c r="AB1043">
        <v>0</v>
      </c>
      <c r="AC1043">
        <v>0</v>
      </c>
      <c r="AD1043">
        <v>6.5</v>
      </c>
      <c r="AE1043">
        <v>0.495</v>
      </c>
    </row>
    <row r="1044" spans="1:31" x14ac:dyDescent="0.25">
      <c r="A1044">
        <v>51.43</v>
      </c>
      <c r="B1044">
        <v>-4.2933333329999996</v>
      </c>
      <c r="C1044" s="1">
        <v>27977</v>
      </c>
      <c r="D1044">
        <v>8</v>
      </c>
      <c r="E1044">
        <v>1976</v>
      </c>
      <c r="F1044">
        <v>2001</v>
      </c>
      <c r="G1044">
        <v>0</v>
      </c>
      <c r="H1044">
        <v>0</v>
      </c>
      <c r="I1044">
        <v>50</v>
      </c>
      <c r="J1044">
        <v>100</v>
      </c>
      <c r="K1044">
        <v>0</v>
      </c>
      <c r="L1044">
        <v>0</v>
      </c>
      <c r="M1044">
        <v>0</v>
      </c>
      <c r="N1044">
        <v>2</v>
      </c>
      <c r="O1044">
        <v>6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2</v>
      </c>
      <c r="Z1044">
        <v>0</v>
      </c>
      <c r="AA1044">
        <v>0</v>
      </c>
      <c r="AB1044">
        <v>0</v>
      </c>
      <c r="AC1044">
        <v>0</v>
      </c>
      <c r="AD1044">
        <v>6.5</v>
      </c>
      <c r="AE1044">
        <v>0.495</v>
      </c>
    </row>
    <row r="1045" spans="1:31" x14ac:dyDescent="0.25">
      <c r="A1045">
        <v>51.458333330000002</v>
      </c>
      <c r="B1045">
        <v>-4.556666667</v>
      </c>
      <c r="C1045" s="1">
        <v>27977</v>
      </c>
      <c r="D1045">
        <v>8</v>
      </c>
      <c r="E1045">
        <v>1976</v>
      </c>
      <c r="F1045">
        <v>2001</v>
      </c>
      <c r="G1045">
        <v>0</v>
      </c>
      <c r="H1045">
        <v>100</v>
      </c>
      <c r="I1045">
        <v>100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6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17</v>
      </c>
      <c r="Z1045">
        <v>0</v>
      </c>
      <c r="AA1045">
        <v>100</v>
      </c>
      <c r="AB1045">
        <v>0</v>
      </c>
      <c r="AC1045">
        <v>150</v>
      </c>
      <c r="AD1045">
        <v>0</v>
      </c>
      <c r="AE1045">
        <v>0.495</v>
      </c>
    </row>
    <row r="1046" spans="1:31" x14ac:dyDescent="0.25">
      <c r="A1046">
        <v>51.486666669999998</v>
      </c>
      <c r="B1046">
        <v>-4.818333333</v>
      </c>
      <c r="C1046" s="1">
        <v>27977</v>
      </c>
      <c r="D1046">
        <v>8</v>
      </c>
      <c r="E1046">
        <v>1976</v>
      </c>
      <c r="F1046">
        <v>2001</v>
      </c>
      <c r="G1046">
        <v>0</v>
      </c>
      <c r="H1046">
        <v>50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17</v>
      </c>
      <c r="O1046">
        <v>6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6</v>
      </c>
      <c r="Z1046">
        <v>3</v>
      </c>
      <c r="AA1046">
        <v>0</v>
      </c>
      <c r="AB1046">
        <v>0</v>
      </c>
      <c r="AC1046">
        <v>0</v>
      </c>
      <c r="AD1046">
        <v>0</v>
      </c>
      <c r="AE1046">
        <v>0.495</v>
      </c>
    </row>
    <row r="1047" spans="1:31" x14ac:dyDescent="0.25">
      <c r="A1047">
        <v>51.515000000000001</v>
      </c>
      <c r="B1047">
        <v>-5.0816666670000004</v>
      </c>
      <c r="C1047" s="1">
        <v>27977</v>
      </c>
      <c r="D1047">
        <v>8</v>
      </c>
      <c r="E1047">
        <v>1976</v>
      </c>
      <c r="F1047">
        <v>2001</v>
      </c>
      <c r="G1047">
        <v>0</v>
      </c>
      <c r="H1047">
        <v>0</v>
      </c>
      <c r="I1047">
        <v>0</v>
      </c>
      <c r="J1047">
        <v>150</v>
      </c>
      <c r="K1047">
        <v>0</v>
      </c>
      <c r="L1047">
        <v>0</v>
      </c>
      <c r="M1047">
        <v>0</v>
      </c>
      <c r="N1047">
        <v>3</v>
      </c>
      <c r="O1047">
        <v>6</v>
      </c>
      <c r="P1047">
        <v>0</v>
      </c>
      <c r="Q1047">
        <v>0</v>
      </c>
      <c r="R1047">
        <v>0</v>
      </c>
      <c r="S1047">
        <v>6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6</v>
      </c>
      <c r="Z1047">
        <v>1</v>
      </c>
      <c r="AA1047">
        <v>0</v>
      </c>
      <c r="AB1047">
        <v>0</v>
      </c>
      <c r="AC1047">
        <v>0</v>
      </c>
      <c r="AD1047">
        <v>0</v>
      </c>
      <c r="AE1047">
        <v>0.495</v>
      </c>
    </row>
    <row r="1048" spans="1:31" x14ac:dyDescent="0.25">
      <c r="A1048">
        <v>51.564999999999998</v>
      </c>
      <c r="B1048">
        <v>-5.3383333329999996</v>
      </c>
      <c r="C1048" s="1">
        <v>27977</v>
      </c>
      <c r="D1048">
        <v>8</v>
      </c>
      <c r="E1048">
        <v>1976</v>
      </c>
      <c r="F1048">
        <v>2001</v>
      </c>
      <c r="G1048">
        <v>0</v>
      </c>
      <c r="H1048">
        <v>150</v>
      </c>
      <c r="I1048">
        <v>0</v>
      </c>
      <c r="J1048">
        <v>300</v>
      </c>
      <c r="K1048">
        <v>100</v>
      </c>
      <c r="L1048">
        <v>0</v>
      </c>
      <c r="M1048">
        <v>0</v>
      </c>
      <c r="N1048">
        <v>17</v>
      </c>
      <c r="O1048">
        <v>17</v>
      </c>
      <c r="P1048">
        <v>0</v>
      </c>
      <c r="Q1048">
        <v>0</v>
      </c>
      <c r="R1048">
        <v>0</v>
      </c>
      <c r="S1048">
        <v>6</v>
      </c>
      <c r="T1048">
        <v>0</v>
      </c>
      <c r="U1048">
        <v>0</v>
      </c>
      <c r="V1048">
        <v>0</v>
      </c>
      <c r="W1048">
        <v>0</v>
      </c>
      <c r="X1048">
        <v>3</v>
      </c>
      <c r="Y1048">
        <v>6</v>
      </c>
      <c r="Z1048">
        <v>2</v>
      </c>
      <c r="AA1048">
        <v>0</v>
      </c>
      <c r="AB1048">
        <v>0</v>
      </c>
      <c r="AC1048">
        <v>50</v>
      </c>
      <c r="AD1048">
        <v>0</v>
      </c>
      <c r="AE1048">
        <v>0.495</v>
      </c>
    </row>
    <row r="1049" spans="1:31" x14ac:dyDescent="0.25">
      <c r="A1049">
        <v>51.646666670000002</v>
      </c>
      <c r="B1049">
        <v>-5.57</v>
      </c>
      <c r="C1049" s="1">
        <v>27978</v>
      </c>
      <c r="D1049">
        <v>8</v>
      </c>
      <c r="E1049">
        <v>1976</v>
      </c>
      <c r="F1049">
        <v>2002</v>
      </c>
      <c r="G1049">
        <v>150</v>
      </c>
      <c r="H1049">
        <v>300</v>
      </c>
      <c r="I1049">
        <v>50</v>
      </c>
      <c r="J1049">
        <v>1750</v>
      </c>
      <c r="K1049">
        <v>300</v>
      </c>
      <c r="L1049">
        <v>300</v>
      </c>
      <c r="M1049">
        <v>0</v>
      </c>
      <c r="N1049">
        <v>17</v>
      </c>
      <c r="O1049">
        <v>75</v>
      </c>
      <c r="P1049">
        <v>100</v>
      </c>
      <c r="Q1049">
        <v>300</v>
      </c>
      <c r="R1049">
        <v>0</v>
      </c>
      <c r="S1049">
        <v>6</v>
      </c>
      <c r="T1049">
        <v>0</v>
      </c>
      <c r="U1049">
        <v>100</v>
      </c>
      <c r="V1049">
        <v>0</v>
      </c>
      <c r="W1049">
        <v>0</v>
      </c>
      <c r="X1049">
        <v>0</v>
      </c>
      <c r="Y1049">
        <v>17</v>
      </c>
      <c r="Z1049">
        <v>0</v>
      </c>
      <c r="AA1049">
        <v>0</v>
      </c>
      <c r="AB1049">
        <v>50</v>
      </c>
      <c r="AC1049">
        <v>300</v>
      </c>
      <c r="AD1049">
        <v>0</v>
      </c>
      <c r="AE1049">
        <v>-0.26</v>
      </c>
    </row>
    <row r="1050" spans="1:31" x14ac:dyDescent="0.25">
      <c r="A1050">
        <v>51.73</v>
      </c>
      <c r="B1050">
        <v>-5.8033333330000003</v>
      </c>
      <c r="C1050" s="1">
        <v>27978</v>
      </c>
      <c r="D1050">
        <v>8</v>
      </c>
      <c r="E1050">
        <v>1976</v>
      </c>
      <c r="F1050">
        <v>2002</v>
      </c>
      <c r="G1050">
        <v>150</v>
      </c>
      <c r="H1050">
        <v>300</v>
      </c>
      <c r="I1050">
        <v>0</v>
      </c>
      <c r="J1050">
        <v>850</v>
      </c>
      <c r="K1050">
        <v>0</v>
      </c>
      <c r="L1050">
        <v>300</v>
      </c>
      <c r="M1050">
        <v>0</v>
      </c>
      <c r="N1050">
        <v>35</v>
      </c>
      <c r="O1050">
        <v>17</v>
      </c>
      <c r="P1050">
        <v>0</v>
      </c>
      <c r="Q1050">
        <v>0</v>
      </c>
      <c r="R1050">
        <v>0</v>
      </c>
      <c r="S1050">
        <v>35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6</v>
      </c>
      <c r="Z1050">
        <v>2</v>
      </c>
      <c r="AA1050">
        <v>0</v>
      </c>
      <c r="AB1050">
        <v>0</v>
      </c>
      <c r="AC1050">
        <v>0</v>
      </c>
      <c r="AD1050">
        <v>0</v>
      </c>
      <c r="AE1050">
        <v>-0.26</v>
      </c>
    </row>
    <row r="1051" spans="1:31" x14ac:dyDescent="0.25">
      <c r="A1051">
        <v>51.811666670000001</v>
      </c>
      <c r="B1051">
        <v>-6.0366666670000004</v>
      </c>
      <c r="C1051" s="1">
        <v>27978</v>
      </c>
      <c r="D1051">
        <v>8</v>
      </c>
      <c r="E1051">
        <v>1976</v>
      </c>
      <c r="F1051">
        <v>2002</v>
      </c>
      <c r="G1051">
        <v>300</v>
      </c>
      <c r="H1051">
        <v>850</v>
      </c>
      <c r="I1051">
        <v>0</v>
      </c>
      <c r="J1051">
        <v>850</v>
      </c>
      <c r="K1051">
        <v>0</v>
      </c>
      <c r="L1051">
        <v>0</v>
      </c>
      <c r="M1051">
        <v>0</v>
      </c>
      <c r="N1051">
        <v>75</v>
      </c>
      <c r="O1051">
        <v>0</v>
      </c>
      <c r="P1051">
        <v>0</v>
      </c>
      <c r="Q1051">
        <v>0</v>
      </c>
      <c r="R1051">
        <v>0</v>
      </c>
      <c r="S1051">
        <v>35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17</v>
      </c>
      <c r="AA1051">
        <v>0</v>
      </c>
      <c r="AB1051">
        <v>0</v>
      </c>
      <c r="AC1051">
        <v>0</v>
      </c>
      <c r="AD1051">
        <v>0</v>
      </c>
      <c r="AE1051">
        <v>-0.26</v>
      </c>
    </row>
    <row r="1052" spans="1:31" x14ac:dyDescent="0.25">
      <c r="A1052">
        <v>51.895000000000003</v>
      </c>
      <c r="B1052">
        <v>-6.2716666669999999</v>
      </c>
      <c r="C1052" s="1">
        <v>27978</v>
      </c>
      <c r="D1052">
        <v>8</v>
      </c>
      <c r="E1052">
        <v>1976</v>
      </c>
      <c r="F1052">
        <v>2002</v>
      </c>
      <c r="G1052">
        <v>0</v>
      </c>
      <c r="H1052">
        <v>100</v>
      </c>
      <c r="I1052">
        <v>0</v>
      </c>
      <c r="J1052">
        <v>850</v>
      </c>
      <c r="K1052">
        <v>0</v>
      </c>
      <c r="L1052">
        <v>0</v>
      </c>
      <c r="M1052">
        <v>0</v>
      </c>
      <c r="N1052">
        <v>35</v>
      </c>
      <c r="O1052">
        <v>2</v>
      </c>
      <c r="P1052">
        <v>0</v>
      </c>
      <c r="Q1052">
        <v>0</v>
      </c>
      <c r="R1052">
        <v>0</v>
      </c>
      <c r="S1052">
        <v>17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17</v>
      </c>
      <c r="Z1052">
        <v>2</v>
      </c>
      <c r="AA1052">
        <v>0</v>
      </c>
      <c r="AB1052">
        <v>0</v>
      </c>
      <c r="AC1052">
        <v>0</v>
      </c>
      <c r="AD1052">
        <v>0</v>
      </c>
      <c r="AE1052">
        <v>-0.26</v>
      </c>
    </row>
    <row r="1053" spans="1:31" x14ac:dyDescent="0.25">
      <c r="A1053">
        <v>53.54</v>
      </c>
      <c r="B1053">
        <v>-3.5466666670000002</v>
      </c>
      <c r="C1053" s="1">
        <v>27978</v>
      </c>
      <c r="D1053">
        <v>8</v>
      </c>
      <c r="E1053">
        <v>1976</v>
      </c>
      <c r="F1053">
        <v>2002</v>
      </c>
      <c r="G1053">
        <v>0</v>
      </c>
      <c r="H1053">
        <v>50</v>
      </c>
      <c r="I1053">
        <v>50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6</v>
      </c>
      <c r="P1053">
        <v>0</v>
      </c>
      <c r="Q1053">
        <v>50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-0.26</v>
      </c>
    </row>
    <row r="1054" spans="1:31" x14ac:dyDescent="0.25">
      <c r="A1054">
        <v>53.54666667</v>
      </c>
      <c r="B1054">
        <v>-3.826666667</v>
      </c>
      <c r="C1054" s="1">
        <v>27978</v>
      </c>
      <c r="D1054">
        <v>8</v>
      </c>
      <c r="E1054">
        <v>1976</v>
      </c>
      <c r="F1054">
        <v>2002</v>
      </c>
      <c r="G1054">
        <v>0</v>
      </c>
      <c r="H1054">
        <v>0</v>
      </c>
      <c r="I1054">
        <v>50</v>
      </c>
      <c r="J1054">
        <v>50</v>
      </c>
      <c r="K1054">
        <v>0</v>
      </c>
      <c r="L1054">
        <v>0</v>
      </c>
      <c r="M1054">
        <v>0</v>
      </c>
      <c r="N1054">
        <v>0</v>
      </c>
      <c r="O1054">
        <v>6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-0.26</v>
      </c>
    </row>
    <row r="1055" spans="1:31" x14ac:dyDescent="0.25">
      <c r="A1055">
        <v>53.555</v>
      </c>
      <c r="B1055">
        <v>-4.1050000000000004</v>
      </c>
      <c r="C1055" s="1">
        <v>27978</v>
      </c>
      <c r="D1055">
        <v>8</v>
      </c>
      <c r="E1055">
        <v>1976</v>
      </c>
      <c r="F1055">
        <v>2002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17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6</v>
      </c>
      <c r="Z1055">
        <v>1</v>
      </c>
      <c r="AA1055">
        <v>0</v>
      </c>
      <c r="AB1055">
        <v>0</v>
      </c>
      <c r="AC1055">
        <v>0</v>
      </c>
      <c r="AD1055">
        <v>0</v>
      </c>
      <c r="AE1055">
        <v>-0.26</v>
      </c>
    </row>
    <row r="1056" spans="1:31" x14ac:dyDescent="0.25">
      <c r="A1056">
        <v>53.563333329999999</v>
      </c>
      <c r="B1056">
        <v>-4.3849999999999998</v>
      </c>
      <c r="C1056" s="1">
        <v>27979</v>
      </c>
      <c r="D1056">
        <v>8</v>
      </c>
      <c r="E1056">
        <v>1976</v>
      </c>
      <c r="F1056">
        <v>2003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6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-0.97299999999999998</v>
      </c>
    </row>
    <row r="1057" spans="1:31" x14ac:dyDescent="0.25">
      <c r="A1057">
        <v>53.545000000000002</v>
      </c>
      <c r="B1057">
        <v>-4.665</v>
      </c>
      <c r="C1057" s="1">
        <v>27979</v>
      </c>
      <c r="D1057">
        <v>8</v>
      </c>
      <c r="E1057">
        <v>1976</v>
      </c>
      <c r="F1057">
        <v>2003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1</v>
      </c>
      <c r="N1057">
        <v>0</v>
      </c>
      <c r="O1057">
        <v>6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1</v>
      </c>
      <c r="AA1057">
        <v>0</v>
      </c>
      <c r="AB1057">
        <v>0</v>
      </c>
      <c r="AC1057">
        <v>0</v>
      </c>
      <c r="AD1057">
        <v>0</v>
      </c>
      <c r="AE1057">
        <v>-0.97299999999999998</v>
      </c>
    </row>
    <row r="1058" spans="1:31" x14ac:dyDescent="0.25">
      <c r="A1058">
        <v>53.51</v>
      </c>
      <c r="B1058">
        <v>-4.9383333330000001</v>
      </c>
      <c r="C1058" s="1">
        <v>27979</v>
      </c>
      <c r="D1058">
        <v>8</v>
      </c>
      <c r="E1058">
        <v>1976</v>
      </c>
      <c r="F1058">
        <v>2003</v>
      </c>
      <c r="G1058">
        <v>0</v>
      </c>
      <c r="H1058">
        <v>0</v>
      </c>
      <c r="I1058">
        <v>0</v>
      </c>
      <c r="J1058">
        <v>50</v>
      </c>
      <c r="K1058">
        <v>0</v>
      </c>
      <c r="L1058">
        <v>50</v>
      </c>
      <c r="M1058">
        <v>0</v>
      </c>
      <c r="N1058">
        <v>0</v>
      </c>
      <c r="O1058">
        <v>6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1</v>
      </c>
      <c r="AA1058">
        <v>0</v>
      </c>
      <c r="AB1058">
        <v>0</v>
      </c>
      <c r="AC1058">
        <v>0</v>
      </c>
      <c r="AD1058">
        <v>1</v>
      </c>
      <c r="AE1058">
        <v>-0.97299999999999998</v>
      </c>
    </row>
    <row r="1059" spans="1:31" x14ac:dyDescent="0.25">
      <c r="A1059">
        <v>53.475000000000001</v>
      </c>
      <c r="B1059">
        <v>-5.21</v>
      </c>
      <c r="C1059" s="1">
        <v>27979</v>
      </c>
      <c r="D1059">
        <v>8</v>
      </c>
      <c r="E1059">
        <v>1976</v>
      </c>
      <c r="F1059">
        <v>2003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6</v>
      </c>
      <c r="P1059">
        <v>0</v>
      </c>
      <c r="Q1059">
        <v>0</v>
      </c>
      <c r="R1059">
        <v>0</v>
      </c>
      <c r="S1059">
        <v>1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2</v>
      </c>
      <c r="Z1059">
        <v>0</v>
      </c>
      <c r="AA1059">
        <v>0</v>
      </c>
      <c r="AB1059">
        <v>0</v>
      </c>
      <c r="AC1059">
        <v>0</v>
      </c>
      <c r="AD1059">
        <v>1</v>
      </c>
      <c r="AE1059">
        <v>-0.97299999999999998</v>
      </c>
    </row>
    <row r="1060" spans="1:31" x14ac:dyDescent="0.25">
      <c r="A1060">
        <v>53.44</v>
      </c>
      <c r="B1060">
        <v>-5.483333333</v>
      </c>
      <c r="C1060" s="1">
        <v>27979</v>
      </c>
      <c r="D1060">
        <v>8</v>
      </c>
      <c r="E1060">
        <v>1976</v>
      </c>
      <c r="F1060">
        <v>2003</v>
      </c>
      <c r="G1060">
        <v>0</v>
      </c>
      <c r="H1060">
        <v>0</v>
      </c>
      <c r="I1060">
        <v>0</v>
      </c>
      <c r="J1060">
        <v>100</v>
      </c>
      <c r="K1060">
        <v>0</v>
      </c>
      <c r="L1060">
        <v>0</v>
      </c>
      <c r="M1060">
        <v>0</v>
      </c>
      <c r="N1060">
        <v>0</v>
      </c>
      <c r="O1060">
        <v>1</v>
      </c>
      <c r="P1060">
        <v>0</v>
      </c>
      <c r="Q1060">
        <v>0</v>
      </c>
      <c r="R1060">
        <v>0</v>
      </c>
      <c r="S1060">
        <v>35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1</v>
      </c>
      <c r="AE1060">
        <v>-0.97299999999999998</v>
      </c>
    </row>
    <row r="1061" spans="1:31" x14ac:dyDescent="0.25">
      <c r="A1061">
        <v>53.511666669999997</v>
      </c>
      <c r="B1061">
        <v>-3.5933333329999999</v>
      </c>
      <c r="C1061" s="1">
        <v>28006</v>
      </c>
      <c r="D1061">
        <v>9</v>
      </c>
      <c r="E1061">
        <v>1976</v>
      </c>
      <c r="F1061">
        <v>2029</v>
      </c>
      <c r="G1061">
        <v>0</v>
      </c>
      <c r="H1061">
        <v>0</v>
      </c>
      <c r="I1061">
        <v>0</v>
      </c>
      <c r="J1061">
        <v>300</v>
      </c>
      <c r="K1061">
        <v>0</v>
      </c>
      <c r="L1061">
        <v>0</v>
      </c>
      <c r="M1061">
        <v>0</v>
      </c>
      <c r="N1061">
        <v>0</v>
      </c>
      <c r="O1061">
        <v>3</v>
      </c>
      <c r="P1061">
        <v>0</v>
      </c>
      <c r="Q1061">
        <v>0</v>
      </c>
      <c r="R1061">
        <v>0</v>
      </c>
      <c r="S1061">
        <v>0</v>
      </c>
      <c r="T1061">
        <v>1</v>
      </c>
      <c r="U1061">
        <v>0</v>
      </c>
      <c r="V1061">
        <v>50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1</v>
      </c>
      <c r="AE1061">
        <v>1.5569999999999999</v>
      </c>
    </row>
    <row r="1062" spans="1:31" x14ac:dyDescent="0.25">
      <c r="A1062">
        <v>53.526666669999997</v>
      </c>
      <c r="B1062">
        <v>-3.871666667</v>
      </c>
      <c r="C1062" s="1">
        <v>28006</v>
      </c>
      <c r="D1062">
        <v>9</v>
      </c>
      <c r="E1062">
        <v>1976</v>
      </c>
      <c r="F1062">
        <v>2029</v>
      </c>
      <c r="G1062">
        <v>0</v>
      </c>
      <c r="H1062">
        <v>150</v>
      </c>
      <c r="I1062">
        <v>100</v>
      </c>
      <c r="J1062">
        <v>300</v>
      </c>
      <c r="K1062">
        <v>0</v>
      </c>
      <c r="L1062">
        <v>0</v>
      </c>
      <c r="M1062">
        <v>0</v>
      </c>
      <c r="N1062">
        <v>0</v>
      </c>
      <c r="O1062">
        <v>3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35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1.5569999999999999</v>
      </c>
    </row>
    <row r="1063" spans="1:31" x14ac:dyDescent="0.25">
      <c r="A1063">
        <v>53.543333330000003</v>
      </c>
      <c r="B1063">
        <v>-4.1500000000000004</v>
      </c>
      <c r="C1063" s="1">
        <v>28006</v>
      </c>
      <c r="D1063">
        <v>9</v>
      </c>
      <c r="E1063">
        <v>1976</v>
      </c>
      <c r="F1063">
        <v>2029</v>
      </c>
      <c r="G1063">
        <v>0</v>
      </c>
      <c r="H1063">
        <v>100</v>
      </c>
      <c r="I1063">
        <v>100</v>
      </c>
      <c r="J1063">
        <v>300</v>
      </c>
      <c r="K1063">
        <v>0</v>
      </c>
      <c r="L1063">
        <v>50</v>
      </c>
      <c r="M1063">
        <v>2</v>
      </c>
      <c r="N1063">
        <v>0</v>
      </c>
      <c r="O1063">
        <v>2</v>
      </c>
      <c r="P1063">
        <v>0</v>
      </c>
      <c r="Q1063">
        <v>0</v>
      </c>
      <c r="R1063">
        <v>0</v>
      </c>
      <c r="S1063">
        <v>1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17</v>
      </c>
      <c r="Z1063">
        <v>1</v>
      </c>
      <c r="AA1063">
        <v>0</v>
      </c>
      <c r="AB1063">
        <v>0</v>
      </c>
      <c r="AC1063">
        <v>0</v>
      </c>
      <c r="AD1063">
        <v>0</v>
      </c>
      <c r="AE1063">
        <v>1.5569999999999999</v>
      </c>
    </row>
    <row r="1064" spans="1:31" x14ac:dyDescent="0.25">
      <c r="A1064">
        <v>53.558333330000004</v>
      </c>
      <c r="B1064">
        <v>-4.4283333330000003</v>
      </c>
      <c r="C1064" s="1">
        <v>28006</v>
      </c>
      <c r="D1064">
        <v>9</v>
      </c>
      <c r="E1064">
        <v>1976</v>
      </c>
      <c r="F1064">
        <v>2029</v>
      </c>
      <c r="G1064">
        <v>0</v>
      </c>
      <c r="H1064">
        <v>0</v>
      </c>
      <c r="I1064">
        <v>0</v>
      </c>
      <c r="J1064">
        <v>50</v>
      </c>
      <c r="K1064">
        <v>0</v>
      </c>
      <c r="L1064">
        <v>0</v>
      </c>
      <c r="M1064">
        <v>0</v>
      </c>
      <c r="N1064">
        <v>0</v>
      </c>
      <c r="O1064">
        <v>1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6</v>
      </c>
      <c r="Z1064">
        <v>0</v>
      </c>
      <c r="AA1064">
        <v>0</v>
      </c>
      <c r="AB1064">
        <v>0</v>
      </c>
      <c r="AC1064">
        <v>0</v>
      </c>
      <c r="AD1064">
        <v>1</v>
      </c>
      <c r="AE1064">
        <v>1.5569999999999999</v>
      </c>
    </row>
    <row r="1065" spans="1:31" x14ac:dyDescent="0.25">
      <c r="A1065">
        <v>53.548333329999998</v>
      </c>
      <c r="B1065">
        <v>-4.7066666670000004</v>
      </c>
      <c r="C1065" s="1">
        <v>28007</v>
      </c>
      <c r="D1065">
        <v>9</v>
      </c>
      <c r="E1065">
        <v>1976</v>
      </c>
      <c r="F1065">
        <v>2030</v>
      </c>
      <c r="G1065">
        <v>0</v>
      </c>
      <c r="H1065">
        <v>100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6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6</v>
      </c>
      <c r="Z1065">
        <v>2</v>
      </c>
      <c r="AA1065">
        <v>0</v>
      </c>
      <c r="AB1065">
        <v>0</v>
      </c>
      <c r="AC1065">
        <v>0</v>
      </c>
      <c r="AD1065">
        <v>0</v>
      </c>
      <c r="AE1065">
        <v>1.478</v>
      </c>
    </row>
    <row r="1066" spans="1:31" x14ac:dyDescent="0.25">
      <c r="A1066">
        <v>53.51</v>
      </c>
      <c r="B1066">
        <v>-4.9800000000000004</v>
      </c>
      <c r="C1066" s="1">
        <v>28007</v>
      </c>
      <c r="D1066">
        <v>9</v>
      </c>
      <c r="E1066">
        <v>1976</v>
      </c>
      <c r="F1066">
        <v>2030</v>
      </c>
      <c r="G1066">
        <v>0</v>
      </c>
      <c r="H1066">
        <v>50</v>
      </c>
      <c r="I1066">
        <v>0</v>
      </c>
      <c r="J1066">
        <v>100</v>
      </c>
      <c r="K1066">
        <v>0</v>
      </c>
      <c r="L1066">
        <v>50</v>
      </c>
      <c r="M1066">
        <v>0</v>
      </c>
      <c r="N1066">
        <v>1</v>
      </c>
      <c r="O1066">
        <v>0</v>
      </c>
      <c r="P1066">
        <v>0</v>
      </c>
      <c r="Q1066">
        <v>0</v>
      </c>
      <c r="R1066">
        <v>0</v>
      </c>
      <c r="S1066">
        <v>2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17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1.478</v>
      </c>
    </row>
    <row r="1067" spans="1:31" x14ac:dyDescent="0.25">
      <c r="A1067">
        <v>53.47</v>
      </c>
      <c r="B1067">
        <v>-5.25</v>
      </c>
      <c r="C1067" s="1">
        <v>28007</v>
      </c>
      <c r="D1067">
        <v>9</v>
      </c>
      <c r="E1067">
        <v>1976</v>
      </c>
      <c r="F1067">
        <v>2030</v>
      </c>
      <c r="G1067">
        <v>100</v>
      </c>
      <c r="H1067">
        <v>300</v>
      </c>
      <c r="I1067">
        <v>0</v>
      </c>
      <c r="J1067">
        <v>300</v>
      </c>
      <c r="K1067">
        <v>0</v>
      </c>
      <c r="L1067">
        <v>0</v>
      </c>
      <c r="M1067">
        <v>0</v>
      </c>
      <c r="N1067">
        <v>6</v>
      </c>
      <c r="O1067">
        <v>0</v>
      </c>
      <c r="P1067">
        <v>0</v>
      </c>
      <c r="Q1067">
        <v>0</v>
      </c>
      <c r="R1067">
        <v>0</v>
      </c>
      <c r="S1067">
        <v>2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6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1.478</v>
      </c>
    </row>
    <row r="1068" spans="1:31" x14ac:dyDescent="0.25">
      <c r="A1068">
        <v>53.431666669999998</v>
      </c>
      <c r="B1068">
        <v>-5.5216666669999999</v>
      </c>
      <c r="C1068" s="1">
        <v>28007</v>
      </c>
      <c r="D1068">
        <v>9</v>
      </c>
      <c r="E1068">
        <v>1976</v>
      </c>
      <c r="F1068">
        <v>2030</v>
      </c>
      <c r="G1068">
        <v>0</v>
      </c>
      <c r="H1068">
        <v>150</v>
      </c>
      <c r="I1068">
        <v>0</v>
      </c>
      <c r="J1068">
        <v>100</v>
      </c>
      <c r="K1068">
        <v>0</v>
      </c>
      <c r="L1068">
        <v>150</v>
      </c>
      <c r="M1068">
        <v>0</v>
      </c>
      <c r="N1068">
        <v>6</v>
      </c>
      <c r="O1068">
        <v>0</v>
      </c>
      <c r="P1068">
        <v>0</v>
      </c>
      <c r="Q1068">
        <v>0</v>
      </c>
      <c r="R1068">
        <v>0</v>
      </c>
      <c r="S1068">
        <v>6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6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1.478</v>
      </c>
    </row>
    <row r="1069" spans="1:31" x14ac:dyDescent="0.25">
      <c r="A1069">
        <v>51.895000000000003</v>
      </c>
      <c r="B1069">
        <v>-6.31</v>
      </c>
      <c r="C1069" s="1">
        <v>28025</v>
      </c>
      <c r="D1069">
        <v>9</v>
      </c>
      <c r="E1069">
        <v>1976</v>
      </c>
      <c r="F1069">
        <v>2048</v>
      </c>
      <c r="G1069">
        <v>0</v>
      </c>
      <c r="H1069">
        <v>50</v>
      </c>
      <c r="I1069">
        <v>0</v>
      </c>
      <c r="J1069">
        <v>100</v>
      </c>
      <c r="K1069">
        <v>0</v>
      </c>
      <c r="L1069">
        <v>0</v>
      </c>
      <c r="M1069">
        <v>0</v>
      </c>
      <c r="N1069">
        <v>17</v>
      </c>
      <c r="O1069">
        <v>0</v>
      </c>
      <c r="P1069">
        <v>0</v>
      </c>
      <c r="Q1069">
        <v>0</v>
      </c>
      <c r="R1069">
        <v>0</v>
      </c>
      <c r="S1069">
        <v>2</v>
      </c>
      <c r="T1069">
        <v>0</v>
      </c>
      <c r="U1069">
        <v>50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1.329</v>
      </c>
    </row>
    <row r="1070" spans="1:31" x14ac:dyDescent="0.25">
      <c r="A1070">
        <v>51.806666669999998</v>
      </c>
      <c r="B1070">
        <v>-6.0816666670000004</v>
      </c>
      <c r="C1070" s="1">
        <v>28025</v>
      </c>
      <c r="D1070">
        <v>9</v>
      </c>
      <c r="E1070">
        <v>1976</v>
      </c>
      <c r="F1070">
        <v>2048</v>
      </c>
      <c r="G1070">
        <v>0</v>
      </c>
      <c r="H1070">
        <v>100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17</v>
      </c>
      <c r="O1070">
        <v>0</v>
      </c>
      <c r="P1070">
        <v>0</v>
      </c>
      <c r="Q1070">
        <v>0</v>
      </c>
      <c r="R1070">
        <v>0</v>
      </c>
      <c r="S1070">
        <v>35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1.329</v>
      </c>
    </row>
    <row r="1071" spans="1:31" x14ac:dyDescent="0.25">
      <c r="A1071">
        <v>51.716666670000002</v>
      </c>
      <c r="B1071">
        <v>-5.8533333330000001</v>
      </c>
      <c r="C1071" s="1">
        <v>28025</v>
      </c>
      <c r="D1071">
        <v>9</v>
      </c>
      <c r="E1071">
        <v>1976</v>
      </c>
      <c r="F1071">
        <v>2048</v>
      </c>
      <c r="G1071">
        <v>0</v>
      </c>
      <c r="H1071">
        <v>100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17</v>
      </c>
      <c r="O1071">
        <v>0</v>
      </c>
      <c r="P1071">
        <v>0</v>
      </c>
      <c r="Q1071">
        <v>0</v>
      </c>
      <c r="R1071">
        <v>0</v>
      </c>
      <c r="S1071">
        <v>3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100</v>
      </c>
      <c r="AB1071">
        <v>0</v>
      </c>
      <c r="AC1071">
        <v>0</v>
      </c>
      <c r="AD1071">
        <v>0</v>
      </c>
      <c r="AE1071">
        <v>1.329</v>
      </c>
    </row>
    <row r="1072" spans="1:31" x14ac:dyDescent="0.25">
      <c r="A1072">
        <v>51.628333329999997</v>
      </c>
      <c r="B1072">
        <v>-5.6266666670000003</v>
      </c>
      <c r="C1072" s="1">
        <v>28025</v>
      </c>
      <c r="D1072">
        <v>9</v>
      </c>
      <c r="E1072">
        <v>1976</v>
      </c>
      <c r="F1072">
        <v>2048</v>
      </c>
      <c r="G1072">
        <v>50</v>
      </c>
      <c r="H1072">
        <v>300</v>
      </c>
      <c r="I1072">
        <v>50</v>
      </c>
      <c r="J1072">
        <v>0</v>
      </c>
      <c r="K1072">
        <v>0</v>
      </c>
      <c r="L1072">
        <v>0</v>
      </c>
      <c r="M1072">
        <v>0</v>
      </c>
      <c r="N1072">
        <v>35</v>
      </c>
      <c r="O1072">
        <v>0</v>
      </c>
      <c r="P1072">
        <v>0</v>
      </c>
      <c r="Q1072">
        <v>0</v>
      </c>
      <c r="R1072">
        <v>0</v>
      </c>
      <c r="S1072">
        <v>75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17</v>
      </c>
      <c r="Z1072">
        <v>0</v>
      </c>
      <c r="AA1072">
        <v>50</v>
      </c>
      <c r="AB1072">
        <v>0</v>
      </c>
      <c r="AC1072">
        <v>0</v>
      </c>
      <c r="AD1072">
        <v>0</v>
      </c>
      <c r="AE1072">
        <v>1.329</v>
      </c>
    </row>
    <row r="1073" spans="1:31" x14ac:dyDescent="0.25">
      <c r="A1073">
        <v>51.533333329999998</v>
      </c>
      <c r="B1073">
        <v>-5.3766666670000003</v>
      </c>
      <c r="C1073" s="1">
        <v>28025</v>
      </c>
      <c r="D1073">
        <v>9</v>
      </c>
      <c r="E1073">
        <v>1976</v>
      </c>
      <c r="F1073">
        <v>2048</v>
      </c>
      <c r="G1073">
        <v>0</v>
      </c>
      <c r="H1073">
        <v>0</v>
      </c>
      <c r="I1073">
        <v>300</v>
      </c>
      <c r="J1073">
        <v>50</v>
      </c>
      <c r="K1073">
        <v>0</v>
      </c>
      <c r="L1073">
        <v>50</v>
      </c>
      <c r="M1073">
        <v>0</v>
      </c>
      <c r="N1073">
        <v>6</v>
      </c>
      <c r="O1073">
        <v>0</v>
      </c>
      <c r="P1073">
        <v>0</v>
      </c>
      <c r="Q1073">
        <v>0</v>
      </c>
      <c r="R1073">
        <v>0</v>
      </c>
      <c r="S1073">
        <v>17</v>
      </c>
      <c r="T1073">
        <v>0</v>
      </c>
      <c r="U1073">
        <v>0</v>
      </c>
      <c r="V1073">
        <v>300</v>
      </c>
      <c r="W1073">
        <v>0</v>
      </c>
      <c r="X1073">
        <v>0</v>
      </c>
      <c r="Y1073">
        <v>0</v>
      </c>
      <c r="Z1073">
        <v>0</v>
      </c>
      <c r="AA1073">
        <v>50</v>
      </c>
      <c r="AB1073">
        <v>50</v>
      </c>
      <c r="AC1073">
        <v>850</v>
      </c>
      <c r="AD1073">
        <v>0</v>
      </c>
      <c r="AE1073">
        <v>1.329</v>
      </c>
    </row>
    <row r="1074" spans="1:31" x14ac:dyDescent="0.25">
      <c r="A1074">
        <v>51.506666670000001</v>
      </c>
      <c r="B1074">
        <v>-5.1133333329999999</v>
      </c>
      <c r="C1074" s="1">
        <v>28025</v>
      </c>
      <c r="D1074">
        <v>9</v>
      </c>
      <c r="E1074">
        <v>1976</v>
      </c>
      <c r="F1074">
        <v>2048</v>
      </c>
      <c r="G1074">
        <v>0</v>
      </c>
      <c r="H1074">
        <v>50</v>
      </c>
      <c r="I1074">
        <v>0</v>
      </c>
      <c r="J1074">
        <v>150</v>
      </c>
      <c r="K1074">
        <v>0</v>
      </c>
      <c r="L1074">
        <v>100</v>
      </c>
      <c r="M1074">
        <v>0</v>
      </c>
      <c r="N1074">
        <v>6</v>
      </c>
      <c r="O1074">
        <v>0</v>
      </c>
      <c r="P1074">
        <v>0</v>
      </c>
      <c r="Q1074">
        <v>0</v>
      </c>
      <c r="R1074">
        <v>0</v>
      </c>
      <c r="S1074">
        <v>17</v>
      </c>
      <c r="T1074">
        <v>0</v>
      </c>
      <c r="U1074">
        <v>0</v>
      </c>
      <c r="V1074">
        <v>150</v>
      </c>
      <c r="W1074">
        <v>0</v>
      </c>
      <c r="X1074">
        <v>1</v>
      </c>
      <c r="Y1074">
        <v>6</v>
      </c>
      <c r="Z1074">
        <v>0</v>
      </c>
      <c r="AA1074">
        <v>0</v>
      </c>
      <c r="AB1074">
        <v>0</v>
      </c>
      <c r="AC1074">
        <v>300</v>
      </c>
      <c r="AD1074">
        <v>0</v>
      </c>
      <c r="AE1074">
        <v>1.329</v>
      </c>
    </row>
    <row r="1075" spans="1:31" x14ac:dyDescent="0.25">
      <c r="A1075">
        <v>51.48</v>
      </c>
      <c r="B1075">
        <v>-4.8499999999999996</v>
      </c>
      <c r="C1075" s="1">
        <v>28026</v>
      </c>
      <c r="D1075">
        <v>9</v>
      </c>
      <c r="E1075">
        <v>1976</v>
      </c>
      <c r="F1075">
        <v>2049</v>
      </c>
      <c r="G1075">
        <v>0</v>
      </c>
      <c r="H1075">
        <v>0</v>
      </c>
      <c r="I1075">
        <v>50</v>
      </c>
      <c r="J1075">
        <v>0</v>
      </c>
      <c r="K1075">
        <v>0</v>
      </c>
      <c r="L1075">
        <v>0</v>
      </c>
      <c r="M1075">
        <v>0</v>
      </c>
      <c r="N1075">
        <v>6</v>
      </c>
      <c r="O1075">
        <v>6</v>
      </c>
      <c r="P1075">
        <v>0</v>
      </c>
      <c r="Q1075">
        <v>0</v>
      </c>
      <c r="R1075">
        <v>0</v>
      </c>
      <c r="S1075">
        <v>6</v>
      </c>
      <c r="T1075">
        <v>0</v>
      </c>
      <c r="U1075">
        <v>0</v>
      </c>
      <c r="V1075">
        <v>50</v>
      </c>
      <c r="W1075">
        <v>0</v>
      </c>
      <c r="X1075">
        <v>0</v>
      </c>
      <c r="Y1075">
        <v>6</v>
      </c>
      <c r="Z1075">
        <v>0</v>
      </c>
      <c r="AA1075">
        <v>0</v>
      </c>
      <c r="AB1075">
        <v>0</v>
      </c>
      <c r="AC1075">
        <v>0</v>
      </c>
      <c r="AD1075">
        <v>2</v>
      </c>
      <c r="AE1075">
        <v>1.2569999999999999</v>
      </c>
    </row>
    <row r="1076" spans="1:31" x14ac:dyDescent="0.25">
      <c r="A1076">
        <v>51.45333333</v>
      </c>
      <c r="B1076">
        <v>-4.585</v>
      </c>
      <c r="C1076" s="1">
        <v>28026</v>
      </c>
      <c r="D1076">
        <v>9</v>
      </c>
      <c r="E1076">
        <v>1976</v>
      </c>
      <c r="F1076">
        <v>2049</v>
      </c>
      <c r="G1076">
        <v>0</v>
      </c>
      <c r="H1076">
        <v>50</v>
      </c>
      <c r="I1076">
        <v>50</v>
      </c>
      <c r="J1076">
        <v>0</v>
      </c>
      <c r="K1076">
        <v>0</v>
      </c>
      <c r="L1076">
        <v>0</v>
      </c>
      <c r="M1076">
        <v>0</v>
      </c>
      <c r="N1076">
        <v>6</v>
      </c>
      <c r="O1076">
        <v>0</v>
      </c>
      <c r="P1076">
        <v>0</v>
      </c>
      <c r="Q1076">
        <v>0</v>
      </c>
      <c r="R1076">
        <v>0</v>
      </c>
      <c r="S1076">
        <v>6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6</v>
      </c>
      <c r="Z1076">
        <v>0</v>
      </c>
      <c r="AA1076">
        <v>0</v>
      </c>
      <c r="AB1076">
        <v>0</v>
      </c>
      <c r="AC1076">
        <v>0</v>
      </c>
      <c r="AD1076">
        <v>2</v>
      </c>
      <c r="AE1076">
        <v>1.2569999999999999</v>
      </c>
    </row>
    <row r="1077" spans="1:31" x14ac:dyDescent="0.25">
      <c r="A1077">
        <v>51.426666670000003</v>
      </c>
      <c r="B1077">
        <v>-4.3233333329999999</v>
      </c>
      <c r="C1077" s="1">
        <v>28026</v>
      </c>
      <c r="D1077">
        <v>9</v>
      </c>
      <c r="E1077">
        <v>1976</v>
      </c>
      <c r="F1077">
        <v>2049</v>
      </c>
      <c r="G1077">
        <v>0</v>
      </c>
      <c r="H1077">
        <v>0</v>
      </c>
      <c r="I1077">
        <v>0</v>
      </c>
      <c r="J1077">
        <v>50</v>
      </c>
      <c r="K1077">
        <v>0</v>
      </c>
      <c r="L1077">
        <v>50</v>
      </c>
      <c r="M1077">
        <v>0</v>
      </c>
      <c r="N1077">
        <v>0</v>
      </c>
      <c r="O1077">
        <v>1</v>
      </c>
      <c r="P1077">
        <v>0</v>
      </c>
      <c r="Q1077">
        <v>0</v>
      </c>
      <c r="R1077">
        <v>0</v>
      </c>
      <c r="S1077">
        <v>6</v>
      </c>
      <c r="T1077">
        <v>0</v>
      </c>
      <c r="U1077">
        <v>0</v>
      </c>
      <c r="V1077">
        <v>150</v>
      </c>
      <c r="W1077">
        <v>0</v>
      </c>
      <c r="X1077">
        <v>0</v>
      </c>
      <c r="Y1077">
        <v>6</v>
      </c>
      <c r="Z1077">
        <v>1</v>
      </c>
      <c r="AA1077">
        <v>0</v>
      </c>
      <c r="AB1077">
        <v>0</v>
      </c>
      <c r="AC1077">
        <v>0</v>
      </c>
      <c r="AD1077">
        <v>1</v>
      </c>
      <c r="AE1077">
        <v>1.2569999999999999</v>
      </c>
    </row>
    <row r="1078" spans="1:31" x14ac:dyDescent="0.25">
      <c r="A1078">
        <v>51.4</v>
      </c>
      <c r="B1078">
        <v>-4.0599999999999996</v>
      </c>
      <c r="C1078" s="1">
        <v>28026</v>
      </c>
      <c r="D1078">
        <v>9</v>
      </c>
      <c r="E1078">
        <v>1976</v>
      </c>
      <c r="F1078">
        <v>2049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1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17</v>
      </c>
      <c r="Z1078">
        <v>0</v>
      </c>
      <c r="AA1078">
        <v>0</v>
      </c>
      <c r="AB1078">
        <v>0</v>
      </c>
      <c r="AC1078">
        <v>0</v>
      </c>
      <c r="AD1078">
        <v>1</v>
      </c>
      <c r="AE1078">
        <v>1.2569999999999999</v>
      </c>
    </row>
    <row r="1079" spans="1:31" x14ac:dyDescent="0.25">
      <c r="A1079">
        <v>51.373333330000001</v>
      </c>
      <c r="B1079">
        <v>-3.7966666670000002</v>
      </c>
      <c r="C1079" s="1">
        <v>28026</v>
      </c>
      <c r="D1079">
        <v>9</v>
      </c>
      <c r="E1079">
        <v>1976</v>
      </c>
      <c r="F1079">
        <v>2049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6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6</v>
      </c>
      <c r="Z1079">
        <v>0</v>
      </c>
      <c r="AA1079">
        <v>0</v>
      </c>
      <c r="AB1079">
        <v>0</v>
      </c>
      <c r="AC1079">
        <v>0</v>
      </c>
      <c r="AD1079">
        <v>1</v>
      </c>
      <c r="AE1079">
        <v>1.2569999999999999</v>
      </c>
    </row>
    <row r="1080" spans="1:31" x14ac:dyDescent="0.25">
      <c r="A1080">
        <v>53.53833333</v>
      </c>
      <c r="B1080">
        <v>-3.556666667</v>
      </c>
      <c r="C1080" s="1">
        <v>28037</v>
      </c>
      <c r="D1080">
        <v>10</v>
      </c>
      <c r="E1080">
        <v>1976</v>
      </c>
      <c r="F1080">
        <v>2060</v>
      </c>
      <c r="G1080">
        <v>0</v>
      </c>
      <c r="H1080">
        <v>50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6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17</v>
      </c>
      <c r="Z1080">
        <v>0</v>
      </c>
      <c r="AA1080">
        <v>0</v>
      </c>
      <c r="AB1080">
        <v>0</v>
      </c>
      <c r="AC1080">
        <v>0</v>
      </c>
      <c r="AD1080">
        <v>1</v>
      </c>
      <c r="AE1080">
        <v>-0.73299999999999998</v>
      </c>
    </row>
    <row r="1081" spans="1:31" x14ac:dyDescent="0.25">
      <c r="A1081">
        <v>53.54666667</v>
      </c>
      <c r="B1081">
        <v>-3.835</v>
      </c>
      <c r="C1081" s="1">
        <v>28037</v>
      </c>
      <c r="D1081">
        <v>10</v>
      </c>
      <c r="E1081">
        <v>1976</v>
      </c>
      <c r="F1081">
        <v>2060</v>
      </c>
      <c r="G1081">
        <v>50</v>
      </c>
      <c r="H1081">
        <v>100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2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1</v>
      </c>
      <c r="X1081">
        <v>0</v>
      </c>
      <c r="Y1081">
        <v>17</v>
      </c>
      <c r="Z1081">
        <v>0</v>
      </c>
      <c r="AA1081">
        <v>0</v>
      </c>
      <c r="AB1081">
        <v>0</v>
      </c>
      <c r="AC1081">
        <v>0</v>
      </c>
      <c r="AD1081">
        <v>1</v>
      </c>
      <c r="AE1081">
        <v>-0.73299999999999998</v>
      </c>
    </row>
    <row r="1082" spans="1:31" x14ac:dyDescent="0.25">
      <c r="A1082">
        <v>53.553333330000001</v>
      </c>
      <c r="B1082">
        <v>-4.1150000000000002</v>
      </c>
      <c r="C1082" s="1">
        <v>28037</v>
      </c>
      <c r="D1082">
        <v>10</v>
      </c>
      <c r="E1082">
        <v>1976</v>
      </c>
      <c r="F1082">
        <v>2060</v>
      </c>
      <c r="G1082">
        <v>0</v>
      </c>
      <c r="H1082">
        <v>0</v>
      </c>
      <c r="I1082">
        <v>0</v>
      </c>
      <c r="J1082">
        <v>150</v>
      </c>
      <c r="K1082">
        <v>50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17</v>
      </c>
      <c r="Z1082">
        <v>0</v>
      </c>
      <c r="AA1082">
        <v>0</v>
      </c>
      <c r="AB1082">
        <v>0</v>
      </c>
      <c r="AC1082">
        <v>0</v>
      </c>
      <c r="AD1082">
        <v>1</v>
      </c>
      <c r="AE1082">
        <v>-0.73299999999999998</v>
      </c>
    </row>
    <row r="1083" spans="1:31" x14ac:dyDescent="0.25">
      <c r="A1083">
        <v>53.56</v>
      </c>
      <c r="B1083">
        <v>-4.3949999999999996</v>
      </c>
      <c r="C1083" s="1">
        <v>28037</v>
      </c>
      <c r="D1083">
        <v>10</v>
      </c>
      <c r="E1083">
        <v>1976</v>
      </c>
      <c r="F1083">
        <v>2060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1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6</v>
      </c>
      <c r="Z1083">
        <v>0</v>
      </c>
      <c r="AA1083">
        <v>0</v>
      </c>
      <c r="AB1083">
        <v>0</v>
      </c>
      <c r="AC1083">
        <v>0</v>
      </c>
      <c r="AD1083">
        <v>1</v>
      </c>
      <c r="AE1083">
        <v>-0.73299999999999998</v>
      </c>
    </row>
    <row r="1084" spans="1:31" x14ac:dyDescent="0.25">
      <c r="A1084">
        <v>53.558333330000004</v>
      </c>
      <c r="B1084">
        <v>-4.6749999999999998</v>
      </c>
      <c r="C1084" s="1">
        <v>28037</v>
      </c>
      <c r="D1084">
        <v>10</v>
      </c>
      <c r="E1084">
        <v>1976</v>
      </c>
      <c r="F1084">
        <v>2060</v>
      </c>
      <c r="G1084">
        <v>0</v>
      </c>
      <c r="H1084">
        <v>50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2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6</v>
      </c>
      <c r="Z1084">
        <v>1</v>
      </c>
      <c r="AA1084">
        <v>0</v>
      </c>
      <c r="AB1084">
        <v>0</v>
      </c>
      <c r="AC1084">
        <v>0</v>
      </c>
      <c r="AD1084">
        <v>0</v>
      </c>
      <c r="AE1084">
        <v>-0.73299999999999998</v>
      </c>
    </row>
    <row r="1085" spans="1:31" x14ac:dyDescent="0.25">
      <c r="A1085">
        <v>53.516666669999999</v>
      </c>
      <c r="B1085">
        <v>-4.9466666669999997</v>
      </c>
      <c r="C1085" s="1">
        <v>28038</v>
      </c>
      <c r="D1085">
        <v>10</v>
      </c>
      <c r="E1085">
        <v>1976</v>
      </c>
      <c r="F1085">
        <v>2061</v>
      </c>
      <c r="G1085">
        <v>0</v>
      </c>
      <c r="H1085">
        <v>300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1</v>
      </c>
      <c r="O1085">
        <v>0</v>
      </c>
      <c r="P1085">
        <v>0</v>
      </c>
      <c r="Q1085">
        <v>0</v>
      </c>
      <c r="R1085">
        <v>0</v>
      </c>
      <c r="S1085">
        <v>1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6</v>
      </c>
      <c r="Z1085">
        <v>3</v>
      </c>
      <c r="AA1085">
        <v>0</v>
      </c>
      <c r="AB1085">
        <v>0</v>
      </c>
      <c r="AC1085">
        <v>0</v>
      </c>
      <c r="AD1085">
        <v>0</v>
      </c>
      <c r="AE1085">
        <v>-0.54900000000000004</v>
      </c>
    </row>
    <row r="1086" spans="1:31" x14ac:dyDescent="0.25">
      <c r="A1086">
        <v>53.47666667</v>
      </c>
      <c r="B1086">
        <v>-5.2183333330000004</v>
      </c>
      <c r="C1086" s="1">
        <v>28038</v>
      </c>
      <c r="D1086">
        <v>10</v>
      </c>
      <c r="E1086">
        <v>1976</v>
      </c>
      <c r="F1086">
        <v>2061</v>
      </c>
      <c r="G1086">
        <v>0</v>
      </c>
      <c r="H1086">
        <v>50</v>
      </c>
      <c r="I1086">
        <v>0</v>
      </c>
      <c r="J1086">
        <v>300</v>
      </c>
      <c r="K1086">
        <v>0</v>
      </c>
      <c r="L1086">
        <v>50</v>
      </c>
      <c r="M1086">
        <v>0</v>
      </c>
      <c r="N1086">
        <v>1</v>
      </c>
      <c r="O1086">
        <v>0</v>
      </c>
      <c r="P1086">
        <v>0</v>
      </c>
      <c r="Q1086">
        <v>0</v>
      </c>
      <c r="R1086">
        <v>0</v>
      </c>
      <c r="S1086">
        <v>2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2</v>
      </c>
      <c r="Z1086">
        <v>1</v>
      </c>
      <c r="AA1086">
        <v>0</v>
      </c>
      <c r="AB1086">
        <v>0</v>
      </c>
      <c r="AC1086">
        <v>0</v>
      </c>
      <c r="AD1086">
        <v>0</v>
      </c>
      <c r="AE1086">
        <v>-0.54900000000000004</v>
      </c>
    </row>
    <row r="1087" spans="1:31" x14ac:dyDescent="0.25">
      <c r="A1087">
        <v>53.436666670000001</v>
      </c>
      <c r="B1087">
        <v>-5.4883333329999999</v>
      </c>
      <c r="C1087" s="1">
        <v>28038</v>
      </c>
      <c r="D1087">
        <v>10</v>
      </c>
      <c r="E1087">
        <v>1976</v>
      </c>
      <c r="F1087">
        <v>2061</v>
      </c>
      <c r="G1087">
        <v>50</v>
      </c>
      <c r="H1087">
        <v>100</v>
      </c>
      <c r="I1087">
        <v>0</v>
      </c>
      <c r="J1087">
        <v>50</v>
      </c>
      <c r="K1087">
        <v>0</v>
      </c>
      <c r="L1087">
        <v>0</v>
      </c>
      <c r="M1087">
        <v>0</v>
      </c>
      <c r="N1087">
        <v>1</v>
      </c>
      <c r="O1087">
        <v>0</v>
      </c>
      <c r="P1087">
        <v>0</v>
      </c>
      <c r="Q1087">
        <v>0</v>
      </c>
      <c r="R1087">
        <v>0</v>
      </c>
      <c r="S1087">
        <v>2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3</v>
      </c>
      <c r="Z1087">
        <v>1</v>
      </c>
      <c r="AA1087">
        <v>0</v>
      </c>
      <c r="AB1087">
        <v>0</v>
      </c>
      <c r="AC1087">
        <v>0</v>
      </c>
      <c r="AD1087">
        <v>0</v>
      </c>
      <c r="AE1087">
        <v>-0.54900000000000004</v>
      </c>
    </row>
    <row r="1088" spans="1:31" x14ac:dyDescent="0.25">
      <c r="A1088">
        <v>51.371666670000003</v>
      </c>
      <c r="B1088">
        <v>-3.7716666669999999</v>
      </c>
      <c r="C1088" s="1">
        <v>28056</v>
      </c>
      <c r="D1088">
        <v>10</v>
      </c>
      <c r="E1088">
        <v>1976</v>
      </c>
      <c r="F1088">
        <v>2079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1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-1.502</v>
      </c>
    </row>
    <row r="1089" spans="1:31" x14ac:dyDescent="0.25">
      <c r="A1089">
        <v>51.401666669999997</v>
      </c>
      <c r="B1089">
        <v>-4.0350000000000001</v>
      </c>
      <c r="C1089" s="1">
        <v>28056</v>
      </c>
      <c r="D1089">
        <v>10</v>
      </c>
      <c r="E1089">
        <v>1976</v>
      </c>
      <c r="F1089">
        <v>2079</v>
      </c>
      <c r="G1089">
        <v>0</v>
      </c>
      <c r="H1089">
        <v>50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-1.502</v>
      </c>
    </row>
    <row r="1090" spans="1:31" x14ac:dyDescent="0.25">
      <c r="A1090">
        <v>51.43</v>
      </c>
      <c r="B1090">
        <v>-4.2966666670000002</v>
      </c>
      <c r="C1090" s="1">
        <v>28056</v>
      </c>
      <c r="D1090">
        <v>10</v>
      </c>
      <c r="E1090">
        <v>1976</v>
      </c>
      <c r="F1090">
        <v>2079</v>
      </c>
      <c r="G1090">
        <v>0</v>
      </c>
      <c r="H1090">
        <v>300</v>
      </c>
      <c r="I1090">
        <v>0</v>
      </c>
      <c r="J1090">
        <v>300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2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-1.502</v>
      </c>
    </row>
    <row r="1091" spans="1:31" x14ac:dyDescent="0.25">
      <c r="A1091">
        <v>51.458333330000002</v>
      </c>
      <c r="B1091">
        <v>-4.5599999999999996</v>
      </c>
      <c r="C1091" s="1">
        <v>28056</v>
      </c>
      <c r="D1091">
        <v>10</v>
      </c>
      <c r="E1091">
        <v>1976</v>
      </c>
      <c r="F1091">
        <v>2079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1</v>
      </c>
      <c r="O1091">
        <v>0</v>
      </c>
      <c r="P1091">
        <v>0</v>
      </c>
      <c r="Q1091">
        <v>0</v>
      </c>
      <c r="R1091">
        <v>0</v>
      </c>
      <c r="S1091">
        <v>1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2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-1.502</v>
      </c>
    </row>
    <row r="1092" spans="1:31" x14ac:dyDescent="0.25">
      <c r="A1092">
        <v>51.486666669999998</v>
      </c>
      <c r="B1092">
        <v>-4.8233333329999999</v>
      </c>
      <c r="C1092" s="1">
        <v>28057</v>
      </c>
      <c r="D1092">
        <v>10</v>
      </c>
      <c r="E1092">
        <v>1976</v>
      </c>
      <c r="F1092">
        <v>2080</v>
      </c>
      <c r="G1092">
        <v>0</v>
      </c>
      <c r="H1092">
        <v>0</v>
      </c>
      <c r="I1092">
        <v>0</v>
      </c>
      <c r="J1092">
        <v>100</v>
      </c>
      <c r="K1092">
        <v>0</v>
      </c>
      <c r="L1092">
        <v>0</v>
      </c>
      <c r="M1092">
        <v>0</v>
      </c>
      <c r="N1092">
        <v>1</v>
      </c>
      <c r="O1092">
        <v>0</v>
      </c>
      <c r="P1092">
        <v>0</v>
      </c>
      <c r="Q1092">
        <v>0</v>
      </c>
      <c r="R1092">
        <v>0</v>
      </c>
      <c r="S1092">
        <v>2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2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-1.198</v>
      </c>
    </row>
    <row r="1093" spans="1:31" x14ac:dyDescent="0.25">
      <c r="A1093">
        <v>51.515000000000001</v>
      </c>
      <c r="B1093">
        <v>-5.085</v>
      </c>
      <c r="C1093" s="1">
        <v>28057</v>
      </c>
      <c r="D1093">
        <v>10</v>
      </c>
      <c r="E1093">
        <v>1976</v>
      </c>
      <c r="F1093">
        <v>2080</v>
      </c>
      <c r="G1093">
        <v>0</v>
      </c>
      <c r="H1093">
        <v>0</v>
      </c>
      <c r="I1093">
        <v>0</v>
      </c>
      <c r="J1093">
        <v>50</v>
      </c>
      <c r="K1093">
        <v>0</v>
      </c>
      <c r="L1093">
        <v>0</v>
      </c>
      <c r="M1093">
        <v>0</v>
      </c>
      <c r="N1093">
        <v>6</v>
      </c>
      <c r="O1093">
        <v>0</v>
      </c>
      <c r="P1093">
        <v>0</v>
      </c>
      <c r="Q1093">
        <v>0</v>
      </c>
      <c r="R1093">
        <v>0</v>
      </c>
      <c r="S1093">
        <v>6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1</v>
      </c>
      <c r="AE1093">
        <v>-1.198</v>
      </c>
    </row>
    <row r="1094" spans="1:31" x14ac:dyDescent="0.25">
      <c r="A1094">
        <v>51.564999999999998</v>
      </c>
      <c r="B1094">
        <v>-5.3416666670000001</v>
      </c>
      <c r="C1094" s="1">
        <v>28057</v>
      </c>
      <c r="D1094">
        <v>10</v>
      </c>
      <c r="E1094">
        <v>1976</v>
      </c>
      <c r="F1094">
        <v>2080</v>
      </c>
      <c r="G1094">
        <v>0</v>
      </c>
      <c r="H1094">
        <v>100</v>
      </c>
      <c r="I1094">
        <v>0</v>
      </c>
      <c r="J1094">
        <v>50</v>
      </c>
      <c r="K1094">
        <v>0</v>
      </c>
      <c r="L1094">
        <v>0</v>
      </c>
      <c r="M1094">
        <v>0</v>
      </c>
      <c r="N1094">
        <v>17</v>
      </c>
      <c r="O1094">
        <v>0</v>
      </c>
      <c r="P1094">
        <v>0</v>
      </c>
      <c r="Q1094">
        <v>0</v>
      </c>
      <c r="R1094">
        <v>0</v>
      </c>
      <c r="S1094">
        <v>6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1</v>
      </c>
      <c r="AE1094">
        <v>-1.198</v>
      </c>
    </row>
    <row r="1095" spans="1:31" x14ac:dyDescent="0.25">
      <c r="A1095">
        <v>51.64833333</v>
      </c>
      <c r="B1095">
        <v>-5.5733333329999999</v>
      </c>
      <c r="C1095" s="1">
        <v>28057</v>
      </c>
      <c r="D1095">
        <v>10</v>
      </c>
      <c r="E1095">
        <v>1976</v>
      </c>
      <c r="F1095">
        <v>2080</v>
      </c>
      <c r="G1095">
        <v>0</v>
      </c>
      <c r="H1095">
        <v>50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35</v>
      </c>
      <c r="O1095">
        <v>0</v>
      </c>
      <c r="P1095">
        <v>0</v>
      </c>
      <c r="Q1095">
        <v>0</v>
      </c>
      <c r="R1095">
        <v>0</v>
      </c>
      <c r="S1095">
        <v>17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1</v>
      </c>
      <c r="AE1095">
        <v>-1.198</v>
      </c>
    </row>
    <row r="1096" spans="1:31" x14ac:dyDescent="0.25">
      <c r="A1096">
        <v>51.73</v>
      </c>
      <c r="B1096">
        <v>-5.806666667</v>
      </c>
      <c r="C1096" s="1">
        <v>28057</v>
      </c>
      <c r="D1096">
        <v>10</v>
      </c>
      <c r="E1096">
        <v>1976</v>
      </c>
      <c r="F1096">
        <v>2080</v>
      </c>
      <c r="G1096">
        <v>50</v>
      </c>
      <c r="H1096">
        <v>150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35</v>
      </c>
      <c r="O1096">
        <v>0</v>
      </c>
      <c r="P1096">
        <v>0</v>
      </c>
      <c r="Q1096">
        <v>0</v>
      </c>
      <c r="R1096">
        <v>0</v>
      </c>
      <c r="S1096">
        <v>75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2</v>
      </c>
      <c r="Z1096">
        <v>0</v>
      </c>
      <c r="AA1096">
        <v>50</v>
      </c>
      <c r="AB1096">
        <v>0</v>
      </c>
      <c r="AC1096">
        <v>0</v>
      </c>
      <c r="AD1096">
        <v>1</v>
      </c>
      <c r="AE1096">
        <v>-1.198</v>
      </c>
    </row>
    <row r="1097" spans="1:31" x14ac:dyDescent="0.25">
      <c r="A1097">
        <v>51.813333329999999</v>
      </c>
      <c r="B1097">
        <v>-6.04</v>
      </c>
      <c r="C1097" s="1">
        <v>28057</v>
      </c>
      <c r="D1097">
        <v>10</v>
      </c>
      <c r="E1097">
        <v>1976</v>
      </c>
      <c r="F1097">
        <v>2080</v>
      </c>
      <c r="G1097">
        <v>0</v>
      </c>
      <c r="H1097">
        <v>50</v>
      </c>
      <c r="I1097">
        <v>0</v>
      </c>
      <c r="J1097">
        <v>0</v>
      </c>
      <c r="K1097">
        <v>0</v>
      </c>
      <c r="L1097">
        <v>50</v>
      </c>
      <c r="M1097">
        <v>0</v>
      </c>
      <c r="N1097">
        <v>17</v>
      </c>
      <c r="O1097">
        <v>0</v>
      </c>
      <c r="P1097">
        <v>0</v>
      </c>
      <c r="Q1097">
        <v>0</v>
      </c>
      <c r="R1097">
        <v>0</v>
      </c>
      <c r="S1097">
        <v>75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6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-1.198</v>
      </c>
    </row>
    <row r="1098" spans="1:31" x14ac:dyDescent="0.25">
      <c r="A1098">
        <v>51.895000000000003</v>
      </c>
      <c r="B1098">
        <v>-6.2750000000000004</v>
      </c>
      <c r="C1098" s="1">
        <v>28057</v>
      </c>
      <c r="D1098">
        <v>10</v>
      </c>
      <c r="E1098">
        <v>1976</v>
      </c>
      <c r="F1098">
        <v>2080</v>
      </c>
      <c r="G1098">
        <v>0</v>
      </c>
      <c r="H1098">
        <v>50</v>
      </c>
      <c r="I1098">
        <v>0</v>
      </c>
      <c r="J1098">
        <v>150</v>
      </c>
      <c r="K1098">
        <v>0</v>
      </c>
      <c r="L1098">
        <v>0</v>
      </c>
      <c r="M1098">
        <v>0</v>
      </c>
      <c r="N1098">
        <v>6</v>
      </c>
      <c r="O1098">
        <v>2</v>
      </c>
      <c r="P1098">
        <v>0</v>
      </c>
      <c r="Q1098">
        <v>0</v>
      </c>
      <c r="R1098">
        <v>0</v>
      </c>
      <c r="S1098">
        <v>17</v>
      </c>
      <c r="T1098">
        <v>0</v>
      </c>
      <c r="U1098">
        <v>50</v>
      </c>
      <c r="V1098">
        <v>0</v>
      </c>
      <c r="W1098">
        <v>0</v>
      </c>
      <c r="X1098">
        <v>2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1</v>
      </c>
      <c r="AE1098">
        <v>-1.198</v>
      </c>
    </row>
    <row r="1099" spans="1:31" x14ac:dyDescent="0.25">
      <c r="A1099">
        <v>53.541666669999998</v>
      </c>
      <c r="B1099">
        <v>-3.5383333330000002</v>
      </c>
      <c r="C1099" s="1">
        <v>28075</v>
      </c>
      <c r="D1099">
        <v>11</v>
      </c>
      <c r="E1099">
        <v>1976</v>
      </c>
      <c r="F1099">
        <v>2097</v>
      </c>
      <c r="G1099">
        <v>0</v>
      </c>
      <c r="H1099">
        <v>50</v>
      </c>
      <c r="I1099">
        <v>100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1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17</v>
      </c>
      <c r="Z1099">
        <v>0</v>
      </c>
      <c r="AA1099">
        <v>0</v>
      </c>
      <c r="AB1099">
        <v>0</v>
      </c>
      <c r="AC1099">
        <v>0</v>
      </c>
      <c r="AD1099">
        <v>1</v>
      </c>
      <c r="AE1099">
        <v>0.28999999999999998</v>
      </c>
    </row>
    <row r="1100" spans="1:31" x14ac:dyDescent="0.25">
      <c r="A1100">
        <v>53.553333330000001</v>
      </c>
      <c r="B1100">
        <v>-3.818333333</v>
      </c>
      <c r="C1100" s="1">
        <v>28075</v>
      </c>
      <c r="D1100">
        <v>11</v>
      </c>
      <c r="E1100">
        <v>1976</v>
      </c>
      <c r="F1100">
        <v>2097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1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1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0.28999999999999998</v>
      </c>
    </row>
    <row r="1101" spans="1:31" x14ac:dyDescent="0.25">
      <c r="A1101">
        <v>53.563333329999999</v>
      </c>
      <c r="B1101">
        <v>-4.096666667</v>
      </c>
      <c r="C1101" s="1">
        <v>28076</v>
      </c>
      <c r="D1101">
        <v>11</v>
      </c>
      <c r="E1101">
        <v>1976</v>
      </c>
      <c r="F1101">
        <v>2098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2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0.14599999999999999</v>
      </c>
    </row>
    <row r="1102" spans="1:31" x14ac:dyDescent="0.25">
      <c r="A1102">
        <v>53.575000000000003</v>
      </c>
      <c r="B1102">
        <v>-4.3766666670000003</v>
      </c>
      <c r="C1102" s="1">
        <v>28076</v>
      </c>
      <c r="D1102">
        <v>11</v>
      </c>
      <c r="E1102">
        <v>1976</v>
      </c>
      <c r="F1102">
        <v>2098</v>
      </c>
      <c r="G1102">
        <v>0</v>
      </c>
      <c r="H1102">
        <v>50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3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1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0.14599999999999999</v>
      </c>
    </row>
    <row r="1103" spans="1:31" x14ac:dyDescent="0.25">
      <c r="A1103">
        <v>53.57</v>
      </c>
      <c r="B1103">
        <v>-4.6566666669999996</v>
      </c>
      <c r="C1103" s="1">
        <v>28076</v>
      </c>
      <c r="D1103">
        <v>11</v>
      </c>
      <c r="E1103">
        <v>1976</v>
      </c>
      <c r="F1103">
        <v>2098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1</v>
      </c>
      <c r="O1103">
        <v>0</v>
      </c>
      <c r="P1103">
        <v>0</v>
      </c>
      <c r="Q1103">
        <v>0</v>
      </c>
      <c r="R1103">
        <v>0</v>
      </c>
      <c r="S1103">
        <v>2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1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0.14599999999999999</v>
      </c>
    </row>
    <row r="1104" spans="1:31" x14ac:dyDescent="0.25">
      <c r="A1104">
        <v>53.52333333</v>
      </c>
      <c r="B1104">
        <v>-4.9249999999999998</v>
      </c>
      <c r="C1104" s="1">
        <v>28076</v>
      </c>
      <c r="D1104">
        <v>11</v>
      </c>
      <c r="E1104">
        <v>1976</v>
      </c>
      <c r="F1104">
        <v>2098</v>
      </c>
      <c r="G1104">
        <v>0</v>
      </c>
      <c r="H1104">
        <v>0</v>
      </c>
      <c r="I1104">
        <v>0</v>
      </c>
      <c r="J1104">
        <v>50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1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6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0.14599999999999999</v>
      </c>
    </row>
    <row r="1105" spans="1:31" x14ac:dyDescent="0.25">
      <c r="A1105">
        <v>53.47666667</v>
      </c>
      <c r="B1105">
        <v>-5.193333333</v>
      </c>
      <c r="C1105" s="1">
        <v>28076</v>
      </c>
      <c r="D1105">
        <v>11</v>
      </c>
      <c r="E1105">
        <v>1976</v>
      </c>
      <c r="F1105">
        <v>2098</v>
      </c>
      <c r="G1105">
        <v>0</v>
      </c>
      <c r="H1105">
        <v>100</v>
      </c>
      <c r="I1105">
        <v>0</v>
      </c>
      <c r="J1105">
        <v>50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1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6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0.14599999999999999</v>
      </c>
    </row>
    <row r="1106" spans="1:31" x14ac:dyDescent="0.25">
      <c r="A1106">
        <v>53.43</v>
      </c>
      <c r="B1106">
        <v>-5.4616666670000003</v>
      </c>
      <c r="C1106" s="1">
        <v>28076</v>
      </c>
      <c r="D1106">
        <v>11</v>
      </c>
      <c r="E1106">
        <v>1976</v>
      </c>
      <c r="F1106">
        <v>2098</v>
      </c>
      <c r="G1106">
        <v>0</v>
      </c>
      <c r="H1106">
        <v>50</v>
      </c>
      <c r="I1106">
        <v>0</v>
      </c>
      <c r="J1106">
        <v>100</v>
      </c>
      <c r="K1106">
        <v>0</v>
      </c>
      <c r="L1106">
        <v>0</v>
      </c>
      <c r="M1106">
        <v>1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1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2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0.14599999999999999</v>
      </c>
    </row>
    <row r="1107" spans="1:31" x14ac:dyDescent="0.25">
      <c r="A1107">
        <v>51.37</v>
      </c>
      <c r="B1107">
        <v>-3.7549999999999999</v>
      </c>
      <c r="C1107" s="1">
        <v>28082</v>
      </c>
      <c r="D1107">
        <v>11</v>
      </c>
      <c r="E1107">
        <v>1976</v>
      </c>
      <c r="F1107">
        <v>2104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4.7E-2</v>
      </c>
    </row>
    <row r="1108" spans="1:31" x14ac:dyDescent="0.25">
      <c r="A1108">
        <v>51.4</v>
      </c>
      <c r="B1108">
        <v>-4.016666667</v>
      </c>
      <c r="C1108" s="1">
        <v>28082</v>
      </c>
      <c r="D1108">
        <v>11</v>
      </c>
      <c r="E1108">
        <v>1976</v>
      </c>
      <c r="F1108">
        <v>2104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1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1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4.7E-2</v>
      </c>
    </row>
    <row r="1109" spans="1:31" x14ac:dyDescent="0.25">
      <c r="A1109">
        <v>51.428333330000001</v>
      </c>
      <c r="B1109">
        <v>-4.28</v>
      </c>
      <c r="C1109" s="1">
        <v>28082</v>
      </c>
      <c r="D1109">
        <v>11</v>
      </c>
      <c r="E1109">
        <v>1976</v>
      </c>
      <c r="F1109">
        <v>2104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3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6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4.7E-2</v>
      </c>
    </row>
    <row r="1110" spans="1:31" x14ac:dyDescent="0.25">
      <c r="A1110">
        <v>51.456666669999997</v>
      </c>
      <c r="B1110">
        <v>-4.5433333329999996</v>
      </c>
      <c r="C1110" s="1">
        <v>28082</v>
      </c>
      <c r="D1110">
        <v>11</v>
      </c>
      <c r="E1110">
        <v>1976</v>
      </c>
      <c r="F1110">
        <v>2104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2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1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4.7E-2</v>
      </c>
    </row>
    <row r="1111" spans="1:31" x14ac:dyDescent="0.25">
      <c r="A1111">
        <v>51.484999999999999</v>
      </c>
      <c r="B1111">
        <v>-4.806666667</v>
      </c>
      <c r="C1111" s="1">
        <v>28082</v>
      </c>
      <c r="D1111">
        <v>11</v>
      </c>
      <c r="E1111">
        <v>1976</v>
      </c>
      <c r="F1111">
        <v>2104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3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4.7E-2</v>
      </c>
    </row>
    <row r="1112" spans="1:31" x14ac:dyDescent="0.25">
      <c r="A1112">
        <v>51.513333330000002</v>
      </c>
      <c r="B1112">
        <v>-5.068333333</v>
      </c>
      <c r="C1112" s="1">
        <v>28082</v>
      </c>
      <c r="D1112">
        <v>11</v>
      </c>
      <c r="E1112">
        <v>1976</v>
      </c>
      <c r="F1112">
        <v>2104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1</v>
      </c>
      <c r="O1112">
        <v>1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1</v>
      </c>
      <c r="Z1112">
        <v>0</v>
      </c>
      <c r="AA1112">
        <v>0</v>
      </c>
      <c r="AB1112">
        <v>0</v>
      </c>
      <c r="AC1112">
        <v>0</v>
      </c>
      <c r="AD1112">
        <v>1</v>
      </c>
      <c r="AE1112">
        <v>4.7E-2</v>
      </c>
    </row>
    <row r="1113" spans="1:31" x14ac:dyDescent="0.25">
      <c r="A1113">
        <v>51.56</v>
      </c>
      <c r="B1113">
        <v>-5.3266666669999996</v>
      </c>
      <c r="C1113" s="1">
        <v>28082</v>
      </c>
      <c r="D1113">
        <v>11</v>
      </c>
      <c r="E1113">
        <v>1976</v>
      </c>
      <c r="F1113">
        <v>2104</v>
      </c>
      <c r="G1113">
        <v>0</v>
      </c>
      <c r="H1113">
        <v>50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2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1</v>
      </c>
      <c r="AA1113">
        <v>0</v>
      </c>
      <c r="AB1113">
        <v>0</v>
      </c>
      <c r="AC1113">
        <v>0</v>
      </c>
      <c r="AD1113">
        <v>1</v>
      </c>
      <c r="AE1113">
        <v>4.7E-2</v>
      </c>
    </row>
    <row r="1114" spans="1:31" x14ac:dyDescent="0.25">
      <c r="A1114">
        <v>51.643333329999997</v>
      </c>
      <c r="B1114">
        <v>-5.5583333330000002</v>
      </c>
      <c r="C1114" s="1">
        <v>28082</v>
      </c>
      <c r="D1114">
        <v>11</v>
      </c>
      <c r="E1114">
        <v>1976</v>
      </c>
      <c r="F1114">
        <v>2104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17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1</v>
      </c>
      <c r="Z1114">
        <v>0</v>
      </c>
      <c r="AA1114">
        <v>0</v>
      </c>
      <c r="AB1114">
        <v>0</v>
      </c>
      <c r="AC1114">
        <v>0</v>
      </c>
      <c r="AD1114">
        <v>1</v>
      </c>
      <c r="AE1114">
        <v>4.7E-2</v>
      </c>
    </row>
    <row r="1115" spans="1:31" x14ac:dyDescent="0.25">
      <c r="A1115">
        <v>51.725000000000001</v>
      </c>
      <c r="B1115">
        <v>-5.7916666670000003</v>
      </c>
      <c r="C1115" s="1">
        <v>28082</v>
      </c>
      <c r="D1115">
        <v>11</v>
      </c>
      <c r="E1115">
        <v>1976</v>
      </c>
      <c r="F1115">
        <v>2104</v>
      </c>
      <c r="G1115">
        <v>0</v>
      </c>
      <c r="H1115">
        <v>50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17</v>
      </c>
      <c r="O1115">
        <v>0</v>
      </c>
      <c r="P1115">
        <v>0</v>
      </c>
      <c r="Q1115">
        <v>0</v>
      </c>
      <c r="R1115">
        <v>0</v>
      </c>
      <c r="S1115">
        <v>2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1</v>
      </c>
      <c r="AE1115">
        <v>4.7E-2</v>
      </c>
    </row>
    <row r="1116" spans="1:31" x14ac:dyDescent="0.25">
      <c r="A1116">
        <v>51.808333330000004</v>
      </c>
      <c r="B1116">
        <v>-6.0250000000000004</v>
      </c>
      <c r="C1116" s="1">
        <v>28082</v>
      </c>
      <c r="D1116">
        <v>11</v>
      </c>
      <c r="E1116">
        <v>1976</v>
      </c>
      <c r="F1116">
        <v>2104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35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1</v>
      </c>
      <c r="AE1116">
        <v>4.7E-2</v>
      </c>
    </row>
    <row r="1117" spans="1:31" x14ac:dyDescent="0.25">
      <c r="A1117">
        <v>51.89</v>
      </c>
      <c r="B1117">
        <v>-6.26</v>
      </c>
      <c r="C1117" s="1">
        <v>28082</v>
      </c>
      <c r="D1117">
        <v>11</v>
      </c>
      <c r="E1117">
        <v>1976</v>
      </c>
      <c r="F1117">
        <v>2104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75</v>
      </c>
      <c r="O1117">
        <v>0</v>
      </c>
      <c r="P1117">
        <v>0</v>
      </c>
      <c r="Q1117">
        <v>0</v>
      </c>
      <c r="R1117">
        <v>0</v>
      </c>
      <c r="S1117">
        <v>6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6</v>
      </c>
      <c r="Z1117">
        <v>0</v>
      </c>
      <c r="AA1117">
        <v>0</v>
      </c>
      <c r="AB1117">
        <v>0</v>
      </c>
      <c r="AC1117">
        <v>0</v>
      </c>
      <c r="AD1117">
        <v>1</v>
      </c>
      <c r="AE1117">
        <v>4.7E-2</v>
      </c>
    </row>
    <row r="1118" spans="1:31" x14ac:dyDescent="0.25">
      <c r="A1118">
        <v>51.973333330000003</v>
      </c>
      <c r="B1118">
        <v>-6.4933333329999998</v>
      </c>
      <c r="C1118" s="1">
        <v>28082</v>
      </c>
      <c r="D1118">
        <v>11</v>
      </c>
      <c r="E1118">
        <v>1976</v>
      </c>
      <c r="F1118">
        <v>2104</v>
      </c>
      <c r="G1118">
        <v>0</v>
      </c>
      <c r="H1118">
        <v>150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17</v>
      </c>
      <c r="O1118">
        <v>1</v>
      </c>
      <c r="P1118">
        <v>0</v>
      </c>
      <c r="Q1118">
        <v>0</v>
      </c>
      <c r="R1118">
        <v>0</v>
      </c>
      <c r="S1118">
        <v>1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3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4.7E-2</v>
      </c>
    </row>
    <row r="1119" spans="1:31" x14ac:dyDescent="0.25">
      <c r="A1119">
        <v>51.371666670000003</v>
      </c>
      <c r="B1119">
        <v>-3.7583333329999999</v>
      </c>
      <c r="C1119" s="1">
        <v>28111</v>
      </c>
      <c r="D1119">
        <v>12</v>
      </c>
      <c r="E1119">
        <v>1976</v>
      </c>
      <c r="F1119">
        <v>2133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6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0.69099999999999995</v>
      </c>
    </row>
    <row r="1120" spans="1:31" x14ac:dyDescent="0.25">
      <c r="A1120">
        <v>51.4</v>
      </c>
      <c r="B1120">
        <v>-4.0199999999999996</v>
      </c>
      <c r="C1120" s="1">
        <v>28111</v>
      </c>
      <c r="D1120">
        <v>12</v>
      </c>
      <c r="E1120">
        <v>1976</v>
      </c>
      <c r="F1120">
        <v>2133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2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0.69099999999999995</v>
      </c>
    </row>
    <row r="1121" spans="1:31" x14ac:dyDescent="0.25">
      <c r="A1121">
        <v>51.428333330000001</v>
      </c>
      <c r="B1121">
        <v>-4.2833333329999999</v>
      </c>
      <c r="C1121" s="1">
        <v>28111</v>
      </c>
      <c r="D1121">
        <v>12</v>
      </c>
      <c r="E1121">
        <v>1976</v>
      </c>
      <c r="F1121">
        <v>2133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2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0.69099999999999995</v>
      </c>
    </row>
    <row r="1122" spans="1:31" x14ac:dyDescent="0.25">
      <c r="A1122">
        <v>51.456666669999997</v>
      </c>
      <c r="B1122">
        <v>-4.5466666670000002</v>
      </c>
      <c r="C1122" s="1">
        <v>28111</v>
      </c>
      <c r="D1122">
        <v>12</v>
      </c>
      <c r="E1122">
        <v>1976</v>
      </c>
      <c r="F1122">
        <v>2133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0.69099999999999995</v>
      </c>
    </row>
    <row r="1123" spans="1:31" x14ac:dyDescent="0.25">
      <c r="A1123">
        <v>51.484999999999999</v>
      </c>
      <c r="B1123">
        <v>-4.8083333330000002</v>
      </c>
      <c r="C1123" s="1">
        <v>28111</v>
      </c>
      <c r="D1123">
        <v>12</v>
      </c>
      <c r="E1123">
        <v>1976</v>
      </c>
      <c r="F1123">
        <v>2133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0.69099999999999995</v>
      </c>
    </row>
    <row r="1124" spans="1:31" x14ac:dyDescent="0.25">
      <c r="A1124">
        <v>51.513333330000002</v>
      </c>
      <c r="B1124">
        <v>-5.0716666669999997</v>
      </c>
      <c r="C1124" s="1">
        <v>28111</v>
      </c>
      <c r="D1124">
        <v>12</v>
      </c>
      <c r="E1124">
        <v>1976</v>
      </c>
      <c r="F1124">
        <v>2133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2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0.69099999999999995</v>
      </c>
    </row>
    <row r="1125" spans="1:31" x14ac:dyDescent="0.25">
      <c r="A1125">
        <v>51.561666670000001</v>
      </c>
      <c r="B1125">
        <v>-5.33</v>
      </c>
      <c r="C1125" s="1">
        <v>28111</v>
      </c>
      <c r="D1125">
        <v>12</v>
      </c>
      <c r="E1125">
        <v>1976</v>
      </c>
      <c r="F1125">
        <v>2133</v>
      </c>
      <c r="G1125">
        <v>0</v>
      </c>
      <c r="H1125">
        <v>0</v>
      </c>
      <c r="I1125">
        <v>0</v>
      </c>
      <c r="J1125">
        <v>50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1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1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0.69099999999999995</v>
      </c>
    </row>
    <row r="1126" spans="1:31" x14ac:dyDescent="0.25">
      <c r="A1126">
        <v>51.643333329999997</v>
      </c>
      <c r="B1126">
        <v>-5.5616666669999999</v>
      </c>
      <c r="C1126" s="1">
        <v>28111</v>
      </c>
      <c r="D1126">
        <v>12</v>
      </c>
      <c r="E1126">
        <v>1976</v>
      </c>
      <c r="F1126">
        <v>2133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1</v>
      </c>
      <c r="O1126">
        <v>0</v>
      </c>
      <c r="P1126">
        <v>0</v>
      </c>
      <c r="Q1126">
        <v>0</v>
      </c>
      <c r="R1126">
        <v>0</v>
      </c>
      <c r="S1126">
        <v>2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0.69099999999999995</v>
      </c>
    </row>
    <row r="1127" spans="1:31" x14ac:dyDescent="0.25">
      <c r="A1127">
        <v>51.72666667</v>
      </c>
      <c r="B1127">
        <v>-5.7949999999999999</v>
      </c>
      <c r="C1127" s="1">
        <v>28112</v>
      </c>
      <c r="D1127">
        <v>12</v>
      </c>
      <c r="E1127">
        <v>1976</v>
      </c>
      <c r="F1127">
        <v>2134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1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0.61799999999999999</v>
      </c>
    </row>
    <row r="1128" spans="1:31" x14ac:dyDescent="0.25">
      <c r="A1128">
        <v>51.808333330000004</v>
      </c>
      <c r="B1128">
        <v>-6.028333333</v>
      </c>
      <c r="C1128" s="1">
        <v>28112</v>
      </c>
      <c r="D1128">
        <v>12</v>
      </c>
      <c r="E1128">
        <v>1976</v>
      </c>
      <c r="F1128">
        <v>2134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6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0.61799999999999999</v>
      </c>
    </row>
    <row r="1129" spans="1:31" x14ac:dyDescent="0.25">
      <c r="A1129">
        <v>51.891666669999999</v>
      </c>
      <c r="B1129">
        <v>-6.2616666670000001</v>
      </c>
      <c r="C1129" s="1">
        <v>28112</v>
      </c>
      <c r="D1129">
        <v>12</v>
      </c>
      <c r="E1129">
        <v>1976</v>
      </c>
      <c r="F1129">
        <v>2134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2</v>
      </c>
      <c r="O1129">
        <v>0</v>
      </c>
      <c r="P1129">
        <v>0</v>
      </c>
      <c r="Q1129">
        <v>0</v>
      </c>
      <c r="R1129">
        <v>0</v>
      </c>
      <c r="S1129">
        <v>35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0.61799999999999999</v>
      </c>
    </row>
    <row r="1130" spans="1:31" x14ac:dyDescent="0.25">
      <c r="A1130">
        <v>53.536666670000002</v>
      </c>
      <c r="B1130">
        <v>-3.5633333330000001</v>
      </c>
      <c r="C1130" s="1">
        <v>28114</v>
      </c>
      <c r="D1130">
        <v>12</v>
      </c>
      <c r="E1130">
        <v>1976</v>
      </c>
      <c r="F1130">
        <v>2136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1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6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2.4E-2</v>
      </c>
    </row>
    <row r="1131" spans="1:31" x14ac:dyDescent="0.25">
      <c r="A1131">
        <v>53.54</v>
      </c>
      <c r="B1131">
        <v>-3.8433333329999999</v>
      </c>
      <c r="C1131" s="1">
        <v>28114</v>
      </c>
      <c r="D1131">
        <v>12</v>
      </c>
      <c r="E1131">
        <v>1976</v>
      </c>
      <c r="F1131">
        <v>2136</v>
      </c>
      <c r="G1131">
        <v>0</v>
      </c>
      <c r="H1131">
        <v>50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1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6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2.4E-2</v>
      </c>
    </row>
    <row r="1132" spans="1:31" x14ac:dyDescent="0.25">
      <c r="A1132">
        <v>53.543333330000003</v>
      </c>
      <c r="B1132">
        <v>-4.1233333329999997</v>
      </c>
      <c r="C1132" s="1">
        <v>28115</v>
      </c>
      <c r="D1132">
        <v>12</v>
      </c>
      <c r="E1132">
        <v>1976</v>
      </c>
      <c r="F1132">
        <v>2137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1</v>
      </c>
      <c r="O1132">
        <v>0</v>
      </c>
      <c r="P1132">
        <v>0</v>
      </c>
      <c r="Q1132">
        <v>0</v>
      </c>
      <c r="R1132">
        <v>0</v>
      </c>
      <c r="S1132">
        <v>3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-0.60799999999999998</v>
      </c>
    </row>
    <row r="1133" spans="1:31" x14ac:dyDescent="0.25">
      <c r="A1133">
        <v>53.54666667</v>
      </c>
      <c r="B1133">
        <v>-4.403333333</v>
      </c>
      <c r="C1133" s="1">
        <v>28115</v>
      </c>
      <c r="D1133">
        <v>12</v>
      </c>
      <c r="E1133">
        <v>1976</v>
      </c>
      <c r="F1133">
        <v>2137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1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-0.60799999999999998</v>
      </c>
    </row>
    <row r="1134" spans="1:31" x14ac:dyDescent="0.25">
      <c r="A1134">
        <v>53.545000000000002</v>
      </c>
      <c r="B1134">
        <v>-4.6849999999999996</v>
      </c>
      <c r="C1134" s="1">
        <v>28115</v>
      </c>
      <c r="D1134">
        <v>12</v>
      </c>
      <c r="E1134">
        <v>1976</v>
      </c>
      <c r="F1134">
        <v>2137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1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2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-0.60799999999999998</v>
      </c>
    </row>
    <row r="1135" spans="1:31" x14ac:dyDescent="0.25">
      <c r="A1135">
        <v>53.503333329999997</v>
      </c>
      <c r="B1135">
        <v>-4.9550000000000001</v>
      </c>
      <c r="C1135" s="1">
        <v>28115</v>
      </c>
      <c r="D1135">
        <v>12</v>
      </c>
      <c r="E1135">
        <v>1976</v>
      </c>
      <c r="F1135">
        <v>2137</v>
      </c>
      <c r="G1135">
        <v>0</v>
      </c>
      <c r="H1135">
        <v>0</v>
      </c>
      <c r="I1135">
        <v>0</v>
      </c>
      <c r="J1135">
        <v>50</v>
      </c>
      <c r="K1135">
        <v>0</v>
      </c>
      <c r="L1135">
        <v>0</v>
      </c>
      <c r="M1135">
        <v>0</v>
      </c>
      <c r="N1135">
        <v>1</v>
      </c>
      <c r="O1135">
        <v>0</v>
      </c>
      <c r="P1135">
        <v>0</v>
      </c>
      <c r="Q1135">
        <v>0</v>
      </c>
      <c r="R1135">
        <v>0</v>
      </c>
      <c r="S1135">
        <v>1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2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-0.60799999999999998</v>
      </c>
    </row>
    <row r="1136" spans="1:31" x14ac:dyDescent="0.25">
      <c r="A1136">
        <v>53.46166667</v>
      </c>
      <c r="B1136">
        <v>-5.2266666669999999</v>
      </c>
      <c r="C1136" s="1">
        <v>28115</v>
      </c>
      <c r="D1136">
        <v>12</v>
      </c>
      <c r="E1136">
        <v>1976</v>
      </c>
      <c r="F1136">
        <v>2137</v>
      </c>
      <c r="G1136">
        <v>0</v>
      </c>
      <c r="H1136">
        <v>0</v>
      </c>
      <c r="I1136">
        <v>0</v>
      </c>
      <c r="J1136">
        <v>300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6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-0.60799999999999998</v>
      </c>
    </row>
    <row r="1137" spans="1:31" x14ac:dyDescent="0.25">
      <c r="A1137">
        <v>53.42</v>
      </c>
      <c r="B1137">
        <v>-5.4966666670000004</v>
      </c>
      <c r="C1137" s="1">
        <v>28115</v>
      </c>
      <c r="D1137">
        <v>12</v>
      </c>
      <c r="E1137">
        <v>1976</v>
      </c>
      <c r="F1137">
        <v>2137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1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2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-0.60799999999999998</v>
      </c>
    </row>
    <row r="1138" spans="1:31" x14ac:dyDescent="0.25">
      <c r="A1138">
        <v>53.52333333</v>
      </c>
      <c r="B1138">
        <v>-3.5516666670000001</v>
      </c>
      <c r="C1138" s="1">
        <v>28144</v>
      </c>
      <c r="D1138">
        <v>1</v>
      </c>
      <c r="E1138">
        <v>1977</v>
      </c>
      <c r="F1138">
        <v>2165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-1.2370000000000001</v>
      </c>
    </row>
    <row r="1139" spans="1:31" x14ac:dyDescent="0.25">
      <c r="A1139">
        <v>53.508333329999999</v>
      </c>
      <c r="B1139">
        <v>-3.83</v>
      </c>
      <c r="C1139" s="1">
        <v>28144</v>
      </c>
      <c r="D1139">
        <v>1</v>
      </c>
      <c r="E1139">
        <v>1977</v>
      </c>
      <c r="F1139">
        <v>2165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-1.2370000000000001</v>
      </c>
    </row>
    <row r="1140" spans="1:31" x14ac:dyDescent="0.25">
      <c r="A1140">
        <v>53.493333329999999</v>
      </c>
      <c r="B1140">
        <v>-4.108333333</v>
      </c>
      <c r="C1140" s="1">
        <v>28144</v>
      </c>
      <c r="D1140">
        <v>1</v>
      </c>
      <c r="E1140">
        <v>1977</v>
      </c>
      <c r="F1140">
        <v>2165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-1.2370000000000001</v>
      </c>
    </row>
    <row r="1141" spans="1:31" x14ac:dyDescent="0.25">
      <c r="A1141">
        <v>53.478333329999998</v>
      </c>
      <c r="B1141">
        <v>-4.3866666670000001</v>
      </c>
      <c r="C1141" s="1">
        <v>28145</v>
      </c>
      <c r="D1141">
        <v>1</v>
      </c>
      <c r="E1141">
        <v>1977</v>
      </c>
      <c r="F1141">
        <v>2166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1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-1.1080000000000001</v>
      </c>
    </row>
    <row r="1142" spans="1:31" x14ac:dyDescent="0.25">
      <c r="A1142">
        <v>53.463333329999998</v>
      </c>
      <c r="B1142">
        <v>-4.6683333329999996</v>
      </c>
      <c r="C1142" s="1">
        <v>28145</v>
      </c>
      <c r="D1142">
        <v>1</v>
      </c>
      <c r="E1142">
        <v>1977</v>
      </c>
      <c r="F1142">
        <v>2166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1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-1.1080000000000001</v>
      </c>
    </row>
    <row r="1143" spans="1:31" x14ac:dyDescent="0.25">
      <c r="A1143">
        <v>53.441666669999996</v>
      </c>
      <c r="B1143">
        <v>-4.9450000000000003</v>
      </c>
      <c r="C1143" s="1">
        <v>28145</v>
      </c>
      <c r="D1143">
        <v>1</v>
      </c>
      <c r="E1143">
        <v>1977</v>
      </c>
      <c r="F1143">
        <v>2166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-1.1080000000000001</v>
      </c>
    </row>
    <row r="1144" spans="1:31" x14ac:dyDescent="0.25">
      <c r="A1144">
        <v>53.42</v>
      </c>
      <c r="B1144">
        <v>-5.221666667</v>
      </c>
      <c r="C1144" s="1">
        <v>28145</v>
      </c>
      <c r="D1144">
        <v>1</v>
      </c>
      <c r="E1144">
        <v>1977</v>
      </c>
      <c r="F1144">
        <v>2166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-1.1080000000000001</v>
      </c>
    </row>
    <row r="1145" spans="1:31" x14ac:dyDescent="0.25">
      <c r="A1145">
        <v>53.39833333</v>
      </c>
      <c r="B1145">
        <v>-5.4983333329999997</v>
      </c>
      <c r="C1145" s="1">
        <v>28145</v>
      </c>
      <c r="D1145">
        <v>1</v>
      </c>
      <c r="E1145">
        <v>1977</v>
      </c>
      <c r="F1145">
        <v>2166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-1.1080000000000001</v>
      </c>
    </row>
    <row r="1146" spans="1:31" x14ac:dyDescent="0.25">
      <c r="A1146">
        <v>51.371666670000003</v>
      </c>
      <c r="B1146">
        <v>-3.7616666670000001</v>
      </c>
      <c r="C1146" s="1">
        <v>28159</v>
      </c>
      <c r="D1146">
        <v>2</v>
      </c>
      <c r="E1146">
        <v>1977</v>
      </c>
      <c r="F1146">
        <v>2179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0.11600000000000001</v>
      </c>
    </row>
    <row r="1147" spans="1:31" x14ac:dyDescent="0.25">
      <c r="A1147">
        <v>51.4</v>
      </c>
      <c r="B1147">
        <v>-4.0233333330000001</v>
      </c>
      <c r="C1147" s="1">
        <v>28159</v>
      </c>
      <c r="D1147">
        <v>2</v>
      </c>
      <c r="E1147">
        <v>1977</v>
      </c>
      <c r="F1147">
        <v>2179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0.11600000000000001</v>
      </c>
    </row>
    <row r="1148" spans="1:31" x14ac:dyDescent="0.25">
      <c r="A1148">
        <v>51.428333330000001</v>
      </c>
      <c r="B1148">
        <v>-4.2850000000000001</v>
      </c>
      <c r="C1148" s="1">
        <v>28159</v>
      </c>
      <c r="D1148">
        <v>2</v>
      </c>
      <c r="E1148">
        <v>1977</v>
      </c>
      <c r="F1148">
        <v>2179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0.11600000000000001</v>
      </c>
    </row>
    <row r="1149" spans="1:31" x14ac:dyDescent="0.25">
      <c r="A1149">
        <v>51.456666669999997</v>
      </c>
      <c r="B1149">
        <v>-4.5483333330000004</v>
      </c>
      <c r="C1149" s="1">
        <v>28159</v>
      </c>
      <c r="D1149">
        <v>2</v>
      </c>
      <c r="E1149">
        <v>1977</v>
      </c>
      <c r="F1149">
        <v>2179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1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0.11600000000000001</v>
      </c>
    </row>
    <row r="1150" spans="1:31" x14ac:dyDescent="0.25">
      <c r="A1150">
        <v>51.484999999999999</v>
      </c>
      <c r="B1150">
        <v>-4.8116666669999999</v>
      </c>
      <c r="C1150" s="1">
        <v>28159</v>
      </c>
      <c r="D1150">
        <v>2</v>
      </c>
      <c r="E1150">
        <v>1977</v>
      </c>
      <c r="F1150">
        <v>2179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2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0.11600000000000001</v>
      </c>
    </row>
    <row r="1151" spans="1:31" x14ac:dyDescent="0.25">
      <c r="A1151">
        <v>51.515000000000001</v>
      </c>
      <c r="B1151">
        <v>-5.0750000000000002</v>
      </c>
      <c r="C1151" s="1">
        <v>28159</v>
      </c>
      <c r="D1151">
        <v>2</v>
      </c>
      <c r="E1151">
        <v>1977</v>
      </c>
      <c r="F1151">
        <v>2179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1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0.11600000000000001</v>
      </c>
    </row>
    <row r="1152" spans="1:31" x14ac:dyDescent="0.25">
      <c r="A1152">
        <v>51.561666670000001</v>
      </c>
      <c r="B1152">
        <v>-5.3316666670000004</v>
      </c>
      <c r="C1152" s="1">
        <v>28159</v>
      </c>
      <c r="D1152">
        <v>2</v>
      </c>
      <c r="E1152">
        <v>1977</v>
      </c>
      <c r="F1152">
        <v>2179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0.11600000000000001</v>
      </c>
    </row>
    <row r="1153" spans="1:31" x14ac:dyDescent="0.25">
      <c r="A1153">
        <v>51.645000000000003</v>
      </c>
      <c r="B1153">
        <v>-5.5650000000000004</v>
      </c>
      <c r="C1153" s="1">
        <v>28159</v>
      </c>
      <c r="D1153">
        <v>2</v>
      </c>
      <c r="E1153">
        <v>1977</v>
      </c>
      <c r="F1153">
        <v>2179</v>
      </c>
      <c r="G1153">
        <v>0</v>
      </c>
      <c r="H1153">
        <v>100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1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0.11600000000000001</v>
      </c>
    </row>
    <row r="1154" spans="1:31" x14ac:dyDescent="0.25">
      <c r="A1154">
        <v>51.72666667</v>
      </c>
      <c r="B1154">
        <v>-5.7966666670000002</v>
      </c>
      <c r="C1154" s="1">
        <v>28159</v>
      </c>
      <c r="D1154">
        <v>2</v>
      </c>
      <c r="E1154">
        <v>1977</v>
      </c>
      <c r="F1154">
        <v>2179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2</v>
      </c>
      <c r="O1154">
        <v>1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1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0.11600000000000001</v>
      </c>
    </row>
    <row r="1155" spans="1:31" x14ac:dyDescent="0.25">
      <c r="A1155">
        <v>51.81</v>
      </c>
      <c r="B1155">
        <v>-6.03</v>
      </c>
      <c r="C1155" s="1">
        <v>28159</v>
      </c>
      <c r="D1155">
        <v>2</v>
      </c>
      <c r="E1155">
        <v>1977</v>
      </c>
      <c r="F1155">
        <v>2179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1</v>
      </c>
      <c r="O1155">
        <v>2</v>
      </c>
      <c r="P1155">
        <v>0</v>
      </c>
      <c r="Q1155">
        <v>0</v>
      </c>
      <c r="R1155">
        <v>0</v>
      </c>
      <c r="S1155">
        <v>1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0.11600000000000001</v>
      </c>
    </row>
    <row r="1156" spans="1:31" x14ac:dyDescent="0.25">
      <c r="A1156">
        <v>51.891666669999999</v>
      </c>
      <c r="B1156">
        <v>-6.2649999999999997</v>
      </c>
      <c r="C1156" s="1">
        <v>28159</v>
      </c>
      <c r="D1156">
        <v>2</v>
      </c>
      <c r="E1156">
        <v>1977</v>
      </c>
      <c r="F1156">
        <v>2179</v>
      </c>
      <c r="G1156">
        <v>0</v>
      </c>
      <c r="H1156">
        <v>50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2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6.5</v>
      </c>
      <c r="AE1156">
        <v>0.11600000000000001</v>
      </c>
    </row>
    <row r="1157" spans="1:31" x14ac:dyDescent="0.25">
      <c r="A1157">
        <v>53.524999999999999</v>
      </c>
      <c r="B1157">
        <v>-3.5516666670000001</v>
      </c>
      <c r="C1157" s="1">
        <v>28163</v>
      </c>
      <c r="D1157">
        <v>2</v>
      </c>
      <c r="E1157">
        <v>1977</v>
      </c>
      <c r="F1157">
        <v>2183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17</v>
      </c>
      <c r="Z1157">
        <v>0</v>
      </c>
      <c r="AA1157">
        <v>0</v>
      </c>
      <c r="AB1157">
        <v>0</v>
      </c>
      <c r="AC1157">
        <v>0</v>
      </c>
      <c r="AD1157">
        <v>6.5</v>
      </c>
      <c r="AE1157">
        <v>0.79700000000000004</v>
      </c>
    </row>
    <row r="1158" spans="1:31" x14ac:dyDescent="0.25">
      <c r="A1158">
        <v>53.513333330000002</v>
      </c>
      <c r="B1158">
        <v>-3.8316666669999999</v>
      </c>
      <c r="C1158" s="1">
        <v>28163</v>
      </c>
      <c r="D1158">
        <v>2</v>
      </c>
      <c r="E1158">
        <v>1977</v>
      </c>
      <c r="F1158">
        <v>2183</v>
      </c>
      <c r="G1158">
        <v>0</v>
      </c>
      <c r="H1158">
        <v>0</v>
      </c>
      <c r="I1158">
        <v>50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6</v>
      </c>
      <c r="Z1158">
        <v>0</v>
      </c>
      <c r="AA1158">
        <v>0</v>
      </c>
      <c r="AB1158">
        <v>0</v>
      </c>
      <c r="AC1158">
        <v>0</v>
      </c>
      <c r="AD1158">
        <v>6.5</v>
      </c>
      <c r="AE1158">
        <v>0.79700000000000004</v>
      </c>
    </row>
    <row r="1159" spans="1:31" x14ac:dyDescent="0.25">
      <c r="A1159">
        <v>53.503333329999997</v>
      </c>
      <c r="B1159">
        <v>-4.1100000000000003</v>
      </c>
      <c r="C1159" s="1">
        <v>28164</v>
      </c>
      <c r="D1159">
        <v>2</v>
      </c>
      <c r="E1159">
        <v>1977</v>
      </c>
      <c r="F1159">
        <v>2184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6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0.33</v>
      </c>
    </row>
    <row r="1160" spans="1:31" x14ac:dyDescent="0.25">
      <c r="A1160">
        <v>53.491666670000001</v>
      </c>
      <c r="B1160">
        <v>-4.3883333330000003</v>
      </c>
      <c r="C1160" s="1">
        <v>28164</v>
      </c>
      <c r="D1160">
        <v>2</v>
      </c>
      <c r="E1160">
        <v>1977</v>
      </c>
      <c r="F1160">
        <v>2184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2</v>
      </c>
      <c r="P1160">
        <v>0</v>
      </c>
      <c r="Q1160">
        <v>0</v>
      </c>
      <c r="R1160">
        <v>0</v>
      </c>
      <c r="S1160">
        <v>1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6</v>
      </c>
      <c r="Z1160">
        <v>0</v>
      </c>
      <c r="AA1160">
        <v>0</v>
      </c>
      <c r="AB1160">
        <v>0</v>
      </c>
      <c r="AC1160">
        <v>0</v>
      </c>
      <c r="AD1160">
        <v>2</v>
      </c>
      <c r="AE1160">
        <v>0.33</v>
      </c>
    </row>
    <row r="1161" spans="1:31" x14ac:dyDescent="0.25">
      <c r="A1161">
        <v>53.47666667</v>
      </c>
      <c r="B1161">
        <v>-4.67</v>
      </c>
      <c r="C1161" s="1">
        <v>28164</v>
      </c>
      <c r="D1161">
        <v>2</v>
      </c>
      <c r="E1161">
        <v>1977</v>
      </c>
      <c r="F1161">
        <v>2184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2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6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0.33</v>
      </c>
    </row>
    <row r="1162" spans="1:31" x14ac:dyDescent="0.25">
      <c r="A1162">
        <v>53.45333333</v>
      </c>
      <c r="B1162">
        <v>-4.9466666669999997</v>
      </c>
      <c r="C1162" s="1">
        <v>28164</v>
      </c>
      <c r="D1162">
        <v>2</v>
      </c>
      <c r="E1162">
        <v>1977</v>
      </c>
      <c r="F1162">
        <v>2184</v>
      </c>
      <c r="G1162">
        <v>0</v>
      </c>
      <c r="H1162">
        <v>50</v>
      </c>
      <c r="I1162">
        <v>0</v>
      </c>
      <c r="J1162">
        <v>150</v>
      </c>
      <c r="K1162">
        <v>0</v>
      </c>
      <c r="L1162">
        <v>0</v>
      </c>
      <c r="M1162">
        <v>0</v>
      </c>
      <c r="N1162">
        <v>6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3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0.33</v>
      </c>
    </row>
    <row r="1163" spans="1:31" x14ac:dyDescent="0.25">
      <c r="A1163">
        <v>53.428333330000001</v>
      </c>
      <c r="B1163">
        <v>-5.2233333330000002</v>
      </c>
      <c r="C1163" s="1">
        <v>28164</v>
      </c>
      <c r="D1163">
        <v>2</v>
      </c>
      <c r="E1163">
        <v>1977</v>
      </c>
      <c r="F1163">
        <v>2184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1</v>
      </c>
      <c r="O1163">
        <v>0</v>
      </c>
      <c r="P1163">
        <v>0</v>
      </c>
      <c r="Q1163">
        <v>0</v>
      </c>
      <c r="R1163">
        <v>0</v>
      </c>
      <c r="S1163">
        <v>1</v>
      </c>
      <c r="T1163">
        <v>0</v>
      </c>
      <c r="U1163">
        <v>0</v>
      </c>
      <c r="V1163">
        <v>0</v>
      </c>
      <c r="W1163">
        <v>0</v>
      </c>
      <c r="X1163">
        <v>2</v>
      </c>
      <c r="Y1163">
        <v>6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0.33</v>
      </c>
    </row>
    <row r="1164" spans="1:31" x14ac:dyDescent="0.25">
      <c r="A1164">
        <v>53.403333330000002</v>
      </c>
      <c r="B1164">
        <v>-5.4983333329999997</v>
      </c>
      <c r="C1164" s="1">
        <v>28164</v>
      </c>
      <c r="D1164">
        <v>2</v>
      </c>
      <c r="E1164">
        <v>1977</v>
      </c>
      <c r="F1164">
        <v>2184</v>
      </c>
      <c r="G1164">
        <v>50</v>
      </c>
      <c r="H1164">
        <v>50</v>
      </c>
      <c r="I1164">
        <v>0</v>
      </c>
      <c r="J1164">
        <v>50</v>
      </c>
      <c r="K1164">
        <v>0</v>
      </c>
      <c r="L1164">
        <v>0</v>
      </c>
      <c r="M1164">
        <v>0</v>
      </c>
      <c r="N1164">
        <v>2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50</v>
      </c>
      <c r="V1164">
        <v>0</v>
      </c>
      <c r="W1164">
        <v>0</v>
      </c>
      <c r="X1164">
        <v>0</v>
      </c>
      <c r="Y1164">
        <v>6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0.33</v>
      </c>
    </row>
    <row r="1165" spans="1:31" x14ac:dyDescent="0.25">
      <c r="A1165">
        <v>53.521666670000002</v>
      </c>
      <c r="B1165">
        <v>-3.5533333329999999</v>
      </c>
      <c r="C1165" s="1">
        <v>28204</v>
      </c>
      <c r="D1165">
        <v>3</v>
      </c>
      <c r="E1165">
        <v>1977</v>
      </c>
      <c r="F1165">
        <v>2226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6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1</v>
      </c>
      <c r="AA1165">
        <v>0</v>
      </c>
      <c r="AB1165">
        <v>0</v>
      </c>
      <c r="AC1165">
        <v>0</v>
      </c>
      <c r="AD1165">
        <v>0</v>
      </c>
      <c r="AE1165">
        <v>0.17499999999999999</v>
      </c>
    </row>
    <row r="1166" spans="1:31" x14ac:dyDescent="0.25">
      <c r="A1166">
        <v>53.508333329999999</v>
      </c>
      <c r="B1166">
        <v>-3.8333333330000001</v>
      </c>
      <c r="C1166" s="1">
        <v>28204</v>
      </c>
      <c r="D1166">
        <v>3</v>
      </c>
      <c r="E1166">
        <v>1977</v>
      </c>
      <c r="F1166">
        <v>2226</v>
      </c>
      <c r="G1166">
        <v>0</v>
      </c>
      <c r="H1166">
        <v>100</v>
      </c>
      <c r="I1166">
        <v>300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6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0.17499999999999999</v>
      </c>
    </row>
    <row r="1167" spans="1:31" x14ac:dyDescent="0.25">
      <c r="A1167">
        <v>53.493333329999999</v>
      </c>
      <c r="B1167">
        <v>-4.1116666669999997</v>
      </c>
      <c r="C1167" s="1">
        <v>28204</v>
      </c>
      <c r="D1167">
        <v>3</v>
      </c>
      <c r="E1167">
        <v>1977</v>
      </c>
      <c r="F1167">
        <v>2226</v>
      </c>
      <c r="G1167">
        <v>0</v>
      </c>
      <c r="H1167">
        <v>50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1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0.17499999999999999</v>
      </c>
    </row>
    <row r="1168" spans="1:31" x14ac:dyDescent="0.25">
      <c r="A1168">
        <v>53.478333329999998</v>
      </c>
      <c r="B1168">
        <v>-4.3899999999999997</v>
      </c>
      <c r="C1168" s="1">
        <v>28204</v>
      </c>
      <c r="D1168">
        <v>3</v>
      </c>
      <c r="E1168">
        <v>1977</v>
      </c>
      <c r="F1168">
        <v>2226</v>
      </c>
      <c r="G1168">
        <v>50</v>
      </c>
      <c r="H1168">
        <v>100</v>
      </c>
      <c r="I1168">
        <v>50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2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0.17499999999999999</v>
      </c>
    </row>
    <row r="1169" spans="1:31" x14ac:dyDescent="0.25">
      <c r="A1169">
        <v>53.46166667</v>
      </c>
      <c r="B1169">
        <v>-4.67</v>
      </c>
      <c r="C1169" s="1">
        <v>28204</v>
      </c>
      <c r="D1169">
        <v>3</v>
      </c>
      <c r="E1169">
        <v>1977</v>
      </c>
      <c r="F1169">
        <v>2226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1</v>
      </c>
      <c r="AE1169">
        <v>0.17499999999999999</v>
      </c>
    </row>
    <row r="1170" spans="1:31" x14ac:dyDescent="0.25">
      <c r="A1170">
        <v>53.44</v>
      </c>
      <c r="B1170">
        <v>-4.9466666669999997</v>
      </c>
      <c r="C1170" s="1">
        <v>28204</v>
      </c>
      <c r="D1170">
        <v>3</v>
      </c>
      <c r="E1170">
        <v>1977</v>
      </c>
      <c r="F1170">
        <v>2226</v>
      </c>
      <c r="G1170">
        <v>0</v>
      </c>
      <c r="H1170">
        <v>50</v>
      </c>
      <c r="I1170">
        <v>0</v>
      </c>
      <c r="J1170">
        <v>0</v>
      </c>
      <c r="K1170">
        <v>0</v>
      </c>
      <c r="L1170">
        <v>0</v>
      </c>
      <c r="M1170">
        <v>2</v>
      </c>
      <c r="N1170">
        <v>0</v>
      </c>
      <c r="O1170">
        <v>1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6.5</v>
      </c>
      <c r="AE1170">
        <v>0.17499999999999999</v>
      </c>
    </row>
    <row r="1171" spans="1:31" x14ac:dyDescent="0.25">
      <c r="A1171">
        <v>53.42</v>
      </c>
      <c r="B1171">
        <v>-5.2249999999999996</v>
      </c>
      <c r="C1171" s="1">
        <v>28204</v>
      </c>
      <c r="D1171">
        <v>3</v>
      </c>
      <c r="E1171">
        <v>1977</v>
      </c>
      <c r="F1171">
        <v>2226</v>
      </c>
      <c r="G1171">
        <v>0</v>
      </c>
      <c r="H1171">
        <v>300</v>
      </c>
      <c r="I1171">
        <v>50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6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6.5</v>
      </c>
      <c r="AE1171">
        <v>0.17499999999999999</v>
      </c>
    </row>
    <row r="1172" spans="1:31" x14ac:dyDescent="0.25">
      <c r="A1172">
        <v>53.39833333</v>
      </c>
      <c r="B1172">
        <v>-5.5016666670000003</v>
      </c>
      <c r="C1172" s="1">
        <v>28204</v>
      </c>
      <c r="D1172">
        <v>3</v>
      </c>
      <c r="E1172">
        <v>1977</v>
      </c>
      <c r="F1172">
        <v>2226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1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1</v>
      </c>
      <c r="Z1172">
        <v>0</v>
      </c>
      <c r="AA1172">
        <v>0</v>
      </c>
      <c r="AB1172">
        <v>0</v>
      </c>
      <c r="AC1172">
        <v>0</v>
      </c>
      <c r="AD1172">
        <v>6.5</v>
      </c>
      <c r="AE1172">
        <v>0.17499999999999999</v>
      </c>
    </row>
    <row r="1173" spans="1:31" x14ac:dyDescent="0.25">
      <c r="A1173">
        <v>51.371666670000003</v>
      </c>
      <c r="B1173">
        <v>-3.7650000000000001</v>
      </c>
      <c r="C1173" s="1">
        <v>28230</v>
      </c>
      <c r="D1173">
        <v>4</v>
      </c>
      <c r="E1173">
        <v>1977</v>
      </c>
      <c r="F1173">
        <v>2251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1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3.3000000000000002E-2</v>
      </c>
    </row>
    <row r="1174" spans="1:31" x14ac:dyDescent="0.25">
      <c r="A1174">
        <v>51.4</v>
      </c>
      <c r="B1174">
        <v>-4.028333333</v>
      </c>
      <c r="C1174" s="1">
        <v>28230</v>
      </c>
      <c r="D1174">
        <v>4</v>
      </c>
      <c r="E1174">
        <v>1977</v>
      </c>
      <c r="F1174">
        <v>2251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2</v>
      </c>
      <c r="O1174">
        <v>1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1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3.3000000000000002E-2</v>
      </c>
    </row>
    <row r="1175" spans="1:31" x14ac:dyDescent="0.25">
      <c r="A1175">
        <v>53.55</v>
      </c>
      <c r="B1175">
        <v>-3.5649999999999999</v>
      </c>
      <c r="C1175" s="1">
        <v>28230</v>
      </c>
      <c r="D1175">
        <v>4</v>
      </c>
      <c r="E1175">
        <v>1977</v>
      </c>
      <c r="F1175">
        <v>2251</v>
      </c>
      <c r="G1175">
        <v>0</v>
      </c>
      <c r="H1175">
        <v>50</v>
      </c>
      <c r="I1175">
        <v>0</v>
      </c>
      <c r="J1175">
        <v>50</v>
      </c>
      <c r="K1175">
        <v>0</v>
      </c>
      <c r="L1175">
        <v>0</v>
      </c>
      <c r="M1175">
        <v>0</v>
      </c>
      <c r="N1175">
        <v>0</v>
      </c>
      <c r="O1175">
        <v>1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2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3.3000000000000002E-2</v>
      </c>
    </row>
    <row r="1176" spans="1:31" x14ac:dyDescent="0.25">
      <c r="A1176">
        <v>53.55</v>
      </c>
      <c r="B1176">
        <v>-3.8450000000000002</v>
      </c>
      <c r="C1176" s="1">
        <v>28230</v>
      </c>
      <c r="D1176">
        <v>4</v>
      </c>
      <c r="E1176">
        <v>1977</v>
      </c>
      <c r="F1176">
        <v>2251</v>
      </c>
      <c r="G1176">
        <v>0</v>
      </c>
      <c r="H1176">
        <v>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1</v>
      </c>
      <c r="AA1176">
        <v>0</v>
      </c>
      <c r="AB1176">
        <v>0</v>
      </c>
      <c r="AC1176">
        <v>0</v>
      </c>
      <c r="AD1176">
        <v>0</v>
      </c>
      <c r="AE1176">
        <v>3.3000000000000002E-2</v>
      </c>
    </row>
    <row r="1177" spans="1:31" x14ac:dyDescent="0.25">
      <c r="A1177">
        <v>51.428333330000001</v>
      </c>
      <c r="B1177">
        <v>-4.29</v>
      </c>
      <c r="C1177" s="1">
        <v>28230</v>
      </c>
      <c r="D1177">
        <v>4</v>
      </c>
      <c r="E1177">
        <v>1977</v>
      </c>
      <c r="F1177">
        <v>2251</v>
      </c>
      <c r="G1177">
        <v>0</v>
      </c>
      <c r="H1177">
        <v>0</v>
      </c>
      <c r="I1177">
        <v>50</v>
      </c>
      <c r="J1177">
        <v>0</v>
      </c>
      <c r="K1177">
        <v>0</v>
      </c>
      <c r="L1177">
        <v>0</v>
      </c>
      <c r="M1177">
        <v>0</v>
      </c>
      <c r="N1177">
        <v>2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1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3.3000000000000002E-2</v>
      </c>
    </row>
    <row r="1178" spans="1:31" x14ac:dyDescent="0.25">
      <c r="A1178">
        <v>53.55</v>
      </c>
      <c r="B1178">
        <v>-4.125</v>
      </c>
      <c r="C1178" s="1">
        <v>28230</v>
      </c>
      <c r="D1178">
        <v>4</v>
      </c>
      <c r="E1178">
        <v>1977</v>
      </c>
      <c r="F1178">
        <v>2251</v>
      </c>
      <c r="G1178">
        <v>0</v>
      </c>
      <c r="H1178">
        <v>100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3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2</v>
      </c>
      <c r="AE1178">
        <v>3.3000000000000002E-2</v>
      </c>
    </row>
    <row r="1179" spans="1:31" x14ac:dyDescent="0.25">
      <c r="A1179">
        <v>51.458333330000002</v>
      </c>
      <c r="B1179">
        <v>-4.5533333330000003</v>
      </c>
      <c r="C1179" s="1">
        <v>28230</v>
      </c>
      <c r="D1179">
        <v>4</v>
      </c>
      <c r="E1179">
        <v>1977</v>
      </c>
      <c r="F1179">
        <v>2251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1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2</v>
      </c>
      <c r="AE1179">
        <v>3.3000000000000002E-2</v>
      </c>
    </row>
    <row r="1180" spans="1:31" x14ac:dyDescent="0.25">
      <c r="A1180">
        <v>53.55</v>
      </c>
      <c r="B1180">
        <v>-4.4050000000000002</v>
      </c>
      <c r="C1180" s="1">
        <v>28230</v>
      </c>
      <c r="D1180">
        <v>4</v>
      </c>
      <c r="E1180">
        <v>1977</v>
      </c>
      <c r="F1180">
        <v>2251</v>
      </c>
      <c r="G1180">
        <v>0</v>
      </c>
      <c r="H1180">
        <v>100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2</v>
      </c>
      <c r="AE1180">
        <v>3.3000000000000002E-2</v>
      </c>
    </row>
    <row r="1181" spans="1:31" x14ac:dyDescent="0.25">
      <c r="A1181">
        <v>51.486666669999998</v>
      </c>
      <c r="B1181">
        <v>-4.8166666669999998</v>
      </c>
      <c r="C1181" s="1">
        <v>28230</v>
      </c>
      <c r="D1181">
        <v>4</v>
      </c>
      <c r="E1181">
        <v>1977</v>
      </c>
      <c r="F1181">
        <v>2251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6</v>
      </c>
      <c r="O1181">
        <v>0</v>
      </c>
      <c r="P1181">
        <v>0</v>
      </c>
      <c r="Q1181">
        <v>0</v>
      </c>
      <c r="R1181">
        <v>50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6</v>
      </c>
      <c r="Z1181">
        <v>0</v>
      </c>
      <c r="AA1181">
        <v>0</v>
      </c>
      <c r="AB1181">
        <v>0</v>
      </c>
      <c r="AC1181">
        <v>0</v>
      </c>
      <c r="AD1181">
        <v>2</v>
      </c>
      <c r="AE1181">
        <v>3.3000000000000002E-2</v>
      </c>
    </row>
    <row r="1182" spans="1:31" x14ac:dyDescent="0.25">
      <c r="A1182">
        <v>53.541666669999998</v>
      </c>
      <c r="B1182">
        <v>-4.6866666669999999</v>
      </c>
      <c r="C1182" s="1">
        <v>28231</v>
      </c>
      <c r="D1182">
        <v>4</v>
      </c>
      <c r="E1182">
        <v>1977</v>
      </c>
      <c r="F1182">
        <v>2252</v>
      </c>
      <c r="G1182">
        <v>0</v>
      </c>
      <c r="H1182">
        <v>50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1</v>
      </c>
      <c r="Z1182">
        <v>0</v>
      </c>
      <c r="AA1182">
        <v>0</v>
      </c>
      <c r="AB1182">
        <v>0</v>
      </c>
      <c r="AC1182">
        <v>0</v>
      </c>
      <c r="AD1182">
        <v>2</v>
      </c>
      <c r="AE1182">
        <v>0.14299999999999999</v>
      </c>
    </row>
    <row r="1183" spans="1:31" x14ac:dyDescent="0.25">
      <c r="A1183">
        <v>51.515000000000001</v>
      </c>
      <c r="B1183">
        <v>-5.08</v>
      </c>
      <c r="C1183" s="1">
        <v>28231</v>
      </c>
      <c r="D1183">
        <v>4</v>
      </c>
      <c r="E1183">
        <v>1977</v>
      </c>
      <c r="F1183">
        <v>2252</v>
      </c>
      <c r="G1183">
        <v>100</v>
      </c>
      <c r="H1183">
        <v>100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6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2</v>
      </c>
      <c r="Y1183">
        <v>1</v>
      </c>
      <c r="Z1183">
        <v>0</v>
      </c>
      <c r="AA1183">
        <v>0</v>
      </c>
      <c r="AB1183">
        <v>0</v>
      </c>
      <c r="AC1183">
        <v>0</v>
      </c>
      <c r="AD1183">
        <v>6.5</v>
      </c>
      <c r="AE1183">
        <v>0.14299999999999999</v>
      </c>
    </row>
    <row r="1184" spans="1:31" x14ac:dyDescent="0.25">
      <c r="A1184">
        <v>53.506666670000001</v>
      </c>
      <c r="B1184">
        <v>-4.96</v>
      </c>
      <c r="C1184" s="1">
        <v>28231</v>
      </c>
      <c r="D1184">
        <v>4</v>
      </c>
      <c r="E1184">
        <v>1977</v>
      </c>
      <c r="F1184">
        <v>2252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1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6.5</v>
      </c>
      <c r="AE1184">
        <v>0.14299999999999999</v>
      </c>
    </row>
    <row r="1185" spans="1:31" x14ac:dyDescent="0.25">
      <c r="A1185">
        <v>53.471666669999998</v>
      </c>
      <c r="B1185">
        <v>-5.233333333</v>
      </c>
      <c r="C1185" s="1">
        <v>28231</v>
      </c>
      <c r="D1185">
        <v>4</v>
      </c>
      <c r="E1185">
        <v>1977</v>
      </c>
      <c r="F1185">
        <v>2252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6.5</v>
      </c>
      <c r="AE1185">
        <v>0.14299999999999999</v>
      </c>
    </row>
    <row r="1186" spans="1:31" x14ac:dyDescent="0.25">
      <c r="A1186">
        <v>51.563333329999999</v>
      </c>
      <c r="B1186">
        <v>-5.335</v>
      </c>
      <c r="C1186" s="1">
        <v>28231</v>
      </c>
      <c r="D1186">
        <v>4</v>
      </c>
      <c r="E1186">
        <v>1977</v>
      </c>
      <c r="F1186">
        <v>2252</v>
      </c>
      <c r="G1186">
        <v>50</v>
      </c>
      <c r="H1186">
        <v>100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6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2</v>
      </c>
      <c r="Z1186">
        <v>0</v>
      </c>
      <c r="AA1186">
        <v>0</v>
      </c>
      <c r="AB1186">
        <v>0</v>
      </c>
      <c r="AC1186">
        <v>0</v>
      </c>
      <c r="AD1186">
        <v>1</v>
      </c>
      <c r="AE1186">
        <v>0.14299999999999999</v>
      </c>
    </row>
    <row r="1187" spans="1:31" x14ac:dyDescent="0.25">
      <c r="A1187">
        <v>53.436666670000001</v>
      </c>
      <c r="B1187">
        <v>-5.5066666670000002</v>
      </c>
      <c r="C1187" s="1">
        <v>28231</v>
      </c>
      <c r="D1187">
        <v>4</v>
      </c>
      <c r="E1187">
        <v>1977</v>
      </c>
      <c r="F1187">
        <v>2252</v>
      </c>
      <c r="G1187">
        <v>100</v>
      </c>
      <c r="H1187">
        <v>150</v>
      </c>
      <c r="I1187">
        <v>100</v>
      </c>
      <c r="J1187">
        <v>50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1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1</v>
      </c>
      <c r="AE1187">
        <v>0.14299999999999999</v>
      </c>
    </row>
    <row r="1188" spans="1:31" x14ac:dyDescent="0.25">
      <c r="A1188">
        <v>51.646666670000002</v>
      </c>
      <c r="B1188">
        <v>-5.568333333</v>
      </c>
      <c r="C1188" s="1">
        <v>28231</v>
      </c>
      <c r="D1188">
        <v>4</v>
      </c>
      <c r="E1188">
        <v>1977</v>
      </c>
      <c r="F1188">
        <v>2252</v>
      </c>
      <c r="G1188">
        <v>150</v>
      </c>
      <c r="H1188">
        <v>1750</v>
      </c>
      <c r="I1188">
        <v>300</v>
      </c>
      <c r="J1188">
        <v>0</v>
      </c>
      <c r="K1188">
        <v>0</v>
      </c>
      <c r="L1188">
        <v>50</v>
      </c>
      <c r="M1188">
        <v>0</v>
      </c>
      <c r="N1188">
        <v>6</v>
      </c>
      <c r="O1188">
        <v>1</v>
      </c>
      <c r="P1188">
        <v>0</v>
      </c>
      <c r="Q1188">
        <v>0</v>
      </c>
      <c r="R1188">
        <v>100</v>
      </c>
      <c r="S1188">
        <v>0</v>
      </c>
      <c r="T1188">
        <v>0</v>
      </c>
      <c r="U1188">
        <v>0</v>
      </c>
      <c r="V1188">
        <v>0</v>
      </c>
      <c r="W1188">
        <v>1</v>
      </c>
      <c r="X1188">
        <v>0</v>
      </c>
      <c r="Y1188">
        <v>6</v>
      </c>
      <c r="Z1188">
        <v>0</v>
      </c>
      <c r="AA1188">
        <v>0</v>
      </c>
      <c r="AB1188">
        <v>0</v>
      </c>
      <c r="AC1188">
        <v>0</v>
      </c>
      <c r="AD1188">
        <v>2</v>
      </c>
      <c r="AE1188">
        <v>0.14299999999999999</v>
      </c>
    </row>
    <row r="1189" spans="1:31" x14ac:dyDescent="0.25">
      <c r="A1189">
        <v>51.728333329999998</v>
      </c>
      <c r="B1189">
        <v>-5.8016666670000001</v>
      </c>
      <c r="C1189" s="1">
        <v>28231</v>
      </c>
      <c r="D1189">
        <v>4</v>
      </c>
      <c r="E1189">
        <v>1977</v>
      </c>
      <c r="F1189">
        <v>2252</v>
      </c>
      <c r="G1189">
        <v>50</v>
      </c>
      <c r="H1189">
        <v>850</v>
      </c>
      <c r="I1189">
        <v>0</v>
      </c>
      <c r="J1189">
        <v>300</v>
      </c>
      <c r="K1189">
        <v>50</v>
      </c>
      <c r="L1189">
        <v>150</v>
      </c>
      <c r="M1189">
        <v>0</v>
      </c>
      <c r="N1189">
        <v>6</v>
      </c>
      <c r="O1189">
        <v>0</v>
      </c>
      <c r="P1189">
        <v>0</v>
      </c>
      <c r="Q1189">
        <v>0</v>
      </c>
      <c r="R1189">
        <v>0</v>
      </c>
      <c r="S1189">
        <v>1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35</v>
      </c>
      <c r="Z1189">
        <v>0</v>
      </c>
      <c r="AA1189">
        <v>0</v>
      </c>
      <c r="AB1189">
        <v>0</v>
      </c>
      <c r="AC1189">
        <v>0</v>
      </c>
      <c r="AD1189">
        <v>2</v>
      </c>
      <c r="AE1189">
        <v>0.14299999999999999</v>
      </c>
    </row>
    <row r="1190" spans="1:31" x14ac:dyDescent="0.25">
      <c r="A1190">
        <v>51.811666670000001</v>
      </c>
      <c r="B1190">
        <v>-6.0350000000000001</v>
      </c>
      <c r="C1190" s="1">
        <v>28231</v>
      </c>
      <c r="D1190">
        <v>4</v>
      </c>
      <c r="E1190">
        <v>1977</v>
      </c>
      <c r="F1190">
        <v>2252</v>
      </c>
      <c r="G1190">
        <v>0</v>
      </c>
      <c r="H1190">
        <v>850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6</v>
      </c>
      <c r="O1190">
        <v>0</v>
      </c>
      <c r="P1190">
        <v>0</v>
      </c>
      <c r="Q1190">
        <v>0</v>
      </c>
      <c r="R1190">
        <v>0</v>
      </c>
      <c r="S1190">
        <v>2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35</v>
      </c>
      <c r="Z1190">
        <v>0</v>
      </c>
      <c r="AA1190">
        <v>0</v>
      </c>
      <c r="AB1190">
        <v>0</v>
      </c>
      <c r="AC1190">
        <v>0</v>
      </c>
      <c r="AD1190">
        <v>2</v>
      </c>
      <c r="AE1190">
        <v>0.14299999999999999</v>
      </c>
    </row>
    <row r="1191" spans="1:31" x14ac:dyDescent="0.25">
      <c r="A1191">
        <v>51.893333329999997</v>
      </c>
      <c r="B1191">
        <v>-6.2683333330000002</v>
      </c>
      <c r="C1191" s="1">
        <v>28231</v>
      </c>
      <c r="D1191">
        <v>4</v>
      </c>
      <c r="E1191">
        <v>1977</v>
      </c>
      <c r="F1191">
        <v>2252</v>
      </c>
      <c r="G1191">
        <v>0</v>
      </c>
      <c r="H1191">
        <v>300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17</v>
      </c>
      <c r="O1191">
        <v>6</v>
      </c>
      <c r="P1191">
        <v>0</v>
      </c>
      <c r="Q1191">
        <v>0</v>
      </c>
      <c r="R1191">
        <v>0</v>
      </c>
      <c r="S1191">
        <v>1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6</v>
      </c>
      <c r="Z1191">
        <v>1</v>
      </c>
      <c r="AA1191">
        <v>0</v>
      </c>
      <c r="AB1191">
        <v>0</v>
      </c>
      <c r="AC1191">
        <v>0</v>
      </c>
      <c r="AD1191">
        <v>2</v>
      </c>
      <c r="AE1191">
        <v>0.14299999999999999</v>
      </c>
    </row>
    <row r="1192" spans="1:31" x14ac:dyDescent="0.25">
      <c r="A1192">
        <v>51.963333329999998</v>
      </c>
      <c r="B1192">
        <v>-6.4866666669999997</v>
      </c>
      <c r="C1192" s="1">
        <v>28255</v>
      </c>
      <c r="D1192">
        <v>5</v>
      </c>
      <c r="E1192">
        <v>1977</v>
      </c>
      <c r="F1192">
        <v>2276</v>
      </c>
      <c r="G1192">
        <v>100</v>
      </c>
      <c r="H1192">
        <v>300</v>
      </c>
      <c r="I1192">
        <v>0</v>
      </c>
      <c r="J1192">
        <v>100</v>
      </c>
      <c r="K1192">
        <v>0</v>
      </c>
      <c r="L1192">
        <v>300</v>
      </c>
      <c r="M1192">
        <v>0</v>
      </c>
      <c r="N1192">
        <v>0</v>
      </c>
      <c r="O1192">
        <v>2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0.55600000000000005</v>
      </c>
    </row>
    <row r="1193" spans="1:31" x14ac:dyDescent="0.25">
      <c r="A1193">
        <v>51.873333330000001</v>
      </c>
      <c r="B1193">
        <v>-6.2583333330000004</v>
      </c>
      <c r="C1193" s="1">
        <v>28255</v>
      </c>
      <c r="D1193">
        <v>5</v>
      </c>
      <c r="E1193">
        <v>1977</v>
      </c>
      <c r="F1193">
        <v>2276</v>
      </c>
      <c r="G1193">
        <v>300</v>
      </c>
      <c r="H1193">
        <v>1750</v>
      </c>
      <c r="I1193">
        <v>0</v>
      </c>
      <c r="J1193">
        <v>0</v>
      </c>
      <c r="K1193">
        <v>0</v>
      </c>
      <c r="L1193">
        <v>300</v>
      </c>
      <c r="M1193">
        <v>0</v>
      </c>
      <c r="N1193">
        <v>2</v>
      </c>
      <c r="O1193">
        <v>17</v>
      </c>
      <c r="P1193">
        <v>0</v>
      </c>
      <c r="Q1193">
        <v>0</v>
      </c>
      <c r="R1193">
        <v>0</v>
      </c>
      <c r="S1193">
        <v>3</v>
      </c>
      <c r="T1193">
        <v>0</v>
      </c>
      <c r="U1193">
        <v>0</v>
      </c>
      <c r="V1193">
        <v>300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0.55600000000000005</v>
      </c>
    </row>
    <row r="1194" spans="1:31" x14ac:dyDescent="0.25">
      <c r="A1194">
        <v>51.784999999999997</v>
      </c>
      <c r="B1194">
        <v>-6.0316666669999996</v>
      </c>
      <c r="C1194" s="1">
        <v>28255</v>
      </c>
      <c r="D1194">
        <v>5</v>
      </c>
      <c r="E1194">
        <v>1977</v>
      </c>
      <c r="F1194">
        <v>2276</v>
      </c>
      <c r="G1194">
        <v>50</v>
      </c>
      <c r="H1194">
        <v>300</v>
      </c>
      <c r="I1194">
        <v>300</v>
      </c>
      <c r="J1194">
        <v>50</v>
      </c>
      <c r="K1194">
        <v>50</v>
      </c>
      <c r="L1194">
        <v>300</v>
      </c>
      <c r="M1194">
        <v>0</v>
      </c>
      <c r="N1194">
        <v>2</v>
      </c>
      <c r="O1194">
        <v>6</v>
      </c>
      <c r="P1194">
        <v>0</v>
      </c>
      <c r="Q1194">
        <v>0</v>
      </c>
      <c r="R1194">
        <v>100</v>
      </c>
      <c r="S1194">
        <v>2</v>
      </c>
      <c r="T1194">
        <v>0</v>
      </c>
      <c r="U1194">
        <v>0</v>
      </c>
      <c r="V1194">
        <v>100</v>
      </c>
      <c r="W1194">
        <v>0</v>
      </c>
      <c r="X1194">
        <v>0</v>
      </c>
      <c r="Y1194">
        <v>1</v>
      </c>
      <c r="Z1194">
        <v>1</v>
      </c>
      <c r="AA1194">
        <v>0</v>
      </c>
      <c r="AB1194">
        <v>0</v>
      </c>
      <c r="AC1194">
        <v>0</v>
      </c>
      <c r="AD1194">
        <v>1</v>
      </c>
      <c r="AE1194">
        <v>0.55600000000000005</v>
      </c>
    </row>
    <row r="1195" spans="1:31" x14ac:dyDescent="0.25">
      <c r="A1195">
        <v>51.695</v>
      </c>
      <c r="B1195">
        <v>-5.8049999999999997</v>
      </c>
      <c r="C1195" s="1">
        <v>28256</v>
      </c>
      <c r="D1195">
        <v>5</v>
      </c>
      <c r="E1195">
        <v>1977</v>
      </c>
      <c r="F1195">
        <v>2277</v>
      </c>
      <c r="G1195">
        <v>300</v>
      </c>
      <c r="H1195">
        <v>1750</v>
      </c>
      <c r="I1195">
        <v>100</v>
      </c>
      <c r="J1195">
        <v>100</v>
      </c>
      <c r="K1195">
        <v>50</v>
      </c>
      <c r="L1195">
        <v>300</v>
      </c>
      <c r="M1195">
        <v>0</v>
      </c>
      <c r="N1195">
        <v>17</v>
      </c>
      <c r="O1195">
        <v>35</v>
      </c>
      <c r="P1195">
        <v>0</v>
      </c>
      <c r="Q1195">
        <v>0</v>
      </c>
      <c r="R1195">
        <v>0</v>
      </c>
      <c r="S1195">
        <v>17</v>
      </c>
      <c r="T1195">
        <v>0</v>
      </c>
      <c r="U1195">
        <v>50</v>
      </c>
      <c r="V1195">
        <v>850</v>
      </c>
      <c r="W1195">
        <v>0</v>
      </c>
      <c r="X1195">
        <v>1</v>
      </c>
      <c r="Y1195">
        <v>3</v>
      </c>
      <c r="Z1195">
        <v>6</v>
      </c>
      <c r="AA1195">
        <v>0</v>
      </c>
      <c r="AB1195">
        <v>0</v>
      </c>
      <c r="AC1195">
        <v>0</v>
      </c>
      <c r="AD1195">
        <v>1</v>
      </c>
      <c r="AE1195">
        <v>0.81299999999999994</v>
      </c>
    </row>
    <row r="1196" spans="1:31" x14ac:dyDescent="0.25">
      <c r="A1196">
        <v>51.606666670000003</v>
      </c>
      <c r="B1196">
        <v>-5.5783333329999998</v>
      </c>
      <c r="C1196" s="1">
        <v>28256</v>
      </c>
      <c r="D1196">
        <v>5</v>
      </c>
      <c r="E1196">
        <v>1977</v>
      </c>
      <c r="F1196">
        <v>2277</v>
      </c>
      <c r="G1196">
        <v>0</v>
      </c>
      <c r="H1196">
        <v>150</v>
      </c>
      <c r="I1196">
        <v>0</v>
      </c>
      <c r="J1196">
        <v>0</v>
      </c>
      <c r="K1196">
        <v>50</v>
      </c>
      <c r="L1196">
        <v>0</v>
      </c>
      <c r="M1196">
        <v>0</v>
      </c>
      <c r="N1196">
        <v>6</v>
      </c>
      <c r="O1196">
        <v>35</v>
      </c>
      <c r="P1196">
        <v>0</v>
      </c>
      <c r="Q1196">
        <v>0</v>
      </c>
      <c r="R1196">
        <v>0</v>
      </c>
      <c r="S1196">
        <v>6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6</v>
      </c>
      <c r="Z1196">
        <v>2</v>
      </c>
      <c r="AA1196">
        <v>0</v>
      </c>
      <c r="AB1196">
        <v>0</v>
      </c>
      <c r="AC1196">
        <v>0</v>
      </c>
      <c r="AD1196">
        <v>0</v>
      </c>
      <c r="AE1196">
        <v>0.81299999999999994</v>
      </c>
    </row>
    <row r="1197" spans="1:31" x14ac:dyDescent="0.25">
      <c r="A1197">
        <v>51.516666669999999</v>
      </c>
      <c r="B1197">
        <v>-5.3516666669999999</v>
      </c>
      <c r="C1197" s="1">
        <v>28256</v>
      </c>
      <c r="D1197">
        <v>5</v>
      </c>
      <c r="E1197">
        <v>1977</v>
      </c>
      <c r="F1197">
        <v>2277</v>
      </c>
      <c r="G1197">
        <v>50</v>
      </c>
      <c r="H1197">
        <v>850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6</v>
      </c>
      <c r="O1197">
        <v>35</v>
      </c>
      <c r="P1197">
        <v>0</v>
      </c>
      <c r="Q1197">
        <v>0</v>
      </c>
      <c r="R1197">
        <v>300</v>
      </c>
      <c r="S1197">
        <v>6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1</v>
      </c>
      <c r="Z1197">
        <v>6</v>
      </c>
      <c r="AA1197">
        <v>0</v>
      </c>
      <c r="AB1197">
        <v>0</v>
      </c>
      <c r="AC1197">
        <v>0</v>
      </c>
      <c r="AD1197">
        <v>0</v>
      </c>
      <c r="AE1197">
        <v>0.81299999999999994</v>
      </c>
    </row>
    <row r="1198" spans="1:31" x14ac:dyDescent="0.25">
      <c r="A1198">
        <v>51.491666670000001</v>
      </c>
      <c r="B1198">
        <v>-5.0883333329999996</v>
      </c>
      <c r="C1198" s="1">
        <v>28256</v>
      </c>
      <c r="D1198">
        <v>5</v>
      </c>
      <c r="E1198">
        <v>1977</v>
      </c>
      <c r="F1198">
        <v>2277</v>
      </c>
      <c r="G1198">
        <v>0</v>
      </c>
      <c r="H1198">
        <v>50</v>
      </c>
      <c r="I1198">
        <v>0</v>
      </c>
      <c r="J1198">
        <v>50</v>
      </c>
      <c r="K1198">
        <v>0</v>
      </c>
      <c r="L1198">
        <v>0</v>
      </c>
      <c r="M1198">
        <v>0</v>
      </c>
      <c r="N1198">
        <v>0</v>
      </c>
      <c r="O1198">
        <v>35</v>
      </c>
      <c r="P1198">
        <v>0</v>
      </c>
      <c r="Q1198">
        <v>0</v>
      </c>
      <c r="R1198">
        <v>100</v>
      </c>
      <c r="S1198">
        <v>6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3</v>
      </c>
      <c r="AA1198">
        <v>0</v>
      </c>
      <c r="AB1198">
        <v>0</v>
      </c>
      <c r="AC1198">
        <v>0</v>
      </c>
      <c r="AD1198">
        <v>0</v>
      </c>
      <c r="AE1198">
        <v>0.81299999999999994</v>
      </c>
    </row>
    <row r="1199" spans="1:31" x14ac:dyDescent="0.25">
      <c r="A1199">
        <v>51.46833333</v>
      </c>
      <c r="B1199">
        <v>-4.8233333329999999</v>
      </c>
      <c r="C1199" s="1">
        <v>28256</v>
      </c>
      <c r="D1199">
        <v>5</v>
      </c>
      <c r="E1199">
        <v>1977</v>
      </c>
      <c r="F1199">
        <v>2277</v>
      </c>
      <c r="G1199">
        <v>0</v>
      </c>
      <c r="H1199">
        <v>50</v>
      </c>
      <c r="I1199">
        <v>50</v>
      </c>
      <c r="J1199">
        <v>0</v>
      </c>
      <c r="K1199">
        <v>50</v>
      </c>
      <c r="L1199">
        <v>0</v>
      </c>
      <c r="M1199">
        <v>0</v>
      </c>
      <c r="N1199">
        <v>1</v>
      </c>
      <c r="O1199">
        <v>6</v>
      </c>
      <c r="P1199">
        <v>0</v>
      </c>
      <c r="Q1199">
        <v>0</v>
      </c>
      <c r="R1199">
        <v>100</v>
      </c>
      <c r="S1199">
        <v>3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2</v>
      </c>
      <c r="AA1199">
        <v>0</v>
      </c>
      <c r="AB1199">
        <v>0</v>
      </c>
      <c r="AC1199">
        <v>0</v>
      </c>
      <c r="AD1199">
        <v>0</v>
      </c>
      <c r="AE1199">
        <v>0.81299999999999994</v>
      </c>
    </row>
    <row r="1200" spans="1:31" x14ac:dyDescent="0.25">
      <c r="A1200">
        <v>51.443333330000002</v>
      </c>
      <c r="B1200">
        <v>-4.5599999999999996</v>
      </c>
      <c r="C1200" s="1">
        <v>28256</v>
      </c>
      <c r="D1200">
        <v>5</v>
      </c>
      <c r="E1200">
        <v>1977</v>
      </c>
      <c r="F1200">
        <v>2277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1</v>
      </c>
      <c r="O1200">
        <v>6</v>
      </c>
      <c r="P1200">
        <v>0</v>
      </c>
      <c r="Q1200">
        <v>0</v>
      </c>
      <c r="R1200">
        <v>50</v>
      </c>
      <c r="S1200">
        <v>1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2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0.81299999999999994</v>
      </c>
    </row>
    <row r="1201" spans="1:31" x14ac:dyDescent="0.25">
      <c r="A1201">
        <v>51.418333330000003</v>
      </c>
      <c r="B1201">
        <v>-4.2966666670000002</v>
      </c>
      <c r="C1201" s="1">
        <v>28256</v>
      </c>
      <c r="D1201">
        <v>5</v>
      </c>
      <c r="E1201">
        <v>1977</v>
      </c>
      <c r="F1201">
        <v>2277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1</v>
      </c>
      <c r="O1201">
        <v>3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1</v>
      </c>
      <c r="AA1201">
        <v>0</v>
      </c>
      <c r="AB1201">
        <v>0</v>
      </c>
      <c r="AC1201">
        <v>0</v>
      </c>
      <c r="AD1201">
        <v>0</v>
      </c>
      <c r="AE1201">
        <v>0.81299999999999994</v>
      </c>
    </row>
    <row r="1202" spans="1:31" x14ac:dyDescent="0.25">
      <c r="A1202">
        <v>51.393333329999997</v>
      </c>
      <c r="B1202">
        <v>-4.0333333329999999</v>
      </c>
      <c r="C1202" s="1">
        <v>28256</v>
      </c>
      <c r="D1202">
        <v>5</v>
      </c>
      <c r="E1202">
        <v>1977</v>
      </c>
      <c r="F1202">
        <v>2277</v>
      </c>
      <c r="G1202">
        <v>0</v>
      </c>
      <c r="H1202">
        <v>0</v>
      </c>
      <c r="I1202">
        <v>50</v>
      </c>
      <c r="J1202">
        <v>0</v>
      </c>
      <c r="K1202">
        <v>0</v>
      </c>
      <c r="L1202">
        <v>0</v>
      </c>
      <c r="M1202">
        <v>0</v>
      </c>
      <c r="N1202">
        <v>1</v>
      </c>
      <c r="O1202">
        <v>2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0.81299999999999994</v>
      </c>
    </row>
    <row r="1203" spans="1:31" x14ac:dyDescent="0.25">
      <c r="A1203">
        <v>51.368333329999999</v>
      </c>
      <c r="B1203">
        <v>-3.77</v>
      </c>
      <c r="C1203" s="1">
        <v>28256</v>
      </c>
      <c r="D1203">
        <v>5</v>
      </c>
      <c r="E1203">
        <v>1977</v>
      </c>
      <c r="F1203">
        <v>2277</v>
      </c>
      <c r="G1203">
        <v>0</v>
      </c>
      <c r="H1203">
        <v>0</v>
      </c>
      <c r="I1203">
        <v>0</v>
      </c>
      <c r="J1203">
        <v>100</v>
      </c>
      <c r="K1203">
        <v>0</v>
      </c>
      <c r="L1203">
        <v>0</v>
      </c>
      <c r="M1203">
        <v>0</v>
      </c>
      <c r="N1203">
        <v>1</v>
      </c>
      <c r="O1203">
        <v>2</v>
      </c>
      <c r="P1203">
        <v>0</v>
      </c>
      <c r="Q1203">
        <v>0</v>
      </c>
      <c r="R1203">
        <v>50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0.81299999999999994</v>
      </c>
    </row>
    <row r="1204" spans="1:31" x14ac:dyDescent="0.25">
      <c r="A1204">
        <v>53.536666670000002</v>
      </c>
      <c r="B1204">
        <v>-3.5416666669999999</v>
      </c>
      <c r="C1204" s="1">
        <v>28286</v>
      </c>
      <c r="D1204">
        <v>6</v>
      </c>
      <c r="E1204">
        <v>1977</v>
      </c>
      <c r="F1204">
        <v>2306</v>
      </c>
      <c r="G1204">
        <v>0</v>
      </c>
      <c r="H1204">
        <v>0</v>
      </c>
      <c r="I1204">
        <v>50</v>
      </c>
      <c r="J1204">
        <v>300</v>
      </c>
      <c r="K1204">
        <v>0</v>
      </c>
      <c r="L1204">
        <v>0</v>
      </c>
      <c r="M1204">
        <v>0</v>
      </c>
      <c r="N1204">
        <v>0</v>
      </c>
      <c r="O1204">
        <v>3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3</v>
      </c>
      <c r="AA1204">
        <v>0</v>
      </c>
      <c r="AB1204">
        <v>0</v>
      </c>
      <c r="AC1204">
        <v>0</v>
      </c>
      <c r="AD1204">
        <v>1</v>
      </c>
      <c r="AE1204">
        <v>-1.681</v>
      </c>
    </row>
    <row r="1205" spans="1:31" x14ac:dyDescent="0.25">
      <c r="A1205">
        <v>53.54</v>
      </c>
      <c r="B1205">
        <v>-3.8216666670000001</v>
      </c>
      <c r="C1205" s="1">
        <v>28286</v>
      </c>
      <c r="D1205">
        <v>6</v>
      </c>
      <c r="E1205">
        <v>1977</v>
      </c>
      <c r="F1205">
        <v>2306</v>
      </c>
      <c r="G1205">
        <v>0</v>
      </c>
      <c r="H1205">
        <v>150</v>
      </c>
      <c r="I1205">
        <v>0</v>
      </c>
      <c r="J1205">
        <v>50</v>
      </c>
      <c r="K1205">
        <v>0</v>
      </c>
      <c r="L1205">
        <v>0</v>
      </c>
      <c r="M1205">
        <v>0</v>
      </c>
      <c r="N1205">
        <v>0</v>
      </c>
      <c r="O1205">
        <v>6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17</v>
      </c>
      <c r="Z1205">
        <v>1</v>
      </c>
      <c r="AA1205">
        <v>0</v>
      </c>
      <c r="AB1205">
        <v>0</v>
      </c>
      <c r="AC1205">
        <v>0</v>
      </c>
      <c r="AD1205">
        <v>1</v>
      </c>
      <c r="AE1205">
        <v>-1.681</v>
      </c>
    </row>
    <row r="1206" spans="1:31" x14ac:dyDescent="0.25">
      <c r="A1206">
        <v>53.543333330000003</v>
      </c>
      <c r="B1206">
        <v>-4.1016666669999999</v>
      </c>
      <c r="C1206" s="1">
        <v>28286</v>
      </c>
      <c r="D1206">
        <v>6</v>
      </c>
      <c r="E1206">
        <v>1977</v>
      </c>
      <c r="F1206">
        <v>2306</v>
      </c>
      <c r="G1206">
        <v>0</v>
      </c>
      <c r="H1206">
        <v>100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2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6</v>
      </c>
      <c r="Z1206">
        <v>0</v>
      </c>
      <c r="AA1206">
        <v>0</v>
      </c>
      <c r="AB1206">
        <v>0</v>
      </c>
      <c r="AC1206">
        <v>0</v>
      </c>
      <c r="AD1206">
        <v>1</v>
      </c>
      <c r="AE1206">
        <v>-1.681</v>
      </c>
    </row>
    <row r="1207" spans="1:31" x14ac:dyDescent="0.25">
      <c r="A1207">
        <v>53.54666667</v>
      </c>
      <c r="B1207">
        <v>-4.3816666670000002</v>
      </c>
      <c r="C1207" s="1">
        <v>28286</v>
      </c>
      <c r="D1207">
        <v>6</v>
      </c>
      <c r="E1207">
        <v>1977</v>
      </c>
      <c r="F1207">
        <v>2306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2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1</v>
      </c>
      <c r="AE1207">
        <v>-1.681</v>
      </c>
    </row>
    <row r="1208" spans="1:31" x14ac:dyDescent="0.25">
      <c r="A1208">
        <v>53.545000000000002</v>
      </c>
      <c r="B1208">
        <v>-4.6633333329999997</v>
      </c>
      <c r="C1208" s="1">
        <v>28286</v>
      </c>
      <c r="D1208">
        <v>6</v>
      </c>
      <c r="E1208">
        <v>1977</v>
      </c>
      <c r="F1208">
        <v>2306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2</v>
      </c>
      <c r="Z1208">
        <v>0</v>
      </c>
      <c r="AA1208">
        <v>0</v>
      </c>
      <c r="AB1208">
        <v>0</v>
      </c>
      <c r="AC1208">
        <v>0</v>
      </c>
      <c r="AD1208">
        <v>1</v>
      </c>
      <c r="AE1208">
        <v>-1.681</v>
      </c>
    </row>
    <row r="1209" spans="1:31" x14ac:dyDescent="0.25">
      <c r="A1209">
        <v>53.51</v>
      </c>
      <c r="B1209">
        <v>-4.9366666669999999</v>
      </c>
      <c r="C1209" s="1">
        <v>28287</v>
      </c>
      <c r="D1209">
        <v>6</v>
      </c>
      <c r="E1209">
        <v>1977</v>
      </c>
      <c r="F1209">
        <v>2307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3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1</v>
      </c>
      <c r="AE1209">
        <v>-1.145</v>
      </c>
    </row>
    <row r="1210" spans="1:31" x14ac:dyDescent="0.25">
      <c r="A1210">
        <v>53.475000000000001</v>
      </c>
      <c r="B1210">
        <v>-5.2116666670000003</v>
      </c>
      <c r="C1210" s="1">
        <v>28287</v>
      </c>
      <c r="D1210">
        <v>6</v>
      </c>
      <c r="E1210">
        <v>1977</v>
      </c>
      <c r="F1210">
        <v>2307</v>
      </c>
      <c r="G1210">
        <v>100</v>
      </c>
      <c r="H1210">
        <v>100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1</v>
      </c>
      <c r="P1210">
        <v>0</v>
      </c>
      <c r="Q1210">
        <v>0</v>
      </c>
      <c r="R1210">
        <v>0</v>
      </c>
      <c r="S1210">
        <v>0</v>
      </c>
      <c r="T1210">
        <v>1</v>
      </c>
      <c r="U1210">
        <v>0</v>
      </c>
      <c r="V1210">
        <v>0</v>
      </c>
      <c r="W1210">
        <v>0</v>
      </c>
      <c r="X1210">
        <v>0</v>
      </c>
      <c r="Y1210">
        <v>1</v>
      </c>
      <c r="Z1210">
        <v>0</v>
      </c>
      <c r="AA1210">
        <v>0</v>
      </c>
      <c r="AB1210">
        <v>0</v>
      </c>
      <c r="AC1210">
        <v>0</v>
      </c>
      <c r="AD1210">
        <v>1</v>
      </c>
      <c r="AE1210">
        <v>-1.145</v>
      </c>
    </row>
    <row r="1211" spans="1:31" x14ac:dyDescent="0.25">
      <c r="A1211">
        <v>53.441666669999996</v>
      </c>
      <c r="B1211">
        <v>-5.483333333</v>
      </c>
      <c r="C1211" s="1">
        <v>28287</v>
      </c>
      <c r="D1211">
        <v>6</v>
      </c>
      <c r="E1211">
        <v>1977</v>
      </c>
      <c r="F1211">
        <v>2307</v>
      </c>
      <c r="G1211">
        <v>0</v>
      </c>
      <c r="H1211">
        <v>0</v>
      </c>
      <c r="I1211">
        <v>50</v>
      </c>
      <c r="J1211">
        <v>300</v>
      </c>
      <c r="K1211">
        <v>0</v>
      </c>
      <c r="L1211">
        <v>0</v>
      </c>
      <c r="M1211">
        <v>0</v>
      </c>
      <c r="N1211">
        <v>1</v>
      </c>
      <c r="O1211">
        <v>0</v>
      </c>
      <c r="P1211">
        <v>0</v>
      </c>
      <c r="Q1211">
        <v>0</v>
      </c>
      <c r="R1211">
        <v>0</v>
      </c>
      <c r="S1211">
        <v>1</v>
      </c>
      <c r="T1211">
        <v>0</v>
      </c>
      <c r="U1211">
        <v>0</v>
      </c>
      <c r="V1211">
        <v>50</v>
      </c>
      <c r="W1211">
        <v>0</v>
      </c>
      <c r="X1211">
        <v>6</v>
      </c>
      <c r="Y1211">
        <v>17</v>
      </c>
      <c r="Z1211">
        <v>2</v>
      </c>
      <c r="AA1211">
        <v>0</v>
      </c>
      <c r="AB1211">
        <v>0</v>
      </c>
      <c r="AC1211">
        <v>0</v>
      </c>
      <c r="AD1211">
        <v>1</v>
      </c>
      <c r="AE1211">
        <v>-1.145</v>
      </c>
    </row>
    <row r="1212" spans="1:31" x14ac:dyDescent="0.25">
      <c r="A1212">
        <v>51.371666670000003</v>
      </c>
      <c r="B1212">
        <v>-3.7633333329999998</v>
      </c>
      <c r="C1212" s="1">
        <v>28303</v>
      </c>
      <c r="D1212">
        <v>6</v>
      </c>
      <c r="E1212">
        <v>1977</v>
      </c>
      <c r="F1212">
        <v>2323</v>
      </c>
      <c r="G1212">
        <v>0</v>
      </c>
      <c r="H1212">
        <v>50</v>
      </c>
      <c r="I1212">
        <v>300</v>
      </c>
      <c r="J1212">
        <v>300</v>
      </c>
      <c r="K1212">
        <v>0</v>
      </c>
      <c r="L1212">
        <v>0</v>
      </c>
      <c r="M1212">
        <v>0</v>
      </c>
      <c r="N1212">
        <v>0</v>
      </c>
      <c r="O1212">
        <v>2</v>
      </c>
      <c r="P1212">
        <v>0</v>
      </c>
      <c r="Q1212">
        <v>0</v>
      </c>
      <c r="R1212">
        <v>50</v>
      </c>
      <c r="S1212">
        <v>1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2</v>
      </c>
      <c r="Z1212">
        <v>1</v>
      </c>
      <c r="AA1212">
        <v>0</v>
      </c>
      <c r="AB1212">
        <v>0</v>
      </c>
      <c r="AC1212">
        <v>0</v>
      </c>
      <c r="AD1212">
        <v>2</v>
      </c>
      <c r="AE1212">
        <v>0.33600000000000002</v>
      </c>
    </row>
    <row r="1213" spans="1:31" x14ac:dyDescent="0.25">
      <c r="A1213">
        <v>51.4</v>
      </c>
      <c r="B1213">
        <v>-4.0250000000000004</v>
      </c>
      <c r="C1213" s="1">
        <v>28303</v>
      </c>
      <c r="D1213">
        <v>6</v>
      </c>
      <c r="E1213">
        <v>1977</v>
      </c>
      <c r="F1213">
        <v>2323</v>
      </c>
      <c r="G1213">
        <v>0</v>
      </c>
      <c r="H1213">
        <v>100</v>
      </c>
      <c r="I1213">
        <v>1750</v>
      </c>
      <c r="J1213">
        <v>850</v>
      </c>
      <c r="K1213">
        <v>0</v>
      </c>
      <c r="L1213">
        <v>0</v>
      </c>
      <c r="M1213">
        <v>0</v>
      </c>
      <c r="N1213">
        <v>0</v>
      </c>
      <c r="O1213">
        <v>17</v>
      </c>
      <c r="P1213">
        <v>0</v>
      </c>
      <c r="Q1213">
        <v>0</v>
      </c>
      <c r="R1213">
        <v>50</v>
      </c>
      <c r="S1213">
        <v>0</v>
      </c>
      <c r="T1213">
        <v>0</v>
      </c>
      <c r="U1213">
        <v>0</v>
      </c>
      <c r="V1213">
        <v>50</v>
      </c>
      <c r="W1213">
        <v>0</v>
      </c>
      <c r="X1213">
        <v>0</v>
      </c>
      <c r="Y1213">
        <v>2</v>
      </c>
      <c r="Z1213">
        <v>0</v>
      </c>
      <c r="AA1213">
        <v>0</v>
      </c>
      <c r="AB1213">
        <v>0</v>
      </c>
      <c r="AC1213">
        <v>150</v>
      </c>
      <c r="AD1213">
        <v>2</v>
      </c>
      <c r="AE1213">
        <v>0.33600000000000002</v>
      </c>
    </row>
    <row r="1214" spans="1:31" x14ac:dyDescent="0.25">
      <c r="A1214">
        <v>51.428333330000001</v>
      </c>
      <c r="B1214">
        <v>-4.2866666670000004</v>
      </c>
      <c r="C1214" s="1">
        <v>28303</v>
      </c>
      <c r="D1214">
        <v>6</v>
      </c>
      <c r="E1214">
        <v>1977</v>
      </c>
      <c r="F1214">
        <v>2323</v>
      </c>
      <c r="G1214">
        <v>0</v>
      </c>
      <c r="H1214">
        <v>50</v>
      </c>
      <c r="I1214">
        <v>300</v>
      </c>
      <c r="J1214">
        <v>850</v>
      </c>
      <c r="K1214">
        <v>0</v>
      </c>
      <c r="L1214">
        <v>0</v>
      </c>
      <c r="M1214">
        <v>0</v>
      </c>
      <c r="N1214">
        <v>1</v>
      </c>
      <c r="O1214">
        <v>6</v>
      </c>
      <c r="P1214">
        <v>0</v>
      </c>
      <c r="Q1214">
        <v>0</v>
      </c>
      <c r="R1214">
        <v>100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2</v>
      </c>
      <c r="Z1214">
        <v>0</v>
      </c>
      <c r="AA1214">
        <v>0</v>
      </c>
      <c r="AB1214">
        <v>0</v>
      </c>
      <c r="AC1214">
        <v>0</v>
      </c>
      <c r="AD1214">
        <v>2</v>
      </c>
      <c r="AE1214">
        <v>0.33600000000000002</v>
      </c>
    </row>
    <row r="1215" spans="1:31" x14ac:dyDescent="0.25">
      <c r="A1215">
        <v>51.456666669999997</v>
      </c>
      <c r="B1215">
        <v>-4.5516666670000001</v>
      </c>
      <c r="C1215" s="1">
        <v>28303</v>
      </c>
      <c r="D1215">
        <v>6</v>
      </c>
      <c r="E1215">
        <v>1977</v>
      </c>
      <c r="F1215">
        <v>2323</v>
      </c>
      <c r="G1215">
        <v>0</v>
      </c>
      <c r="H1215">
        <v>100</v>
      </c>
      <c r="I1215">
        <v>150</v>
      </c>
      <c r="J1215">
        <v>850</v>
      </c>
      <c r="K1215">
        <v>50</v>
      </c>
      <c r="L1215">
        <v>0</v>
      </c>
      <c r="M1215">
        <v>0</v>
      </c>
      <c r="N1215">
        <v>0</v>
      </c>
      <c r="O1215">
        <v>3</v>
      </c>
      <c r="P1215">
        <v>100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1</v>
      </c>
      <c r="AA1215">
        <v>0</v>
      </c>
      <c r="AB1215">
        <v>0</v>
      </c>
      <c r="AC1215">
        <v>0</v>
      </c>
      <c r="AD1215">
        <v>1</v>
      </c>
      <c r="AE1215">
        <v>0.33600000000000002</v>
      </c>
    </row>
    <row r="1216" spans="1:31" x14ac:dyDescent="0.25">
      <c r="A1216">
        <v>51.486666669999998</v>
      </c>
      <c r="B1216">
        <v>-4.8133333330000001</v>
      </c>
      <c r="C1216" s="1">
        <v>28303</v>
      </c>
      <c r="D1216">
        <v>6</v>
      </c>
      <c r="E1216">
        <v>1977</v>
      </c>
      <c r="F1216">
        <v>2323</v>
      </c>
      <c r="G1216">
        <v>0</v>
      </c>
      <c r="H1216">
        <v>0</v>
      </c>
      <c r="I1216">
        <v>0</v>
      </c>
      <c r="J1216">
        <v>100</v>
      </c>
      <c r="K1216">
        <v>0</v>
      </c>
      <c r="L1216">
        <v>0</v>
      </c>
      <c r="M1216">
        <v>0</v>
      </c>
      <c r="N1216">
        <v>0</v>
      </c>
      <c r="O1216">
        <v>6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1</v>
      </c>
      <c r="AE1216">
        <v>0.33600000000000002</v>
      </c>
    </row>
    <row r="1217" spans="1:31" x14ac:dyDescent="0.25">
      <c r="A1217">
        <v>51.515000000000001</v>
      </c>
      <c r="B1217">
        <v>-5.0766666669999996</v>
      </c>
      <c r="C1217" s="1">
        <v>28303</v>
      </c>
      <c r="D1217">
        <v>6</v>
      </c>
      <c r="E1217">
        <v>1977</v>
      </c>
      <c r="F1217">
        <v>2323</v>
      </c>
      <c r="G1217">
        <v>0</v>
      </c>
      <c r="H1217">
        <v>50</v>
      </c>
      <c r="I1217">
        <v>50</v>
      </c>
      <c r="J1217">
        <v>300</v>
      </c>
      <c r="K1217">
        <v>0</v>
      </c>
      <c r="L1217">
        <v>150</v>
      </c>
      <c r="M1217">
        <v>0</v>
      </c>
      <c r="N1217">
        <v>2</v>
      </c>
      <c r="O1217">
        <v>6</v>
      </c>
      <c r="P1217">
        <v>0</v>
      </c>
      <c r="Q1217">
        <v>300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2</v>
      </c>
      <c r="Z1217">
        <v>0</v>
      </c>
      <c r="AA1217">
        <v>0</v>
      </c>
      <c r="AB1217">
        <v>0</v>
      </c>
      <c r="AC1217">
        <v>0</v>
      </c>
      <c r="AD1217">
        <v>1</v>
      </c>
      <c r="AE1217">
        <v>0.33600000000000002</v>
      </c>
    </row>
    <row r="1218" spans="1:31" x14ac:dyDescent="0.25">
      <c r="A1218">
        <v>51.563333329999999</v>
      </c>
      <c r="B1218">
        <v>-5.3333333329999997</v>
      </c>
      <c r="C1218" s="1">
        <v>28303</v>
      </c>
      <c r="D1218">
        <v>6</v>
      </c>
      <c r="E1218">
        <v>1977</v>
      </c>
      <c r="F1218">
        <v>2323</v>
      </c>
      <c r="G1218">
        <v>0</v>
      </c>
      <c r="H1218">
        <v>100</v>
      </c>
      <c r="I1218">
        <v>0</v>
      </c>
      <c r="J1218">
        <v>850</v>
      </c>
      <c r="K1218">
        <v>300</v>
      </c>
      <c r="L1218">
        <v>100</v>
      </c>
      <c r="M1218">
        <v>0</v>
      </c>
      <c r="N1218">
        <v>3</v>
      </c>
      <c r="O1218">
        <v>6</v>
      </c>
      <c r="P1218">
        <v>300</v>
      </c>
      <c r="Q1218">
        <v>0</v>
      </c>
      <c r="R1218">
        <v>50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1</v>
      </c>
      <c r="Z1218">
        <v>0</v>
      </c>
      <c r="AA1218">
        <v>100</v>
      </c>
      <c r="AB1218">
        <v>0</v>
      </c>
      <c r="AC1218">
        <v>0</v>
      </c>
      <c r="AD1218">
        <v>1</v>
      </c>
      <c r="AE1218">
        <v>0.33600000000000002</v>
      </c>
    </row>
    <row r="1219" spans="1:31" x14ac:dyDescent="0.25">
      <c r="A1219">
        <v>51.645000000000003</v>
      </c>
      <c r="B1219">
        <v>-5.5666666669999998</v>
      </c>
      <c r="C1219" s="1">
        <v>28303</v>
      </c>
      <c r="D1219">
        <v>6</v>
      </c>
      <c r="E1219">
        <v>1977</v>
      </c>
      <c r="F1219">
        <v>2323</v>
      </c>
      <c r="G1219">
        <v>50</v>
      </c>
      <c r="H1219">
        <v>100</v>
      </c>
      <c r="I1219">
        <v>50</v>
      </c>
      <c r="J1219">
        <v>850</v>
      </c>
      <c r="K1219">
        <v>0</v>
      </c>
      <c r="L1219">
        <v>50</v>
      </c>
      <c r="M1219">
        <v>0</v>
      </c>
      <c r="N1219">
        <v>6</v>
      </c>
      <c r="O1219">
        <v>35</v>
      </c>
      <c r="P1219">
        <v>300</v>
      </c>
      <c r="Q1219">
        <v>300</v>
      </c>
      <c r="R1219">
        <v>0</v>
      </c>
      <c r="S1219">
        <v>1</v>
      </c>
      <c r="T1219">
        <v>0</v>
      </c>
      <c r="U1219">
        <v>50</v>
      </c>
      <c r="V1219">
        <v>300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1</v>
      </c>
      <c r="AE1219">
        <v>0.33600000000000002</v>
      </c>
    </row>
    <row r="1220" spans="1:31" x14ac:dyDescent="0.25">
      <c r="A1220">
        <v>51.728333329999998</v>
      </c>
      <c r="B1220">
        <v>-5.7983333330000004</v>
      </c>
      <c r="C1220" s="1">
        <v>28303</v>
      </c>
      <c r="D1220">
        <v>6</v>
      </c>
      <c r="E1220">
        <v>1977</v>
      </c>
      <c r="F1220">
        <v>2323</v>
      </c>
      <c r="G1220">
        <v>0</v>
      </c>
      <c r="H1220">
        <v>0</v>
      </c>
      <c r="I1220">
        <v>100</v>
      </c>
      <c r="J1220">
        <v>300</v>
      </c>
      <c r="K1220">
        <v>0</v>
      </c>
      <c r="L1220">
        <v>0</v>
      </c>
      <c r="M1220">
        <v>0</v>
      </c>
      <c r="N1220">
        <v>17</v>
      </c>
      <c r="O1220">
        <v>17</v>
      </c>
      <c r="P1220">
        <v>100</v>
      </c>
      <c r="Q1220">
        <v>0</v>
      </c>
      <c r="R1220">
        <v>0</v>
      </c>
      <c r="S1220">
        <v>35</v>
      </c>
      <c r="T1220">
        <v>0</v>
      </c>
      <c r="U1220">
        <v>0</v>
      </c>
      <c r="V1220">
        <v>50</v>
      </c>
      <c r="W1220">
        <v>0</v>
      </c>
      <c r="X1220">
        <v>0</v>
      </c>
      <c r="Y1220">
        <v>0</v>
      </c>
      <c r="Z1220">
        <v>0</v>
      </c>
      <c r="AA1220">
        <v>100</v>
      </c>
      <c r="AB1220">
        <v>0</v>
      </c>
      <c r="AC1220">
        <v>100</v>
      </c>
      <c r="AD1220">
        <v>1</v>
      </c>
      <c r="AE1220">
        <v>0.33600000000000002</v>
      </c>
    </row>
    <row r="1221" spans="1:31" x14ac:dyDescent="0.25">
      <c r="A1221">
        <v>51.81</v>
      </c>
      <c r="B1221">
        <v>-6.0333333329999999</v>
      </c>
      <c r="C1221" s="1">
        <v>28303</v>
      </c>
      <c r="D1221">
        <v>6</v>
      </c>
      <c r="E1221">
        <v>1977</v>
      </c>
      <c r="F1221">
        <v>2323</v>
      </c>
      <c r="G1221">
        <v>0</v>
      </c>
      <c r="H1221">
        <v>100</v>
      </c>
      <c r="I1221">
        <v>0</v>
      </c>
      <c r="J1221">
        <v>850</v>
      </c>
      <c r="K1221">
        <v>0</v>
      </c>
      <c r="L1221">
        <v>0</v>
      </c>
      <c r="M1221">
        <v>0</v>
      </c>
      <c r="N1221">
        <v>6</v>
      </c>
      <c r="O1221">
        <v>0</v>
      </c>
      <c r="P1221">
        <v>0</v>
      </c>
      <c r="Q1221">
        <v>0</v>
      </c>
      <c r="R1221">
        <v>0</v>
      </c>
      <c r="S1221">
        <v>75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17</v>
      </c>
      <c r="Z1221">
        <v>3</v>
      </c>
      <c r="AA1221">
        <v>0</v>
      </c>
      <c r="AB1221">
        <v>0</v>
      </c>
      <c r="AC1221">
        <v>0</v>
      </c>
      <c r="AD1221">
        <v>1</v>
      </c>
      <c r="AE1221">
        <v>0.33600000000000002</v>
      </c>
    </row>
    <row r="1222" spans="1:31" x14ac:dyDescent="0.25">
      <c r="A1222">
        <v>51.893333329999997</v>
      </c>
      <c r="B1222">
        <v>-6.266666667</v>
      </c>
      <c r="C1222" s="1">
        <v>28303</v>
      </c>
      <c r="D1222">
        <v>6</v>
      </c>
      <c r="E1222">
        <v>1977</v>
      </c>
      <c r="F1222">
        <v>2323</v>
      </c>
      <c r="G1222">
        <v>0</v>
      </c>
      <c r="H1222">
        <v>0</v>
      </c>
      <c r="I1222">
        <v>0</v>
      </c>
      <c r="J1222">
        <v>850</v>
      </c>
      <c r="K1222">
        <v>50</v>
      </c>
      <c r="L1222">
        <v>0</v>
      </c>
      <c r="M1222">
        <v>0</v>
      </c>
      <c r="N1222">
        <v>6</v>
      </c>
      <c r="O1222">
        <v>2</v>
      </c>
      <c r="P1222">
        <v>0</v>
      </c>
      <c r="Q1222">
        <v>0</v>
      </c>
      <c r="R1222">
        <v>0</v>
      </c>
      <c r="S1222">
        <v>35</v>
      </c>
      <c r="T1222">
        <v>0</v>
      </c>
      <c r="U1222">
        <v>0</v>
      </c>
      <c r="V1222">
        <v>0</v>
      </c>
      <c r="W1222">
        <v>0</v>
      </c>
      <c r="X1222">
        <v>1</v>
      </c>
      <c r="Y1222">
        <v>6</v>
      </c>
      <c r="Z1222">
        <v>1</v>
      </c>
      <c r="AA1222">
        <v>0</v>
      </c>
      <c r="AB1222">
        <v>0</v>
      </c>
      <c r="AC1222">
        <v>0</v>
      </c>
      <c r="AD1222">
        <v>0</v>
      </c>
      <c r="AE1222">
        <v>0.33600000000000002</v>
      </c>
    </row>
    <row r="1223" spans="1:31" x14ac:dyDescent="0.25">
      <c r="A1223">
        <v>51.966666670000002</v>
      </c>
      <c r="B1223">
        <v>-6.49</v>
      </c>
      <c r="C1223" s="1">
        <v>28330</v>
      </c>
      <c r="D1223">
        <v>7</v>
      </c>
      <c r="E1223">
        <v>1977</v>
      </c>
      <c r="F1223">
        <v>2350</v>
      </c>
      <c r="G1223">
        <v>0</v>
      </c>
      <c r="H1223">
        <v>100</v>
      </c>
      <c r="I1223">
        <v>0</v>
      </c>
      <c r="J1223">
        <v>100</v>
      </c>
      <c r="K1223">
        <v>0</v>
      </c>
      <c r="L1223">
        <v>0</v>
      </c>
      <c r="M1223">
        <v>0</v>
      </c>
      <c r="N1223">
        <v>0</v>
      </c>
      <c r="O1223">
        <v>6</v>
      </c>
      <c r="P1223">
        <v>0</v>
      </c>
      <c r="Q1223">
        <v>0</v>
      </c>
      <c r="R1223">
        <v>0</v>
      </c>
      <c r="S1223">
        <v>1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-0.45900000000000002</v>
      </c>
    </row>
    <row r="1224" spans="1:31" x14ac:dyDescent="0.25">
      <c r="A1224">
        <v>51.878333329999997</v>
      </c>
      <c r="B1224">
        <v>-6.2616666670000001</v>
      </c>
      <c r="C1224" s="1">
        <v>28330</v>
      </c>
      <c r="D1224">
        <v>7</v>
      </c>
      <c r="E1224">
        <v>1977</v>
      </c>
      <c r="F1224">
        <v>2350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1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2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-0.45900000000000002</v>
      </c>
    </row>
    <row r="1225" spans="1:31" x14ac:dyDescent="0.25">
      <c r="A1225">
        <v>51.79</v>
      </c>
      <c r="B1225">
        <v>-6.0333333329999999</v>
      </c>
      <c r="C1225" s="1">
        <v>28330</v>
      </c>
      <c r="D1225">
        <v>7</v>
      </c>
      <c r="E1225">
        <v>1977</v>
      </c>
      <c r="F1225">
        <v>2350</v>
      </c>
      <c r="G1225">
        <v>0</v>
      </c>
      <c r="H1225">
        <v>0</v>
      </c>
      <c r="I1225">
        <v>0</v>
      </c>
      <c r="J1225">
        <v>100</v>
      </c>
      <c r="K1225">
        <v>0</v>
      </c>
      <c r="L1225">
        <v>0</v>
      </c>
      <c r="M1225">
        <v>0</v>
      </c>
      <c r="N1225">
        <v>2</v>
      </c>
      <c r="O1225">
        <v>0</v>
      </c>
      <c r="P1225">
        <v>0</v>
      </c>
      <c r="Q1225">
        <v>0</v>
      </c>
      <c r="R1225">
        <v>0</v>
      </c>
      <c r="S1225">
        <v>1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-0.45900000000000002</v>
      </c>
    </row>
    <row r="1226" spans="1:31" x14ac:dyDescent="0.25">
      <c r="A1226">
        <v>51.701666670000002</v>
      </c>
      <c r="B1226">
        <v>-5.8049999999999997</v>
      </c>
      <c r="C1226" s="1">
        <v>28330</v>
      </c>
      <c r="D1226">
        <v>7</v>
      </c>
      <c r="E1226">
        <v>1977</v>
      </c>
      <c r="F1226">
        <v>2350</v>
      </c>
      <c r="G1226">
        <v>0</v>
      </c>
      <c r="H1226">
        <v>100</v>
      </c>
      <c r="I1226">
        <v>0</v>
      </c>
      <c r="J1226">
        <v>300</v>
      </c>
      <c r="K1226">
        <v>100</v>
      </c>
      <c r="L1226">
        <v>0</v>
      </c>
      <c r="M1226">
        <v>0</v>
      </c>
      <c r="N1226">
        <v>0</v>
      </c>
      <c r="O1226">
        <v>1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-0.45900000000000002</v>
      </c>
    </row>
    <row r="1227" spans="1:31" x14ac:dyDescent="0.25">
      <c r="A1227">
        <v>51.615000000000002</v>
      </c>
      <c r="B1227">
        <v>-5.5766666669999996</v>
      </c>
      <c r="C1227" s="1">
        <v>28330</v>
      </c>
      <c r="D1227">
        <v>7</v>
      </c>
      <c r="E1227">
        <v>1977</v>
      </c>
      <c r="F1227">
        <v>2350</v>
      </c>
      <c r="G1227">
        <v>0</v>
      </c>
      <c r="H1227">
        <v>0</v>
      </c>
      <c r="I1227">
        <v>50</v>
      </c>
      <c r="J1227">
        <v>0</v>
      </c>
      <c r="K1227">
        <v>0</v>
      </c>
      <c r="L1227">
        <v>100</v>
      </c>
      <c r="M1227">
        <v>0</v>
      </c>
      <c r="N1227">
        <v>0</v>
      </c>
      <c r="O1227">
        <v>2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17</v>
      </c>
      <c r="Z1227">
        <v>1</v>
      </c>
      <c r="AA1227">
        <v>0</v>
      </c>
      <c r="AB1227">
        <v>0</v>
      </c>
      <c r="AC1227">
        <v>0</v>
      </c>
      <c r="AD1227">
        <v>0</v>
      </c>
      <c r="AE1227">
        <v>-0.45900000000000002</v>
      </c>
    </row>
    <row r="1228" spans="1:31" x14ac:dyDescent="0.25">
      <c r="A1228">
        <v>51.53166667</v>
      </c>
      <c r="B1228">
        <v>-5.346666667</v>
      </c>
      <c r="C1228" s="1">
        <v>28330</v>
      </c>
      <c r="D1228">
        <v>7</v>
      </c>
      <c r="E1228">
        <v>1977</v>
      </c>
      <c r="F1228">
        <v>2350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17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6</v>
      </c>
      <c r="Z1228">
        <v>2</v>
      </c>
      <c r="AA1228">
        <v>50</v>
      </c>
      <c r="AB1228">
        <v>0</v>
      </c>
      <c r="AC1228">
        <v>300</v>
      </c>
      <c r="AD1228">
        <v>1</v>
      </c>
      <c r="AE1228">
        <v>-0.45900000000000002</v>
      </c>
    </row>
    <row r="1229" spans="1:31" x14ac:dyDescent="0.25">
      <c r="A1229">
        <v>51.505000000000003</v>
      </c>
      <c r="B1229">
        <v>-5.0833333329999997</v>
      </c>
      <c r="C1229" s="1">
        <v>28330</v>
      </c>
      <c r="D1229">
        <v>7</v>
      </c>
      <c r="E1229">
        <v>1977</v>
      </c>
      <c r="F1229">
        <v>2350</v>
      </c>
      <c r="G1229">
        <v>0</v>
      </c>
      <c r="H1229">
        <v>0</v>
      </c>
      <c r="I1229">
        <v>0</v>
      </c>
      <c r="J1229">
        <v>300</v>
      </c>
      <c r="K1229">
        <v>150</v>
      </c>
      <c r="L1229">
        <v>0</v>
      </c>
      <c r="M1229">
        <v>0</v>
      </c>
      <c r="N1229">
        <v>1</v>
      </c>
      <c r="O1229">
        <v>6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3</v>
      </c>
      <c r="Z1229">
        <v>2</v>
      </c>
      <c r="AA1229">
        <v>0</v>
      </c>
      <c r="AB1229">
        <v>0</v>
      </c>
      <c r="AC1229">
        <v>0</v>
      </c>
      <c r="AD1229">
        <v>1</v>
      </c>
      <c r="AE1229">
        <v>-0.45900000000000002</v>
      </c>
    </row>
    <row r="1230" spans="1:31" x14ac:dyDescent="0.25">
      <c r="A1230">
        <v>51.478333329999998</v>
      </c>
      <c r="B1230">
        <v>-4.82</v>
      </c>
      <c r="C1230" s="1">
        <v>28330</v>
      </c>
      <c r="D1230">
        <v>7</v>
      </c>
      <c r="E1230">
        <v>1977</v>
      </c>
      <c r="F1230">
        <v>2350</v>
      </c>
      <c r="G1230">
        <v>50</v>
      </c>
      <c r="H1230">
        <v>50</v>
      </c>
      <c r="I1230">
        <v>50</v>
      </c>
      <c r="J1230">
        <v>0</v>
      </c>
      <c r="K1230">
        <v>50</v>
      </c>
      <c r="L1230">
        <v>50</v>
      </c>
      <c r="M1230">
        <v>0</v>
      </c>
      <c r="N1230">
        <v>1</v>
      </c>
      <c r="O1230">
        <v>6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-0.45900000000000002</v>
      </c>
    </row>
    <row r="1231" spans="1:31" x14ac:dyDescent="0.25">
      <c r="A1231">
        <v>51.451666670000002</v>
      </c>
      <c r="B1231">
        <v>-4.5549999999999997</v>
      </c>
      <c r="C1231" s="1">
        <v>28330</v>
      </c>
      <c r="D1231">
        <v>7</v>
      </c>
      <c r="E1231">
        <v>1977</v>
      </c>
      <c r="F1231">
        <v>2350</v>
      </c>
      <c r="G1231">
        <v>0</v>
      </c>
      <c r="H1231">
        <v>0</v>
      </c>
      <c r="I1231">
        <v>100</v>
      </c>
      <c r="J1231">
        <v>300</v>
      </c>
      <c r="K1231">
        <v>150</v>
      </c>
      <c r="L1231">
        <v>100</v>
      </c>
      <c r="M1231">
        <v>0</v>
      </c>
      <c r="N1231">
        <v>6</v>
      </c>
      <c r="O1231">
        <v>35</v>
      </c>
      <c r="P1231">
        <v>0</v>
      </c>
      <c r="Q1231">
        <v>50</v>
      </c>
      <c r="R1231">
        <v>0</v>
      </c>
      <c r="S1231">
        <v>0</v>
      </c>
      <c r="T1231">
        <v>0</v>
      </c>
      <c r="U1231">
        <v>0</v>
      </c>
      <c r="V1231">
        <v>850</v>
      </c>
      <c r="W1231">
        <v>0</v>
      </c>
      <c r="X1231">
        <v>0</v>
      </c>
      <c r="Y1231">
        <v>0</v>
      </c>
      <c r="Z1231">
        <v>3</v>
      </c>
      <c r="AA1231">
        <v>0</v>
      </c>
      <c r="AB1231">
        <v>0</v>
      </c>
      <c r="AC1231">
        <v>0</v>
      </c>
      <c r="AD1231">
        <v>0</v>
      </c>
      <c r="AE1231">
        <v>-0.45900000000000002</v>
      </c>
    </row>
    <row r="1232" spans="1:31" x14ac:dyDescent="0.25">
      <c r="A1232">
        <v>51.423333329999998</v>
      </c>
      <c r="B1232">
        <v>-4.2933333329999996</v>
      </c>
      <c r="C1232" s="1">
        <v>28330</v>
      </c>
      <c r="D1232">
        <v>7</v>
      </c>
      <c r="E1232">
        <v>1977</v>
      </c>
      <c r="F1232">
        <v>2350</v>
      </c>
      <c r="G1232">
        <v>0</v>
      </c>
      <c r="H1232">
        <v>0</v>
      </c>
      <c r="I1232">
        <v>0</v>
      </c>
      <c r="J1232">
        <v>150</v>
      </c>
      <c r="K1232">
        <v>50</v>
      </c>
      <c r="L1232">
        <v>0</v>
      </c>
      <c r="M1232">
        <v>0</v>
      </c>
      <c r="N1232">
        <v>0</v>
      </c>
      <c r="O1232">
        <v>6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300</v>
      </c>
      <c r="W1232">
        <v>0</v>
      </c>
      <c r="X1232">
        <v>0</v>
      </c>
      <c r="Y1232">
        <v>0</v>
      </c>
      <c r="Z1232">
        <v>0</v>
      </c>
      <c r="AA1232">
        <v>100</v>
      </c>
      <c r="AB1232">
        <v>0</v>
      </c>
      <c r="AC1232">
        <v>0</v>
      </c>
      <c r="AD1232">
        <v>0</v>
      </c>
      <c r="AE1232">
        <v>-0.45900000000000002</v>
      </c>
    </row>
    <row r="1233" spans="1:31" x14ac:dyDescent="0.25">
      <c r="A1233">
        <v>51.396666670000002</v>
      </c>
      <c r="B1233">
        <v>-4.03</v>
      </c>
      <c r="C1233" s="1">
        <v>28330</v>
      </c>
      <c r="D1233">
        <v>7</v>
      </c>
      <c r="E1233">
        <v>1977</v>
      </c>
      <c r="F1233">
        <v>2350</v>
      </c>
      <c r="G1233">
        <v>0</v>
      </c>
      <c r="H1233">
        <v>50</v>
      </c>
      <c r="I1233">
        <v>300</v>
      </c>
      <c r="J1233">
        <v>50</v>
      </c>
      <c r="K1233">
        <v>0</v>
      </c>
      <c r="L1233">
        <v>0</v>
      </c>
      <c r="M1233">
        <v>0</v>
      </c>
      <c r="N1233">
        <v>2</v>
      </c>
      <c r="O1233">
        <v>6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1</v>
      </c>
      <c r="Z1233">
        <v>0</v>
      </c>
      <c r="AA1233">
        <v>0</v>
      </c>
      <c r="AB1233">
        <v>0</v>
      </c>
      <c r="AC1233">
        <v>0</v>
      </c>
      <c r="AD1233">
        <v>1</v>
      </c>
      <c r="AE1233">
        <v>-0.45900000000000002</v>
      </c>
    </row>
    <row r="1234" spans="1:31" x14ac:dyDescent="0.25">
      <c r="A1234">
        <v>51.37</v>
      </c>
      <c r="B1234">
        <v>-3.766666667</v>
      </c>
      <c r="C1234" s="1">
        <v>28330</v>
      </c>
      <c r="D1234">
        <v>7</v>
      </c>
      <c r="E1234">
        <v>1977</v>
      </c>
      <c r="F1234">
        <v>2350</v>
      </c>
      <c r="G1234">
        <v>0</v>
      </c>
      <c r="H1234">
        <v>0</v>
      </c>
      <c r="I1234">
        <v>50</v>
      </c>
      <c r="J1234">
        <v>100</v>
      </c>
      <c r="K1234">
        <v>0</v>
      </c>
      <c r="L1234">
        <v>0</v>
      </c>
      <c r="M1234">
        <v>0</v>
      </c>
      <c r="N1234">
        <v>0</v>
      </c>
      <c r="O1234">
        <v>6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1</v>
      </c>
      <c r="Z1234">
        <v>1</v>
      </c>
      <c r="AA1234">
        <v>0</v>
      </c>
      <c r="AB1234">
        <v>0</v>
      </c>
      <c r="AC1234">
        <v>0</v>
      </c>
      <c r="AD1234">
        <v>1</v>
      </c>
      <c r="AE1234">
        <v>-0.45900000000000002</v>
      </c>
    </row>
    <row r="1235" spans="1:31" x14ac:dyDescent="0.25">
      <c r="A1235">
        <v>53.553333330000001</v>
      </c>
      <c r="B1235">
        <v>-3.5533333329999999</v>
      </c>
      <c r="C1235" s="1">
        <v>28342</v>
      </c>
      <c r="D1235">
        <v>8</v>
      </c>
      <c r="E1235">
        <v>1977</v>
      </c>
      <c r="F1235">
        <v>2361</v>
      </c>
      <c r="G1235">
        <v>0</v>
      </c>
      <c r="H1235">
        <v>300</v>
      </c>
      <c r="I1235">
        <v>150</v>
      </c>
      <c r="J1235">
        <v>850</v>
      </c>
      <c r="K1235">
        <v>0</v>
      </c>
      <c r="L1235">
        <v>0</v>
      </c>
      <c r="M1235">
        <v>0</v>
      </c>
      <c r="N1235">
        <v>0</v>
      </c>
      <c r="O1235">
        <v>17</v>
      </c>
      <c r="P1235">
        <v>0</v>
      </c>
      <c r="Q1235">
        <v>0</v>
      </c>
      <c r="R1235">
        <v>50</v>
      </c>
      <c r="S1235">
        <v>0</v>
      </c>
      <c r="T1235">
        <v>0</v>
      </c>
      <c r="U1235">
        <v>0</v>
      </c>
      <c r="V1235">
        <v>300</v>
      </c>
      <c r="W1235">
        <v>0</v>
      </c>
      <c r="X1235">
        <v>0</v>
      </c>
      <c r="Y1235">
        <v>17</v>
      </c>
      <c r="Z1235">
        <v>2</v>
      </c>
      <c r="AA1235">
        <v>0</v>
      </c>
      <c r="AB1235">
        <v>0</v>
      </c>
      <c r="AC1235">
        <v>0</v>
      </c>
      <c r="AD1235">
        <v>1</v>
      </c>
      <c r="AE1235">
        <v>-0.81100000000000005</v>
      </c>
    </row>
    <row r="1236" spans="1:31" x14ac:dyDescent="0.25">
      <c r="A1236">
        <v>53.556666669999998</v>
      </c>
      <c r="B1236">
        <v>-3.8333333330000001</v>
      </c>
      <c r="C1236" s="1">
        <v>28342</v>
      </c>
      <c r="D1236">
        <v>8</v>
      </c>
      <c r="E1236">
        <v>1977</v>
      </c>
      <c r="F1236">
        <v>2361</v>
      </c>
      <c r="G1236">
        <v>0</v>
      </c>
      <c r="H1236">
        <v>300</v>
      </c>
      <c r="I1236">
        <v>850</v>
      </c>
      <c r="J1236">
        <v>1750</v>
      </c>
      <c r="K1236">
        <v>300</v>
      </c>
      <c r="L1236">
        <v>0</v>
      </c>
      <c r="M1236">
        <v>0</v>
      </c>
      <c r="N1236">
        <v>0</v>
      </c>
      <c r="O1236">
        <v>75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100</v>
      </c>
      <c r="V1236">
        <v>0</v>
      </c>
      <c r="W1236">
        <v>0</v>
      </c>
      <c r="X1236">
        <v>0</v>
      </c>
      <c r="Y1236">
        <v>17</v>
      </c>
      <c r="Z1236">
        <v>2</v>
      </c>
      <c r="AA1236">
        <v>0</v>
      </c>
      <c r="AB1236">
        <v>0</v>
      </c>
      <c r="AC1236">
        <v>0</v>
      </c>
      <c r="AD1236">
        <v>1</v>
      </c>
      <c r="AE1236">
        <v>-0.81100000000000005</v>
      </c>
    </row>
    <row r="1237" spans="1:31" x14ac:dyDescent="0.25">
      <c r="A1237">
        <v>53.56</v>
      </c>
      <c r="B1237">
        <v>-4.1133333329999999</v>
      </c>
      <c r="C1237" s="1">
        <v>28342</v>
      </c>
      <c r="D1237">
        <v>8</v>
      </c>
      <c r="E1237">
        <v>1977</v>
      </c>
      <c r="F1237">
        <v>2361</v>
      </c>
      <c r="G1237">
        <v>0</v>
      </c>
      <c r="H1237">
        <v>100</v>
      </c>
      <c r="I1237">
        <v>1750</v>
      </c>
      <c r="J1237">
        <v>300</v>
      </c>
      <c r="K1237">
        <v>50</v>
      </c>
      <c r="L1237">
        <v>0</v>
      </c>
      <c r="M1237">
        <v>0</v>
      </c>
      <c r="N1237">
        <v>0</v>
      </c>
      <c r="O1237">
        <v>17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17</v>
      </c>
      <c r="Z1237">
        <v>1</v>
      </c>
      <c r="AA1237">
        <v>0</v>
      </c>
      <c r="AB1237">
        <v>0</v>
      </c>
      <c r="AC1237">
        <v>0</v>
      </c>
      <c r="AD1237">
        <v>1</v>
      </c>
      <c r="AE1237">
        <v>-0.81100000000000005</v>
      </c>
    </row>
    <row r="1238" spans="1:31" x14ac:dyDescent="0.25">
      <c r="A1238">
        <v>53.563333329999999</v>
      </c>
      <c r="B1238">
        <v>-4.391666667</v>
      </c>
      <c r="C1238" s="1">
        <v>28342</v>
      </c>
      <c r="D1238">
        <v>8</v>
      </c>
      <c r="E1238">
        <v>1977</v>
      </c>
      <c r="F1238">
        <v>2361</v>
      </c>
      <c r="G1238">
        <v>0</v>
      </c>
      <c r="H1238">
        <v>50</v>
      </c>
      <c r="I1238">
        <v>300</v>
      </c>
      <c r="J1238">
        <v>300</v>
      </c>
      <c r="K1238">
        <v>0</v>
      </c>
      <c r="L1238">
        <v>0</v>
      </c>
      <c r="M1238">
        <v>0</v>
      </c>
      <c r="N1238">
        <v>17</v>
      </c>
      <c r="O1238">
        <v>75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50</v>
      </c>
      <c r="V1238">
        <v>0</v>
      </c>
      <c r="W1238">
        <v>0</v>
      </c>
      <c r="X1238">
        <v>0</v>
      </c>
      <c r="Y1238">
        <v>35</v>
      </c>
      <c r="Z1238">
        <v>0</v>
      </c>
      <c r="AA1238">
        <v>0</v>
      </c>
      <c r="AB1238">
        <v>0</v>
      </c>
      <c r="AC1238">
        <v>0</v>
      </c>
      <c r="AD1238">
        <v>1</v>
      </c>
      <c r="AE1238">
        <v>-0.81100000000000005</v>
      </c>
    </row>
    <row r="1239" spans="1:31" x14ac:dyDescent="0.25">
      <c r="A1239">
        <v>53.555</v>
      </c>
      <c r="B1239">
        <v>-4.6733333330000004</v>
      </c>
      <c r="C1239" s="1">
        <v>28343</v>
      </c>
      <c r="D1239">
        <v>8</v>
      </c>
      <c r="E1239">
        <v>1977</v>
      </c>
      <c r="F1239">
        <v>2362</v>
      </c>
      <c r="G1239">
        <v>0</v>
      </c>
      <c r="H1239">
        <v>0</v>
      </c>
      <c r="I1239">
        <v>50</v>
      </c>
      <c r="J1239">
        <v>100</v>
      </c>
      <c r="K1239">
        <v>0</v>
      </c>
      <c r="L1239">
        <v>0</v>
      </c>
      <c r="M1239">
        <v>0</v>
      </c>
      <c r="N1239">
        <v>1</v>
      </c>
      <c r="O1239">
        <v>17</v>
      </c>
      <c r="P1239">
        <v>0</v>
      </c>
      <c r="Q1239">
        <v>0</v>
      </c>
      <c r="R1239">
        <v>0</v>
      </c>
      <c r="S1239">
        <v>1</v>
      </c>
      <c r="T1239">
        <v>0</v>
      </c>
      <c r="U1239">
        <v>0</v>
      </c>
      <c r="V1239">
        <v>0</v>
      </c>
      <c r="W1239">
        <v>0</v>
      </c>
      <c r="X1239">
        <v>6</v>
      </c>
      <c r="Y1239">
        <v>17</v>
      </c>
      <c r="Z1239">
        <v>1</v>
      </c>
      <c r="AA1239">
        <v>0</v>
      </c>
      <c r="AB1239">
        <v>0</v>
      </c>
      <c r="AC1239">
        <v>0</v>
      </c>
      <c r="AD1239">
        <v>1</v>
      </c>
      <c r="AE1239">
        <v>-1.016</v>
      </c>
    </row>
    <row r="1240" spans="1:31" x14ac:dyDescent="0.25">
      <c r="A1240">
        <v>53.516666669999999</v>
      </c>
      <c r="B1240">
        <v>-4.9466666669999997</v>
      </c>
      <c r="C1240" s="1">
        <v>28343</v>
      </c>
      <c r="D1240">
        <v>8</v>
      </c>
      <c r="E1240">
        <v>1977</v>
      </c>
      <c r="F1240">
        <v>2362</v>
      </c>
      <c r="G1240">
        <v>0</v>
      </c>
      <c r="H1240">
        <v>0</v>
      </c>
      <c r="I1240">
        <v>0</v>
      </c>
      <c r="J1240">
        <v>50</v>
      </c>
      <c r="K1240">
        <v>0</v>
      </c>
      <c r="L1240">
        <v>0</v>
      </c>
      <c r="M1240">
        <v>0</v>
      </c>
      <c r="N1240">
        <v>0</v>
      </c>
      <c r="O1240">
        <v>6</v>
      </c>
      <c r="P1240">
        <v>0</v>
      </c>
      <c r="Q1240">
        <v>0</v>
      </c>
      <c r="R1240">
        <v>0</v>
      </c>
      <c r="S1240">
        <v>6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17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-1.016</v>
      </c>
    </row>
    <row r="1241" spans="1:31" x14ac:dyDescent="0.25">
      <c r="A1241">
        <v>53.48</v>
      </c>
      <c r="B1241">
        <v>-5.2183333330000004</v>
      </c>
      <c r="C1241" s="1">
        <v>28343</v>
      </c>
      <c r="D1241">
        <v>8</v>
      </c>
      <c r="E1241">
        <v>1977</v>
      </c>
      <c r="F1241">
        <v>2362</v>
      </c>
      <c r="G1241">
        <v>0</v>
      </c>
      <c r="H1241">
        <v>0</v>
      </c>
      <c r="I1241">
        <v>0</v>
      </c>
      <c r="J1241">
        <v>300</v>
      </c>
      <c r="K1241">
        <v>0</v>
      </c>
      <c r="L1241">
        <v>0</v>
      </c>
      <c r="M1241">
        <v>0</v>
      </c>
      <c r="N1241">
        <v>1</v>
      </c>
      <c r="O1241">
        <v>6</v>
      </c>
      <c r="P1241">
        <v>0</v>
      </c>
      <c r="Q1241">
        <v>0</v>
      </c>
      <c r="R1241">
        <v>0</v>
      </c>
      <c r="S1241">
        <v>3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35</v>
      </c>
      <c r="Z1241">
        <v>2</v>
      </c>
      <c r="AA1241">
        <v>0</v>
      </c>
      <c r="AB1241">
        <v>0</v>
      </c>
      <c r="AC1241">
        <v>0</v>
      </c>
      <c r="AD1241">
        <v>0</v>
      </c>
      <c r="AE1241">
        <v>-1.016</v>
      </c>
    </row>
    <row r="1242" spans="1:31" x14ac:dyDescent="0.25">
      <c r="A1242">
        <v>53.441666669999996</v>
      </c>
      <c r="B1242">
        <v>-5.49</v>
      </c>
      <c r="C1242" s="1">
        <v>28343</v>
      </c>
      <c r="D1242">
        <v>8</v>
      </c>
      <c r="E1242">
        <v>1977</v>
      </c>
      <c r="F1242">
        <v>2362</v>
      </c>
      <c r="G1242">
        <v>0</v>
      </c>
      <c r="H1242">
        <v>300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6</v>
      </c>
      <c r="O1242">
        <v>0</v>
      </c>
      <c r="P1242">
        <v>0</v>
      </c>
      <c r="Q1242">
        <v>0</v>
      </c>
      <c r="R1242">
        <v>0</v>
      </c>
      <c r="S1242">
        <v>35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17</v>
      </c>
      <c r="Z1242">
        <v>0</v>
      </c>
      <c r="AA1242">
        <v>0</v>
      </c>
      <c r="AB1242">
        <v>0</v>
      </c>
      <c r="AC1242">
        <v>0</v>
      </c>
      <c r="AD1242">
        <v>1</v>
      </c>
      <c r="AE1242">
        <v>-1.016</v>
      </c>
    </row>
    <row r="1243" spans="1:31" x14ac:dyDescent="0.25">
      <c r="A1243">
        <v>53.405000000000001</v>
      </c>
      <c r="B1243">
        <v>-5.7616666670000001</v>
      </c>
      <c r="C1243" s="1">
        <v>28343</v>
      </c>
      <c r="D1243">
        <v>8</v>
      </c>
      <c r="E1243">
        <v>1977</v>
      </c>
      <c r="F1243">
        <v>2362</v>
      </c>
      <c r="G1243">
        <v>0</v>
      </c>
      <c r="H1243">
        <v>50</v>
      </c>
      <c r="I1243">
        <v>100</v>
      </c>
      <c r="J1243">
        <v>300</v>
      </c>
      <c r="K1243">
        <v>0</v>
      </c>
      <c r="L1243">
        <v>50</v>
      </c>
      <c r="M1243">
        <v>0</v>
      </c>
      <c r="N1243">
        <v>2</v>
      </c>
      <c r="O1243">
        <v>35</v>
      </c>
      <c r="P1243">
        <v>0</v>
      </c>
      <c r="Q1243">
        <v>0</v>
      </c>
      <c r="R1243">
        <v>0</v>
      </c>
      <c r="S1243">
        <v>6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35</v>
      </c>
      <c r="Z1243">
        <v>6</v>
      </c>
      <c r="AA1243">
        <v>0</v>
      </c>
      <c r="AB1243">
        <v>0</v>
      </c>
      <c r="AC1243">
        <v>0</v>
      </c>
      <c r="AD1243">
        <v>0</v>
      </c>
      <c r="AE1243">
        <v>-1.016</v>
      </c>
    </row>
    <row r="1244" spans="1:31" x14ac:dyDescent="0.25">
      <c r="A1244">
        <v>51.371666670000003</v>
      </c>
      <c r="B1244">
        <v>-3.7616666670000001</v>
      </c>
      <c r="C1244" s="1">
        <v>28352</v>
      </c>
      <c r="D1244">
        <v>8</v>
      </c>
      <c r="E1244">
        <v>1977</v>
      </c>
      <c r="F1244">
        <v>2371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-1.2769999999999999</v>
      </c>
    </row>
    <row r="1245" spans="1:31" x14ac:dyDescent="0.25">
      <c r="A1245">
        <v>51.39833333</v>
      </c>
      <c r="B1245">
        <v>-4.0250000000000004</v>
      </c>
      <c r="C1245" s="1">
        <v>28352</v>
      </c>
      <c r="D1245">
        <v>8</v>
      </c>
      <c r="E1245">
        <v>1977</v>
      </c>
      <c r="F1245">
        <v>2371</v>
      </c>
      <c r="G1245">
        <v>0</v>
      </c>
      <c r="H1245">
        <v>0</v>
      </c>
      <c r="I1245">
        <v>50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2</v>
      </c>
      <c r="Z1245">
        <v>0</v>
      </c>
      <c r="AA1245">
        <v>0</v>
      </c>
      <c r="AB1245">
        <v>0</v>
      </c>
      <c r="AC1245">
        <v>0</v>
      </c>
      <c r="AD1245">
        <v>1</v>
      </c>
      <c r="AE1245">
        <v>-1.2769999999999999</v>
      </c>
    </row>
    <row r="1246" spans="1:31" x14ac:dyDescent="0.25">
      <c r="A1246">
        <v>51.426666670000003</v>
      </c>
      <c r="B1246">
        <v>-4.2866666670000004</v>
      </c>
      <c r="C1246" s="1">
        <v>28352</v>
      </c>
      <c r="D1246">
        <v>8</v>
      </c>
      <c r="E1246">
        <v>1977</v>
      </c>
      <c r="F1246">
        <v>2371</v>
      </c>
      <c r="G1246">
        <v>0</v>
      </c>
      <c r="H1246">
        <v>0</v>
      </c>
      <c r="I1246">
        <v>50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50</v>
      </c>
      <c r="W1246">
        <v>0</v>
      </c>
      <c r="X1246">
        <v>0</v>
      </c>
      <c r="Y1246">
        <v>3</v>
      </c>
      <c r="Z1246">
        <v>0</v>
      </c>
      <c r="AA1246">
        <v>0</v>
      </c>
      <c r="AB1246">
        <v>0</v>
      </c>
      <c r="AC1246">
        <v>0</v>
      </c>
      <c r="AD1246">
        <v>1</v>
      </c>
      <c r="AE1246">
        <v>-1.2769999999999999</v>
      </c>
    </row>
    <row r="1247" spans="1:31" x14ac:dyDescent="0.25">
      <c r="A1247">
        <v>51.454999999999998</v>
      </c>
      <c r="B1247">
        <v>-4.55</v>
      </c>
      <c r="C1247" s="1">
        <v>28353</v>
      </c>
      <c r="D1247">
        <v>8</v>
      </c>
      <c r="E1247">
        <v>1977</v>
      </c>
      <c r="F1247">
        <v>2372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3</v>
      </c>
      <c r="O1247">
        <v>6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300</v>
      </c>
      <c r="W1247">
        <v>0</v>
      </c>
      <c r="X1247">
        <v>0</v>
      </c>
      <c r="Y1247">
        <v>1</v>
      </c>
      <c r="Z1247">
        <v>0</v>
      </c>
      <c r="AA1247">
        <v>0</v>
      </c>
      <c r="AB1247">
        <v>0</v>
      </c>
      <c r="AC1247">
        <v>0</v>
      </c>
      <c r="AD1247">
        <v>1</v>
      </c>
      <c r="AE1247">
        <v>-1.232</v>
      </c>
    </row>
    <row r="1248" spans="1:31" x14ac:dyDescent="0.25">
      <c r="A1248">
        <v>51.483333330000001</v>
      </c>
      <c r="B1248">
        <v>-4.8133333330000001</v>
      </c>
      <c r="C1248" s="1">
        <v>28353</v>
      </c>
      <c r="D1248">
        <v>8</v>
      </c>
      <c r="E1248">
        <v>1977</v>
      </c>
      <c r="F1248">
        <v>2372</v>
      </c>
      <c r="G1248">
        <v>50</v>
      </c>
      <c r="H1248">
        <v>50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6</v>
      </c>
      <c r="O1248">
        <v>6</v>
      </c>
      <c r="P1248">
        <v>0</v>
      </c>
      <c r="Q1248">
        <v>0</v>
      </c>
      <c r="R1248">
        <v>0</v>
      </c>
      <c r="S1248">
        <v>1</v>
      </c>
      <c r="T1248">
        <v>0</v>
      </c>
      <c r="U1248">
        <v>0</v>
      </c>
      <c r="V1248">
        <v>50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2</v>
      </c>
      <c r="AE1248">
        <v>-1.232</v>
      </c>
    </row>
    <row r="1249" spans="1:31" x14ac:dyDescent="0.25">
      <c r="A1249">
        <v>51.511666669999997</v>
      </c>
      <c r="B1249">
        <v>-5.0766666669999996</v>
      </c>
      <c r="C1249" s="1">
        <v>28353</v>
      </c>
      <c r="D1249">
        <v>8</v>
      </c>
      <c r="E1249">
        <v>1977</v>
      </c>
      <c r="F1249">
        <v>2372</v>
      </c>
      <c r="G1249">
        <v>0</v>
      </c>
      <c r="H1249">
        <v>50</v>
      </c>
      <c r="I1249">
        <v>50</v>
      </c>
      <c r="J1249">
        <v>100</v>
      </c>
      <c r="K1249">
        <v>0</v>
      </c>
      <c r="L1249">
        <v>0</v>
      </c>
      <c r="M1249">
        <v>0</v>
      </c>
      <c r="N1249">
        <v>6</v>
      </c>
      <c r="O1249">
        <v>0</v>
      </c>
      <c r="P1249">
        <v>0</v>
      </c>
      <c r="Q1249">
        <v>0</v>
      </c>
      <c r="R1249">
        <v>0</v>
      </c>
      <c r="S1249">
        <v>2</v>
      </c>
      <c r="T1249">
        <v>0</v>
      </c>
      <c r="U1249">
        <v>0</v>
      </c>
      <c r="V1249">
        <v>300</v>
      </c>
      <c r="W1249">
        <v>0</v>
      </c>
      <c r="X1249">
        <v>0</v>
      </c>
      <c r="Y1249">
        <v>6</v>
      </c>
      <c r="Z1249">
        <v>0</v>
      </c>
      <c r="AA1249">
        <v>0</v>
      </c>
      <c r="AB1249">
        <v>0</v>
      </c>
      <c r="AC1249">
        <v>0</v>
      </c>
      <c r="AD1249">
        <v>1</v>
      </c>
      <c r="AE1249">
        <v>-1.232</v>
      </c>
    </row>
    <row r="1250" spans="1:31" x14ac:dyDescent="0.25">
      <c r="A1250">
        <v>51.553333330000001</v>
      </c>
      <c r="B1250">
        <v>-5.3366666670000003</v>
      </c>
      <c r="C1250" s="1">
        <v>28353</v>
      </c>
      <c r="D1250">
        <v>8</v>
      </c>
      <c r="E1250">
        <v>1977</v>
      </c>
      <c r="F1250">
        <v>2372</v>
      </c>
      <c r="G1250">
        <v>0</v>
      </c>
      <c r="H1250">
        <v>0</v>
      </c>
      <c r="I1250">
        <v>100</v>
      </c>
      <c r="J1250">
        <v>0</v>
      </c>
      <c r="K1250">
        <v>0</v>
      </c>
      <c r="L1250">
        <v>0</v>
      </c>
      <c r="M1250">
        <v>0</v>
      </c>
      <c r="N1250">
        <v>2</v>
      </c>
      <c r="O1250">
        <v>6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850</v>
      </c>
      <c r="W1250">
        <v>0</v>
      </c>
      <c r="X1250">
        <v>0</v>
      </c>
      <c r="Y1250">
        <v>3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-1.232</v>
      </c>
    </row>
    <row r="1251" spans="1:31" x14ac:dyDescent="0.25">
      <c r="A1251">
        <v>51.636666669999997</v>
      </c>
      <c r="B1251">
        <v>-5.568333333</v>
      </c>
      <c r="C1251" s="1">
        <v>28353</v>
      </c>
      <c r="D1251">
        <v>8</v>
      </c>
      <c r="E1251">
        <v>1977</v>
      </c>
      <c r="F1251">
        <v>2372</v>
      </c>
      <c r="G1251">
        <v>0</v>
      </c>
      <c r="H1251">
        <v>150</v>
      </c>
      <c r="I1251">
        <v>0</v>
      </c>
      <c r="J1251">
        <v>300</v>
      </c>
      <c r="K1251">
        <v>0</v>
      </c>
      <c r="L1251">
        <v>0</v>
      </c>
      <c r="M1251">
        <v>0</v>
      </c>
      <c r="N1251">
        <v>6</v>
      </c>
      <c r="O1251">
        <v>2</v>
      </c>
      <c r="P1251">
        <v>0</v>
      </c>
      <c r="Q1251">
        <v>50</v>
      </c>
      <c r="R1251">
        <v>0</v>
      </c>
      <c r="S1251">
        <v>17</v>
      </c>
      <c r="T1251">
        <v>0</v>
      </c>
      <c r="U1251">
        <v>0</v>
      </c>
      <c r="V1251">
        <v>150</v>
      </c>
      <c r="W1251">
        <v>0</v>
      </c>
      <c r="X1251">
        <v>1</v>
      </c>
      <c r="Y1251">
        <v>6</v>
      </c>
      <c r="Z1251">
        <v>1</v>
      </c>
      <c r="AA1251">
        <v>0</v>
      </c>
      <c r="AB1251">
        <v>0</v>
      </c>
      <c r="AC1251">
        <v>0</v>
      </c>
      <c r="AD1251">
        <v>0</v>
      </c>
      <c r="AE1251">
        <v>-1.232</v>
      </c>
    </row>
    <row r="1252" spans="1:31" x14ac:dyDescent="0.25">
      <c r="A1252">
        <v>51.72</v>
      </c>
      <c r="B1252">
        <v>-5.8</v>
      </c>
      <c r="C1252" s="1">
        <v>28353</v>
      </c>
      <c r="D1252">
        <v>8</v>
      </c>
      <c r="E1252">
        <v>1977</v>
      </c>
      <c r="F1252">
        <v>2372</v>
      </c>
      <c r="G1252">
        <v>50</v>
      </c>
      <c r="H1252">
        <v>300</v>
      </c>
      <c r="I1252">
        <v>0</v>
      </c>
      <c r="J1252">
        <v>300</v>
      </c>
      <c r="K1252">
        <v>0</v>
      </c>
      <c r="L1252">
        <v>0</v>
      </c>
      <c r="M1252">
        <v>0</v>
      </c>
      <c r="N1252">
        <v>17</v>
      </c>
      <c r="O1252">
        <v>6</v>
      </c>
      <c r="P1252">
        <v>0</v>
      </c>
      <c r="Q1252">
        <v>0</v>
      </c>
      <c r="R1252">
        <v>0</v>
      </c>
      <c r="S1252">
        <v>3</v>
      </c>
      <c r="T1252">
        <v>0</v>
      </c>
      <c r="U1252">
        <v>0</v>
      </c>
      <c r="V1252">
        <v>3750</v>
      </c>
      <c r="W1252">
        <v>0</v>
      </c>
      <c r="X1252">
        <v>1</v>
      </c>
      <c r="Y1252">
        <v>6</v>
      </c>
      <c r="Z1252">
        <v>1</v>
      </c>
      <c r="AA1252">
        <v>100</v>
      </c>
      <c r="AB1252">
        <v>0</v>
      </c>
      <c r="AC1252">
        <v>0</v>
      </c>
      <c r="AD1252">
        <v>0</v>
      </c>
      <c r="AE1252">
        <v>-1.232</v>
      </c>
    </row>
    <row r="1253" spans="1:31" x14ac:dyDescent="0.25">
      <c r="A1253">
        <v>51.805</v>
      </c>
      <c r="B1253">
        <v>-6.0316666669999996</v>
      </c>
      <c r="C1253" s="1">
        <v>28353</v>
      </c>
      <c r="D1253">
        <v>8</v>
      </c>
      <c r="E1253">
        <v>1977</v>
      </c>
      <c r="F1253">
        <v>2372</v>
      </c>
      <c r="G1253">
        <v>0</v>
      </c>
      <c r="H1253">
        <v>0</v>
      </c>
      <c r="I1253">
        <v>50</v>
      </c>
      <c r="J1253">
        <v>300</v>
      </c>
      <c r="K1253">
        <v>300</v>
      </c>
      <c r="L1253">
        <v>0</v>
      </c>
      <c r="M1253">
        <v>0</v>
      </c>
      <c r="N1253">
        <v>1</v>
      </c>
      <c r="O1253">
        <v>1</v>
      </c>
      <c r="P1253">
        <v>0</v>
      </c>
      <c r="Q1253">
        <v>0</v>
      </c>
      <c r="R1253">
        <v>0</v>
      </c>
      <c r="S1253">
        <v>1</v>
      </c>
      <c r="T1253">
        <v>0</v>
      </c>
      <c r="U1253">
        <v>50</v>
      </c>
      <c r="V1253">
        <v>50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-1.232</v>
      </c>
    </row>
    <row r="1254" spans="1:31" x14ac:dyDescent="0.25">
      <c r="A1254">
        <v>51.888333330000002</v>
      </c>
      <c r="B1254">
        <v>-6.2633333330000003</v>
      </c>
      <c r="C1254" s="1">
        <v>28353</v>
      </c>
      <c r="D1254">
        <v>8</v>
      </c>
      <c r="E1254">
        <v>1977</v>
      </c>
      <c r="F1254">
        <v>2372</v>
      </c>
      <c r="G1254">
        <v>50</v>
      </c>
      <c r="H1254">
        <v>0</v>
      </c>
      <c r="I1254">
        <v>50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2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-1.232</v>
      </c>
    </row>
    <row r="1255" spans="1:31" x14ac:dyDescent="0.25">
      <c r="A1255">
        <v>53.53833333</v>
      </c>
      <c r="B1255">
        <v>-3.56</v>
      </c>
      <c r="C1255" s="1">
        <v>28377</v>
      </c>
      <c r="D1255">
        <v>9</v>
      </c>
      <c r="E1255">
        <v>1977</v>
      </c>
      <c r="F1255">
        <v>2395</v>
      </c>
      <c r="G1255">
        <v>0</v>
      </c>
      <c r="H1255">
        <v>0</v>
      </c>
      <c r="I1255">
        <v>0</v>
      </c>
      <c r="J1255">
        <v>50</v>
      </c>
      <c r="K1255">
        <v>50</v>
      </c>
      <c r="L1255">
        <v>0</v>
      </c>
      <c r="M1255">
        <v>0</v>
      </c>
      <c r="N1255">
        <v>0</v>
      </c>
      <c r="O1255">
        <v>6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17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0.40600000000000003</v>
      </c>
    </row>
    <row r="1256" spans="1:31" x14ac:dyDescent="0.25">
      <c r="A1256">
        <v>53.54666667</v>
      </c>
      <c r="B1256">
        <v>-3.84</v>
      </c>
      <c r="C1256" s="1">
        <v>28377</v>
      </c>
      <c r="D1256">
        <v>9</v>
      </c>
      <c r="E1256">
        <v>1977</v>
      </c>
      <c r="F1256">
        <v>2395</v>
      </c>
      <c r="G1256">
        <v>0</v>
      </c>
      <c r="H1256">
        <v>0</v>
      </c>
      <c r="I1256">
        <v>0</v>
      </c>
      <c r="J1256">
        <v>50</v>
      </c>
      <c r="K1256">
        <v>0</v>
      </c>
      <c r="L1256">
        <v>50</v>
      </c>
      <c r="M1256">
        <v>0</v>
      </c>
      <c r="N1256">
        <v>0</v>
      </c>
      <c r="O1256">
        <v>3</v>
      </c>
      <c r="P1256">
        <v>0</v>
      </c>
      <c r="Q1256">
        <v>0</v>
      </c>
      <c r="R1256">
        <v>0</v>
      </c>
      <c r="S1256">
        <v>1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6</v>
      </c>
      <c r="Z1256">
        <v>0</v>
      </c>
      <c r="AA1256">
        <v>0</v>
      </c>
      <c r="AB1256">
        <v>0</v>
      </c>
      <c r="AC1256">
        <v>0</v>
      </c>
      <c r="AD1256">
        <v>1</v>
      </c>
      <c r="AE1256">
        <v>0.40600000000000003</v>
      </c>
    </row>
    <row r="1257" spans="1:31" x14ac:dyDescent="0.25">
      <c r="A1257">
        <v>53.553333330000001</v>
      </c>
      <c r="B1257">
        <v>-4.1183333329999998</v>
      </c>
      <c r="C1257" s="1">
        <v>28377</v>
      </c>
      <c r="D1257">
        <v>9</v>
      </c>
      <c r="E1257">
        <v>1977</v>
      </c>
      <c r="F1257">
        <v>2395</v>
      </c>
      <c r="G1257">
        <v>0</v>
      </c>
      <c r="H1257">
        <v>0</v>
      </c>
      <c r="I1257">
        <v>50</v>
      </c>
      <c r="J1257">
        <v>50</v>
      </c>
      <c r="K1257">
        <v>0</v>
      </c>
      <c r="L1257">
        <v>50</v>
      </c>
      <c r="M1257">
        <v>0</v>
      </c>
      <c r="N1257">
        <v>0</v>
      </c>
      <c r="O1257">
        <v>3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17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0.40600000000000003</v>
      </c>
    </row>
    <row r="1258" spans="1:31" x14ac:dyDescent="0.25">
      <c r="A1258">
        <v>53.561666670000001</v>
      </c>
      <c r="B1258">
        <v>-4.3983333330000001</v>
      </c>
      <c r="C1258" s="1">
        <v>28378</v>
      </c>
      <c r="D1258">
        <v>9</v>
      </c>
      <c r="E1258">
        <v>1977</v>
      </c>
      <c r="F1258">
        <v>2396</v>
      </c>
      <c r="G1258">
        <v>0</v>
      </c>
      <c r="H1258">
        <v>50</v>
      </c>
      <c r="I1258">
        <v>50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1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3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0.16200000000000001</v>
      </c>
    </row>
    <row r="1259" spans="1:31" x14ac:dyDescent="0.25">
      <c r="A1259">
        <v>53.556666669999998</v>
      </c>
      <c r="B1259">
        <v>-4.68</v>
      </c>
      <c r="C1259" s="1">
        <v>28378</v>
      </c>
      <c r="D1259">
        <v>9</v>
      </c>
      <c r="E1259">
        <v>1977</v>
      </c>
      <c r="F1259">
        <v>2396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3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17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0.16200000000000001</v>
      </c>
    </row>
    <row r="1260" spans="1:31" x14ac:dyDescent="0.25">
      <c r="A1260">
        <v>53.513333330000002</v>
      </c>
      <c r="B1260">
        <v>-4.95</v>
      </c>
      <c r="C1260" s="1">
        <v>28378</v>
      </c>
      <c r="D1260">
        <v>9</v>
      </c>
      <c r="E1260">
        <v>1977</v>
      </c>
      <c r="F1260">
        <v>2396</v>
      </c>
      <c r="G1260">
        <v>0</v>
      </c>
      <c r="H1260">
        <v>0</v>
      </c>
      <c r="I1260">
        <v>0</v>
      </c>
      <c r="J1260">
        <v>100</v>
      </c>
      <c r="K1260">
        <v>0</v>
      </c>
      <c r="L1260">
        <v>0</v>
      </c>
      <c r="M1260">
        <v>0</v>
      </c>
      <c r="N1260">
        <v>1</v>
      </c>
      <c r="O1260">
        <v>1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50</v>
      </c>
      <c r="V1260">
        <v>0</v>
      </c>
      <c r="W1260">
        <v>0</v>
      </c>
      <c r="X1260">
        <v>1</v>
      </c>
      <c r="Y1260">
        <v>6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0.16200000000000001</v>
      </c>
    </row>
    <row r="1261" spans="1:31" x14ac:dyDescent="0.25">
      <c r="A1261">
        <v>53.471666669999998</v>
      </c>
      <c r="B1261">
        <v>-5.22</v>
      </c>
      <c r="C1261" s="1">
        <v>28378</v>
      </c>
      <c r="D1261">
        <v>9</v>
      </c>
      <c r="E1261">
        <v>1977</v>
      </c>
      <c r="F1261">
        <v>2396</v>
      </c>
      <c r="G1261">
        <v>0</v>
      </c>
      <c r="H1261">
        <v>0</v>
      </c>
      <c r="I1261">
        <v>0</v>
      </c>
      <c r="J1261">
        <v>50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3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17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0.16200000000000001</v>
      </c>
    </row>
    <row r="1262" spans="1:31" x14ac:dyDescent="0.25">
      <c r="A1262">
        <v>53.428333330000001</v>
      </c>
      <c r="B1262">
        <v>-5.49</v>
      </c>
      <c r="C1262" s="1">
        <v>28378</v>
      </c>
      <c r="D1262">
        <v>9</v>
      </c>
      <c r="E1262">
        <v>1977</v>
      </c>
      <c r="F1262">
        <v>2396</v>
      </c>
      <c r="G1262">
        <v>0</v>
      </c>
      <c r="H1262">
        <v>0</v>
      </c>
      <c r="I1262">
        <v>0</v>
      </c>
      <c r="J1262">
        <v>100</v>
      </c>
      <c r="K1262">
        <v>0</v>
      </c>
      <c r="L1262">
        <v>0</v>
      </c>
      <c r="M1262">
        <v>0</v>
      </c>
      <c r="N1262">
        <v>1</v>
      </c>
      <c r="O1262">
        <v>1</v>
      </c>
      <c r="P1262">
        <v>0</v>
      </c>
      <c r="Q1262">
        <v>0</v>
      </c>
      <c r="R1262">
        <v>0</v>
      </c>
      <c r="S1262">
        <v>1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6</v>
      </c>
      <c r="Z1262">
        <v>1</v>
      </c>
      <c r="AA1262">
        <v>0</v>
      </c>
      <c r="AB1262">
        <v>0</v>
      </c>
      <c r="AC1262">
        <v>0</v>
      </c>
      <c r="AD1262">
        <v>0</v>
      </c>
      <c r="AE1262">
        <v>0.16200000000000001</v>
      </c>
    </row>
    <row r="1263" spans="1:31" x14ac:dyDescent="0.25">
      <c r="A1263">
        <v>53.384999999999998</v>
      </c>
      <c r="B1263">
        <v>-5.76</v>
      </c>
      <c r="C1263" s="1">
        <v>28378</v>
      </c>
      <c r="D1263">
        <v>9</v>
      </c>
      <c r="E1263">
        <v>1977</v>
      </c>
      <c r="F1263">
        <v>2396</v>
      </c>
      <c r="G1263">
        <v>0</v>
      </c>
      <c r="H1263">
        <v>50</v>
      </c>
      <c r="I1263">
        <v>0</v>
      </c>
      <c r="J1263">
        <v>150</v>
      </c>
      <c r="K1263">
        <v>0</v>
      </c>
      <c r="L1263">
        <v>0</v>
      </c>
      <c r="M1263">
        <v>6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1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17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0.16200000000000001</v>
      </c>
    </row>
    <row r="1264" spans="1:31" x14ac:dyDescent="0.25">
      <c r="A1264">
        <v>51.371666670000003</v>
      </c>
      <c r="B1264">
        <v>-3.7633333329999998</v>
      </c>
      <c r="C1264" s="1">
        <v>28391</v>
      </c>
      <c r="D1264">
        <v>9</v>
      </c>
      <c r="E1264">
        <v>1977</v>
      </c>
      <c r="F1264">
        <v>2409</v>
      </c>
      <c r="G1264">
        <v>50</v>
      </c>
      <c r="H1264">
        <v>50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-0.72799999999999998</v>
      </c>
    </row>
    <row r="1265" spans="1:31" x14ac:dyDescent="0.25">
      <c r="A1265">
        <v>51.39833333</v>
      </c>
      <c r="B1265">
        <v>-4.0250000000000004</v>
      </c>
      <c r="C1265" s="1">
        <v>28391</v>
      </c>
      <c r="D1265">
        <v>9</v>
      </c>
      <c r="E1265">
        <v>1977</v>
      </c>
      <c r="F1265">
        <v>2409</v>
      </c>
      <c r="G1265">
        <v>0</v>
      </c>
      <c r="H1265">
        <v>300</v>
      </c>
      <c r="I1265">
        <v>0</v>
      </c>
      <c r="J1265">
        <v>300</v>
      </c>
      <c r="K1265">
        <v>0</v>
      </c>
      <c r="L1265">
        <v>50</v>
      </c>
      <c r="M1265">
        <v>0</v>
      </c>
      <c r="N1265">
        <v>6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17</v>
      </c>
      <c r="Z1265">
        <v>1</v>
      </c>
      <c r="AA1265">
        <v>0</v>
      </c>
      <c r="AB1265">
        <v>0</v>
      </c>
      <c r="AC1265">
        <v>0</v>
      </c>
      <c r="AD1265">
        <v>0</v>
      </c>
      <c r="AE1265">
        <v>-0.72799999999999998</v>
      </c>
    </row>
    <row r="1266" spans="1:31" x14ac:dyDescent="0.25">
      <c r="A1266">
        <v>51.426666670000003</v>
      </c>
      <c r="B1266">
        <v>-4.2883333329999997</v>
      </c>
      <c r="C1266" s="1">
        <v>28391</v>
      </c>
      <c r="D1266">
        <v>9</v>
      </c>
      <c r="E1266">
        <v>1977</v>
      </c>
      <c r="F1266">
        <v>2409</v>
      </c>
      <c r="G1266">
        <v>50</v>
      </c>
      <c r="H1266">
        <v>300</v>
      </c>
      <c r="I1266">
        <v>100</v>
      </c>
      <c r="J1266">
        <v>300</v>
      </c>
      <c r="K1266">
        <v>0</v>
      </c>
      <c r="L1266">
        <v>300</v>
      </c>
      <c r="M1266">
        <v>0</v>
      </c>
      <c r="N1266">
        <v>17</v>
      </c>
      <c r="O1266">
        <v>3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50</v>
      </c>
      <c r="W1266">
        <v>0</v>
      </c>
      <c r="X1266">
        <v>0</v>
      </c>
      <c r="Y1266">
        <v>17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-0.72799999999999998</v>
      </c>
    </row>
    <row r="1267" spans="1:31" x14ac:dyDescent="0.25">
      <c r="A1267">
        <v>51.454999999999998</v>
      </c>
      <c r="B1267">
        <v>-4.5516666670000001</v>
      </c>
      <c r="C1267" s="1">
        <v>28391</v>
      </c>
      <c r="D1267">
        <v>9</v>
      </c>
      <c r="E1267">
        <v>1977</v>
      </c>
      <c r="F1267">
        <v>2409</v>
      </c>
      <c r="G1267">
        <v>300</v>
      </c>
      <c r="H1267">
        <v>300</v>
      </c>
      <c r="I1267">
        <v>100</v>
      </c>
      <c r="J1267">
        <v>1750</v>
      </c>
      <c r="K1267">
        <v>0</v>
      </c>
      <c r="L1267">
        <v>300</v>
      </c>
      <c r="M1267">
        <v>0</v>
      </c>
      <c r="N1267">
        <v>75</v>
      </c>
      <c r="O1267">
        <v>6</v>
      </c>
      <c r="P1267">
        <v>0</v>
      </c>
      <c r="Q1267">
        <v>0</v>
      </c>
      <c r="R1267">
        <v>0</v>
      </c>
      <c r="S1267">
        <v>6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6</v>
      </c>
      <c r="Z1267">
        <v>1</v>
      </c>
      <c r="AA1267">
        <v>0</v>
      </c>
      <c r="AB1267">
        <v>0</v>
      </c>
      <c r="AC1267">
        <v>0</v>
      </c>
      <c r="AD1267">
        <v>0</v>
      </c>
      <c r="AE1267">
        <v>-0.72799999999999998</v>
      </c>
    </row>
    <row r="1268" spans="1:31" x14ac:dyDescent="0.25">
      <c r="A1268">
        <v>51.483333330000001</v>
      </c>
      <c r="B1268">
        <v>-4.8150000000000004</v>
      </c>
      <c r="C1268" s="1">
        <v>28391</v>
      </c>
      <c r="D1268">
        <v>9</v>
      </c>
      <c r="E1268">
        <v>1977</v>
      </c>
      <c r="F1268">
        <v>2409</v>
      </c>
      <c r="G1268">
        <v>0</v>
      </c>
      <c r="H1268">
        <v>300</v>
      </c>
      <c r="I1268">
        <v>0</v>
      </c>
      <c r="J1268">
        <v>850</v>
      </c>
      <c r="K1268">
        <v>0</v>
      </c>
      <c r="L1268">
        <v>50</v>
      </c>
      <c r="M1268">
        <v>0</v>
      </c>
      <c r="N1268">
        <v>17</v>
      </c>
      <c r="O1268">
        <v>1</v>
      </c>
      <c r="P1268">
        <v>0</v>
      </c>
      <c r="Q1268">
        <v>0</v>
      </c>
      <c r="R1268">
        <v>0</v>
      </c>
      <c r="S1268">
        <v>6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17</v>
      </c>
      <c r="Z1268">
        <v>1</v>
      </c>
      <c r="AA1268">
        <v>0</v>
      </c>
      <c r="AB1268">
        <v>0</v>
      </c>
      <c r="AC1268">
        <v>0</v>
      </c>
      <c r="AD1268">
        <v>1</v>
      </c>
      <c r="AE1268">
        <v>-0.72799999999999998</v>
      </c>
    </row>
    <row r="1269" spans="1:31" x14ac:dyDescent="0.25">
      <c r="A1269">
        <v>51.511666669999997</v>
      </c>
      <c r="B1269">
        <v>-5.0783333329999998</v>
      </c>
      <c r="C1269" s="1">
        <v>28391</v>
      </c>
      <c r="D1269">
        <v>9</v>
      </c>
      <c r="E1269">
        <v>1977</v>
      </c>
      <c r="F1269">
        <v>2409</v>
      </c>
      <c r="G1269">
        <v>0</v>
      </c>
      <c r="H1269">
        <v>100</v>
      </c>
      <c r="I1269">
        <v>50</v>
      </c>
      <c r="J1269">
        <v>50</v>
      </c>
      <c r="K1269">
        <v>0</v>
      </c>
      <c r="L1269">
        <v>0</v>
      </c>
      <c r="M1269">
        <v>0</v>
      </c>
      <c r="N1269">
        <v>17</v>
      </c>
      <c r="O1269">
        <v>6</v>
      </c>
      <c r="P1269">
        <v>0</v>
      </c>
      <c r="Q1269">
        <v>0</v>
      </c>
      <c r="R1269">
        <v>0</v>
      </c>
      <c r="S1269">
        <v>6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6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-0.72799999999999998</v>
      </c>
    </row>
    <row r="1270" spans="1:31" x14ac:dyDescent="0.25">
      <c r="A1270">
        <v>51.553333330000001</v>
      </c>
      <c r="B1270">
        <v>-5.3383333329999996</v>
      </c>
      <c r="C1270" s="1">
        <v>28391</v>
      </c>
      <c r="D1270">
        <v>9</v>
      </c>
      <c r="E1270">
        <v>1977</v>
      </c>
      <c r="F1270">
        <v>2409</v>
      </c>
      <c r="G1270">
        <v>0</v>
      </c>
      <c r="H1270">
        <v>100</v>
      </c>
      <c r="I1270">
        <v>0</v>
      </c>
      <c r="J1270">
        <v>0</v>
      </c>
      <c r="K1270">
        <v>0</v>
      </c>
      <c r="L1270">
        <v>300</v>
      </c>
      <c r="M1270">
        <v>0</v>
      </c>
      <c r="N1270">
        <v>6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6</v>
      </c>
      <c r="Z1270">
        <v>0</v>
      </c>
      <c r="AA1270">
        <v>100</v>
      </c>
      <c r="AB1270">
        <v>0</v>
      </c>
      <c r="AC1270">
        <v>0</v>
      </c>
      <c r="AD1270">
        <v>1</v>
      </c>
      <c r="AE1270">
        <v>-0.72799999999999998</v>
      </c>
    </row>
    <row r="1271" spans="1:31" x14ac:dyDescent="0.25">
      <c r="A1271">
        <v>51.636666669999997</v>
      </c>
      <c r="B1271">
        <v>-5.568333333</v>
      </c>
      <c r="C1271" s="1">
        <v>28392</v>
      </c>
      <c r="D1271">
        <v>9</v>
      </c>
      <c r="E1271">
        <v>1977</v>
      </c>
      <c r="F1271">
        <v>2410</v>
      </c>
      <c r="G1271">
        <v>0</v>
      </c>
      <c r="H1271">
        <v>300</v>
      </c>
      <c r="I1271">
        <v>0</v>
      </c>
      <c r="J1271">
        <v>300</v>
      </c>
      <c r="K1271">
        <v>0</v>
      </c>
      <c r="L1271">
        <v>0</v>
      </c>
      <c r="M1271">
        <v>0</v>
      </c>
      <c r="N1271">
        <v>35</v>
      </c>
      <c r="O1271">
        <v>0</v>
      </c>
      <c r="P1271">
        <v>0</v>
      </c>
      <c r="Q1271">
        <v>0</v>
      </c>
      <c r="R1271">
        <v>0</v>
      </c>
      <c r="S1271">
        <v>17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6</v>
      </c>
      <c r="Z1271">
        <v>2</v>
      </c>
      <c r="AA1271">
        <v>300</v>
      </c>
      <c r="AB1271">
        <v>0</v>
      </c>
      <c r="AC1271">
        <v>0</v>
      </c>
      <c r="AD1271">
        <v>1</v>
      </c>
      <c r="AE1271">
        <v>-1.131</v>
      </c>
    </row>
    <row r="1272" spans="1:31" x14ac:dyDescent="0.25">
      <c r="A1272">
        <v>51.721666669999998</v>
      </c>
      <c r="B1272">
        <v>-5.8</v>
      </c>
      <c r="C1272" s="1">
        <v>28392</v>
      </c>
      <c r="D1272">
        <v>9</v>
      </c>
      <c r="E1272">
        <v>1977</v>
      </c>
      <c r="F1272">
        <v>2410</v>
      </c>
      <c r="G1272">
        <v>150</v>
      </c>
      <c r="H1272">
        <v>300</v>
      </c>
      <c r="I1272">
        <v>0</v>
      </c>
      <c r="J1272">
        <v>0</v>
      </c>
      <c r="K1272">
        <v>0</v>
      </c>
      <c r="L1272">
        <v>150</v>
      </c>
      <c r="M1272">
        <v>0</v>
      </c>
      <c r="N1272">
        <v>17</v>
      </c>
      <c r="O1272">
        <v>0</v>
      </c>
      <c r="P1272">
        <v>0</v>
      </c>
      <c r="Q1272">
        <v>0</v>
      </c>
      <c r="R1272">
        <v>0</v>
      </c>
      <c r="S1272">
        <v>17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6</v>
      </c>
      <c r="Z1272">
        <v>1</v>
      </c>
      <c r="AA1272">
        <v>0</v>
      </c>
      <c r="AB1272">
        <v>0</v>
      </c>
      <c r="AC1272">
        <v>0</v>
      </c>
      <c r="AD1272">
        <v>2</v>
      </c>
      <c r="AE1272">
        <v>-1.131</v>
      </c>
    </row>
    <row r="1273" spans="1:31" x14ac:dyDescent="0.25">
      <c r="A1273">
        <v>51.805</v>
      </c>
      <c r="B1273">
        <v>-6.0333333329999999</v>
      </c>
      <c r="C1273" s="1">
        <v>28392</v>
      </c>
      <c r="D1273">
        <v>9</v>
      </c>
      <c r="E1273">
        <v>1977</v>
      </c>
      <c r="F1273">
        <v>2410</v>
      </c>
      <c r="G1273">
        <v>0</v>
      </c>
      <c r="H1273">
        <v>100</v>
      </c>
      <c r="I1273">
        <v>0</v>
      </c>
      <c r="J1273">
        <v>0</v>
      </c>
      <c r="K1273">
        <v>0</v>
      </c>
      <c r="L1273">
        <v>50</v>
      </c>
      <c r="M1273">
        <v>0</v>
      </c>
      <c r="N1273">
        <v>1</v>
      </c>
      <c r="O1273">
        <v>0</v>
      </c>
      <c r="P1273">
        <v>0</v>
      </c>
      <c r="Q1273">
        <v>0</v>
      </c>
      <c r="R1273">
        <v>0</v>
      </c>
      <c r="S1273">
        <v>6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6</v>
      </c>
      <c r="Z1273">
        <v>0</v>
      </c>
      <c r="AA1273">
        <v>100</v>
      </c>
      <c r="AB1273">
        <v>0</v>
      </c>
      <c r="AC1273">
        <v>0</v>
      </c>
      <c r="AD1273">
        <v>1</v>
      </c>
      <c r="AE1273">
        <v>-1.131</v>
      </c>
    </row>
    <row r="1274" spans="1:31" x14ac:dyDescent="0.25">
      <c r="A1274">
        <v>51.888333330000002</v>
      </c>
      <c r="B1274">
        <v>-6.2649999999999997</v>
      </c>
      <c r="C1274" s="1">
        <v>28392</v>
      </c>
      <c r="D1274">
        <v>9</v>
      </c>
      <c r="E1274">
        <v>1977</v>
      </c>
      <c r="F1274">
        <v>2410</v>
      </c>
      <c r="G1274">
        <v>0</v>
      </c>
      <c r="H1274">
        <v>150</v>
      </c>
      <c r="I1274">
        <v>0</v>
      </c>
      <c r="J1274">
        <v>50</v>
      </c>
      <c r="K1274">
        <v>0</v>
      </c>
      <c r="L1274">
        <v>0</v>
      </c>
      <c r="M1274">
        <v>0</v>
      </c>
      <c r="N1274">
        <v>6</v>
      </c>
      <c r="O1274">
        <v>1</v>
      </c>
      <c r="P1274">
        <v>0</v>
      </c>
      <c r="Q1274">
        <v>0</v>
      </c>
      <c r="R1274">
        <v>0</v>
      </c>
      <c r="S1274">
        <v>6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1</v>
      </c>
      <c r="Z1274">
        <v>0</v>
      </c>
      <c r="AA1274">
        <v>0</v>
      </c>
      <c r="AB1274">
        <v>0</v>
      </c>
      <c r="AC1274">
        <v>0</v>
      </c>
      <c r="AD1274">
        <v>2</v>
      </c>
      <c r="AE1274">
        <v>-1.131</v>
      </c>
    </row>
    <row r="1275" spans="1:31" x14ac:dyDescent="0.25">
      <c r="A1275">
        <v>53.536666670000002</v>
      </c>
      <c r="B1275">
        <v>-3.5616666669999999</v>
      </c>
      <c r="C1275" s="1">
        <v>28408</v>
      </c>
      <c r="D1275">
        <v>10</v>
      </c>
      <c r="E1275">
        <v>1977</v>
      </c>
      <c r="F1275">
        <v>2426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150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6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1.325</v>
      </c>
    </row>
    <row r="1276" spans="1:31" x14ac:dyDescent="0.25">
      <c r="A1276">
        <v>53.54</v>
      </c>
      <c r="B1276">
        <v>-3.8416666670000001</v>
      </c>
      <c r="C1276" s="1">
        <v>28408</v>
      </c>
      <c r="D1276">
        <v>10</v>
      </c>
      <c r="E1276">
        <v>1977</v>
      </c>
      <c r="F1276">
        <v>2426</v>
      </c>
      <c r="G1276">
        <v>50</v>
      </c>
      <c r="H1276">
        <v>50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</v>
      </c>
      <c r="P1276">
        <v>0</v>
      </c>
      <c r="Q1276">
        <v>0</v>
      </c>
      <c r="R1276">
        <v>0</v>
      </c>
      <c r="S1276">
        <v>6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2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1.325</v>
      </c>
    </row>
    <row r="1277" spans="1:31" x14ac:dyDescent="0.25">
      <c r="A1277">
        <v>53.543333330000003</v>
      </c>
      <c r="B1277">
        <v>-4.12</v>
      </c>
      <c r="C1277" s="1">
        <v>28408</v>
      </c>
      <c r="D1277">
        <v>10</v>
      </c>
      <c r="E1277">
        <v>1977</v>
      </c>
      <c r="F1277">
        <v>2426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1</v>
      </c>
      <c r="O1277">
        <v>1</v>
      </c>
      <c r="P1277">
        <v>0</v>
      </c>
      <c r="Q1277">
        <v>0</v>
      </c>
      <c r="R1277">
        <v>0</v>
      </c>
      <c r="S1277">
        <v>2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6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1.325</v>
      </c>
    </row>
    <row r="1278" spans="1:31" x14ac:dyDescent="0.25">
      <c r="A1278">
        <v>53.548333329999998</v>
      </c>
      <c r="B1278">
        <v>-4.4000000000000004</v>
      </c>
      <c r="C1278" s="1">
        <v>28408</v>
      </c>
      <c r="D1278">
        <v>10</v>
      </c>
      <c r="E1278">
        <v>1977</v>
      </c>
      <c r="F1278">
        <v>2426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17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1.325</v>
      </c>
    </row>
    <row r="1279" spans="1:31" x14ac:dyDescent="0.25">
      <c r="A1279">
        <v>53.536666670000002</v>
      </c>
      <c r="B1279">
        <v>-4.68</v>
      </c>
      <c r="C1279" s="1">
        <v>28409</v>
      </c>
      <c r="D1279">
        <v>10</v>
      </c>
      <c r="E1279">
        <v>1977</v>
      </c>
      <c r="F1279">
        <v>2427</v>
      </c>
      <c r="G1279">
        <v>0</v>
      </c>
      <c r="H1279">
        <v>0</v>
      </c>
      <c r="I1279">
        <v>0</v>
      </c>
      <c r="J1279">
        <v>100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35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1.0329999999999999</v>
      </c>
    </row>
    <row r="1280" spans="1:31" x14ac:dyDescent="0.25">
      <c r="A1280">
        <v>53.496666670000003</v>
      </c>
      <c r="B1280">
        <v>-4.9533333329999998</v>
      </c>
      <c r="C1280" s="1">
        <v>28409</v>
      </c>
      <c r="D1280">
        <v>10</v>
      </c>
      <c r="E1280">
        <v>1977</v>
      </c>
      <c r="F1280">
        <v>2427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17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17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1.0329999999999999</v>
      </c>
    </row>
    <row r="1281" spans="1:31" x14ac:dyDescent="0.25">
      <c r="A1281">
        <v>53.458333330000002</v>
      </c>
      <c r="B1281">
        <v>-5.2249999999999996</v>
      </c>
      <c r="C1281" s="1">
        <v>28409</v>
      </c>
      <c r="D1281">
        <v>10</v>
      </c>
      <c r="E1281">
        <v>1977</v>
      </c>
      <c r="F1281">
        <v>2427</v>
      </c>
      <c r="G1281">
        <v>0</v>
      </c>
      <c r="H1281">
        <v>0</v>
      </c>
      <c r="I1281">
        <v>0</v>
      </c>
      <c r="J1281">
        <v>50</v>
      </c>
      <c r="K1281">
        <v>0</v>
      </c>
      <c r="L1281">
        <v>0</v>
      </c>
      <c r="M1281">
        <v>6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17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17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1.0329999999999999</v>
      </c>
    </row>
    <row r="1282" spans="1:31" x14ac:dyDescent="0.25">
      <c r="A1282">
        <v>53.42</v>
      </c>
      <c r="B1282">
        <v>-5.4950000000000001</v>
      </c>
      <c r="C1282" s="1">
        <v>28409</v>
      </c>
      <c r="D1282">
        <v>10</v>
      </c>
      <c r="E1282">
        <v>1977</v>
      </c>
      <c r="F1282">
        <v>2427</v>
      </c>
      <c r="G1282">
        <v>0</v>
      </c>
      <c r="H1282">
        <v>50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6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17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1.0329999999999999</v>
      </c>
    </row>
    <row r="1283" spans="1:31" x14ac:dyDescent="0.25">
      <c r="A1283">
        <v>53.53833333</v>
      </c>
      <c r="B1283">
        <v>-3.5383333330000002</v>
      </c>
      <c r="C1283" s="1">
        <v>28446</v>
      </c>
      <c r="D1283">
        <v>11</v>
      </c>
      <c r="E1283">
        <v>1977</v>
      </c>
      <c r="F1283">
        <v>2463</v>
      </c>
      <c r="G1283">
        <v>0</v>
      </c>
      <c r="H1283">
        <v>0</v>
      </c>
      <c r="I1283">
        <v>0</v>
      </c>
      <c r="J1283">
        <v>100</v>
      </c>
      <c r="K1283">
        <v>0</v>
      </c>
      <c r="L1283">
        <v>0</v>
      </c>
      <c r="M1283">
        <v>0</v>
      </c>
      <c r="N1283">
        <v>6</v>
      </c>
      <c r="O1283">
        <v>6</v>
      </c>
      <c r="P1283">
        <v>0</v>
      </c>
      <c r="Q1283">
        <v>0</v>
      </c>
      <c r="R1283">
        <v>0</v>
      </c>
      <c r="S1283">
        <v>6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35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0.35199999999999998</v>
      </c>
    </row>
    <row r="1284" spans="1:31" x14ac:dyDescent="0.25">
      <c r="A1284">
        <v>53.54666667</v>
      </c>
      <c r="B1284">
        <v>-3.8166666669999998</v>
      </c>
      <c r="C1284" s="1">
        <v>28446</v>
      </c>
      <c r="D1284">
        <v>11</v>
      </c>
      <c r="E1284">
        <v>1977</v>
      </c>
      <c r="F1284">
        <v>2463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1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17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0.35199999999999998</v>
      </c>
    </row>
    <row r="1285" spans="1:31" x14ac:dyDescent="0.25">
      <c r="A1285">
        <v>53.553333330000001</v>
      </c>
      <c r="B1285">
        <v>-4.096666667</v>
      </c>
      <c r="C1285" s="1">
        <v>28447</v>
      </c>
      <c r="D1285">
        <v>11</v>
      </c>
      <c r="E1285">
        <v>1977</v>
      </c>
      <c r="F1285">
        <v>2464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2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0.36799999999999999</v>
      </c>
    </row>
    <row r="1286" spans="1:31" x14ac:dyDescent="0.25">
      <c r="A1286">
        <v>53.56</v>
      </c>
      <c r="B1286">
        <v>-4.3766666670000003</v>
      </c>
      <c r="C1286" s="1">
        <v>28447</v>
      </c>
      <c r="D1286">
        <v>11</v>
      </c>
      <c r="E1286">
        <v>1977</v>
      </c>
      <c r="F1286">
        <v>2464</v>
      </c>
      <c r="G1286">
        <v>0</v>
      </c>
      <c r="H1286">
        <v>50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1</v>
      </c>
      <c r="O1286">
        <v>0</v>
      </c>
      <c r="P1286">
        <v>0</v>
      </c>
      <c r="Q1286">
        <v>0</v>
      </c>
      <c r="R1286">
        <v>0</v>
      </c>
      <c r="S1286">
        <v>6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2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0.36799999999999999</v>
      </c>
    </row>
    <row r="1287" spans="1:31" x14ac:dyDescent="0.25">
      <c r="A1287">
        <v>53.558333330000004</v>
      </c>
      <c r="B1287">
        <v>-4.6583333329999999</v>
      </c>
      <c r="C1287" s="1">
        <v>28447</v>
      </c>
      <c r="D1287">
        <v>11</v>
      </c>
      <c r="E1287">
        <v>1977</v>
      </c>
      <c r="F1287">
        <v>2464</v>
      </c>
      <c r="G1287">
        <v>0</v>
      </c>
      <c r="H1287">
        <v>0</v>
      </c>
      <c r="I1287">
        <v>0</v>
      </c>
      <c r="J1287">
        <v>150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6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1</v>
      </c>
      <c r="Z1287">
        <v>1</v>
      </c>
      <c r="AA1287">
        <v>0</v>
      </c>
      <c r="AB1287">
        <v>0</v>
      </c>
      <c r="AC1287">
        <v>0</v>
      </c>
      <c r="AD1287">
        <v>0</v>
      </c>
      <c r="AE1287">
        <v>0.36799999999999999</v>
      </c>
    </row>
    <row r="1288" spans="1:31" x14ac:dyDescent="0.25">
      <c r="A1288">
        <v>53.52</v>
      </c>
      <c r="B1288">
        <v>-4.93</v>
      </c>
      <c r="C1288" s="1">
        <v>28447</v>
      </c>
      <c r="D1288">
        <v>11</v>
      </c>
      <c r="E1288">
        <v>1977</v>
      </c>
      <c r="F1288">
        <v>2464</v>
      </c>
      <c r="G1288">
        <v>0</v>
      </c>
      <c r="H1288">
        <v>50</v>
      </c>
      <c r="I1288">
        <v>0</v>
      </c>
      <c r="J1288">
        <v>100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6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3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0.36799999999999999</v>
      </c>
    </row>
    <row r="1289" spans="1:31" x14ac:dyDescent="0.25">
      <c r="A1289">
        <v>53.483333330000001</v>
      </c>
      <c r="B1289">
        <v>-5.2016666669999996</v>
      </c>
      <c r="C1289" s="1">
        <v>28447</v>
      </c>
      <c r="D1289">
        <v>11</v>
      </c>
      <c r="E1289">
        <v>1977</v>
      </c>
      <c r="F1289">
        <v>2464</v>
      </c>
      <c r="G1289">
        <v>0</v>
      </c>
      <c r="H1289">
        <v>150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1</v>
      </c>
      <c r="O1289">
        <v>0</v>
      </c>
      <c r="P1289">
        <v>0</v>
      </c>
      <c r="Q1289">
        <v>0</v>
      </c>
      <c r="R1289">
        <v>0</v>
      </c>
      <c r="S1289">
        <v>2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6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0.36799999999999999</v>
      </c>
    </row>
    <row r="1290" spans="1:31" x14ac:dyDescent="0.25">
      <c r="A1290">
        <v>53.445</v>
      </c>
      <c r="B1290">
        <v>-5.4749999999999996</v>
      </c>
      <c r="C1290" s="1">
        <v>28447</v>
      </c>
      <c r="D1290">
        <v>11</v>
      </c>
      <c r="E1290">
        <v>1977</v>
      </c>
      <c r="F1290">
        <v>2464</v>
      </c>
      <c r="G1290">
        <v>0</v>
      </c>
      <c r="H1290">
        <v>150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3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3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0.36799999999999999</v>
      </c>
    </row>
    <row r="1291" spans="1:31" x14ac:dyDescent="0.25">
      <c r="A1291">
        <v>53.53833333</v>
      </c>
      <c r="B1291">
        <v>-3.5350000000000001</v>
      </c>
      <c r="C1291" s="1">
        <v>28475</v>
      </c>
      <c r="D1291">
        <v>12</v>
      </c>
      <c r="E1291">
        <v>1977</v>
      </c>
      <c r="F1291">
        <v>2492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2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6</v>
      </c>
      <c r="Z1291">
        <v>1</v>
      </c>
      <c r="AA1291">
        <v>0</v>
      </c>
      <c r="AB1291">
        <v>0</v>
      </c>
      <c r="AC1291">
        <v>0</v>
      </c>
      <c r="AD1291">
        <v>0</v>
      </c>
      <c r="AE1291">
        <v>0.26900000000000002</v>
      </c>
    </row>
    <row r="1292" spans="1:31" x14ac:dyDescent="0.25">
      <c r="A1292">
        <v>53.54666667</v>
      </c>
      <c r="B1292">
        <v>-3.8149999999999999</v>
      </c>
      <c r="C1292" s="1">
        <v>28475</v>
      </c>
      <c r="D1292">
        <v>12</v>
      </c>
      <c r="E1292">
        <v>1977</v>
      </c>
      <c r="F1292">
        <v>2492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2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6</v>
      </c>
      <c r="Z1292">
        <v>1</v>
      </c>
      <c r="AA1292">
        <v>0</v>
      </c>
      <c r="AB1292">
        <v>0</v>
      </c>
      <c r="AC1292">
        <v>0</v>
      </c>
      <c r="AD1292">
        <v>1</v>
      </c>
      <c r="AE1292">
        <v>0.26900000000000002</v>
      </c>
    </row>
    <row r="1293" spans="1:31" x14ac:dyDescent="0.25">
      <c r="A1293">
        <v>53.553333330000001</v>
      </c>
      <c r="B1293">
        <v>-4.0949999999999998</v>
      </c>
      <c r="C1293" s="1">
        <v>28475</v>
      </c>
      <c r="D1293">
        <v>12</v>
      </c>
      <c r="E1293">
        <v>1977</v>
      </c>
      <c r="F1293">
        <v>2492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1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1</v>
      </c>
      <c r="Z1293">
        <v>0</v>
      </c>
      <c r="AA1293">
        <v>0</v>
      </c>
      <c r="AB1293">
        <v>0</v>
      </c>
      <c r="AC1293">
        <v>0</v>
      </c>
      <c r="AD1293">
        <v>1</v>
      </c>
      <c r="AE1293">
        <v>0.26900000000000002</v>
      </c>
    </row>
    <row r="1294" spans="1:31" x14ac:dyDescent="0.25">
      <c r="A1294">
        <v>53.56</v>
      </c>
      <c r="B1294">
        <v>-4.3733333329999997</v>
      </c>
      <c r="C1294" s="1">
        <v>28475</v>
      </c>
      <c r="D1294">
        <v>12</v>
      </c>
      <c r="E1294">
        <v>1977</v>
      </c>
      <c r="F1294">
        <v>2492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1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1</v>
      </c>
      <c r="AE1294">
        <v>0.26900000000000002</v>
      </c>
    </row>
    <row r="1295" spans="1:31" x14ac:dyDescent="0.25">
      <c r="A1295">
        <v>53.56</v>
      </c>
      <c r="B1295">
        <v>-4.6566666669999996</v>
      </c>
      <c r="C1295" s="1">
        <v>28476</v>
      </c>
      <c r="D1295">
        <v>12</v>
      </c>
      <c r="E1295">
        <v>1977</v>
      </c>
      <c r="F1295">
        <v>2493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2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6</v>
      </c>
      <c r="Z1295">
        <v>0</v>
      </c>
      <c r="AA1295">
        <v>0</v>
      </c>
      <c r="AB1295">
        <v>0</v>
      </c>
      <c r="AC1295">
        <v>0</v>
      </c>
      <c r="AD1295">
        <v>1</v>
      </c>
      <c r="AE1295">
        <v>0.41499999999999998</v>
      </c>
    </row>
    <row r="1296" spans="1:31" x14ac:dyDescent="0.25">
      <c r="A1296">
        <v>53.52</v>
      </c>
      <c r="B1296">
        <v>-4.9266666670000001</v>
      </c>
      <c r="C1296" s="1">
        <v>28476</v>
      </c>
      <c r="D1296">
        <v>12</v>
      </c>
      <c r="E1296">
        <v>1977</v>
      </c>
      <c r="F1296">
        <v>2493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2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6</v>
      </c>
      <c r="Z1296">
        <v>0</v>
      </c>
      <c r="AA1296">
        <v>0</v>
      </c>
      <c r="AB1296">
        <v>0</v>
      </c>
      <c r="AC1296">
        <v>0</v>
      </c>
      <c r="AD1296">
        <v>1</v>
      </c>
      <c r="AE1296">
        <v>0.41499999999999998</v>
      </c>
    </row>
    <row r="1297" spans="1:31" x14ac:dyDescent="0.25">
      <c r="A1297">
        <v>53.478333329999998</v>
      </c>
      <c r="B1297">
        <v>-5.1983333329999999</v>
      </c>
      <c r="C1297" s="1">
        <v>28476</v>
      </c>
      <c r="D1297">
        <v>12</v>
      </c>
      <c r="E1297">
        <v>1977</v>
      </c>
      <c r="F1297">
        <v>2493</v>
      </c>
      <c r="G1297">
        <v>0</v>
      </c>
      <c r="H1297">
        <v>300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2</v>
      </c>
      <c r="O1297">
        <v>0</v>
      </c>
      <c r="P1297">
        <v>0</v>
      </c>
      <c r="Q1297">
        <v>0</v>
      </c>
      <c r="R1297">
        <v>0</v>
      </c>
      <c r="S1297">
        <v>2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6</v>
      </c>
      <c r="Z1297">
        <v>0</v>
      </c>
      <c r="AA1297">
        <v>0</v>
      </c>
      <c r="AB1297">
        <v>0</v>
      </c>
      <c r="AC1297">
        <v>0</v>
      </c>
      <c r="AD1297">
        <v>1</v>
      </c>
      <c r="AE1297">
        <v>0.41499999999999998</v>
      </c>
    </row>
    <row r="1298" spans="1:31" x14ac:dyDescent="0.25">
      <c r="A1298">
        <v>53.436666670000001</v>
      </c>
      <c r="B1298">
        <v>-5.4683333330000004</v>
      </c>
      <c r="C1298" s="1">
        <v>28476</v>
      </c>
      <c r="D1298">
        <v>12</v>
      </c>
      <c r="E1298">
        <v>1977</v>
      </c>
      <c r="F1298">
        <v>2493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2</v>
      </c>
      <c r="Z1298">
        <v>0</v>
      </c>
      <c r="AA1298">
        <v>0</v>
      </c>
      <c r="AB1298">
        <v>0</v>
      </c>
      <c r="AC1298">
        <v>0</v>
      </c>
      <c r="AD1298">
        <v>1</v>
      </c>
      <c r="AE1298">
        <v>0.41499999999999998</v>
      </c>
    </row>
    <row r="1299" spans="1:31" x14ac:dyDescent="0.25">
      <c r="A1299">
        <v>53.55</v>
      </c>
      <c r="B1299">
        <v>-3.47</v>
      </c>
      <c r="C1299" s="1">
        <v>28515</v>
      </c>
      <c r="D1299">
        <v>1</v>
      </c>
      <c r="E1299">
        <v>1978</v>
      </c>
      <c r="F1299">
        <v>2531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2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0.24299999999999999</v>
      </c>
    </row>
    <row r="1300" spans="1:31" x14ac:dyDescent="0.25">
      <c r="A1300">
        <v>53.55</v>
      </c>
      <c r="B1300">
        <v>-3.75</v>
      </c>
      <c r="C1300" s="1">
        <v>28515</v>
      </c>
      <c r="D1300">
        <v>1</v>
      </c>
      <c r="E1300">
        <v>1978</v>
      </c>
      <c r="F1300">
        <v>2531</v>
      </c>
      <c r="G1300">
        <v>50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6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6</v>
      </c>
      <c r="Z1300">
        <v>1</v>
      </c>
      <c r="AA1300">
        <v>0</v>
      </c>
      <c r="AB1300">
        <v>0</v>
      </c>
      <c r="AC1300">
        <v>0</v>
      </c>
      <c r="AD1300">
        <v>0</v>
      </c>
      <c r="AE1300">
        <v>0.24299999999999999</v>
      </c>
    </row>
    <row r="1301" spans="1:31" x14ac:dyDescent="0.25">
      <c r="A1301">
        <v>53.55</v>
      </c>
      <c r="B1301">
        <v>-4.03</v>
      </c>
      <c r="C1301" s="1">
        <v>28515</v>
      </c>
      <c r="D1301">
        <v>1</v>
      </c>
      <c r="E1301">
        <v>1978</v>
      </c>
      <c r="F1301">
        <v>2531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</v>
      </c>
      <c r="P1301">
        <v>0</v>
      </c>
      <c r="Q1301">
        <v>0</v>
      </c>
      <c r="R1301">
        <v>0</v>
      </c>
      <c r="S1301">
        <v>2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1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0.24299999999999999</v>
      </c>
    </row>
    <row r="1302" spans="1:31" x14ac:dyDescent="0.25">
      <c r="A1302">
        <v>53.55</v>
      </c>
      <c r="B1302">
        <v>-4.3099999999999996</v>
      </c>
      <c r="C1302" s="1">
        <v>28516</v>
      </c>
      <c r="D1302">
        <v>1</v>
      </c>
      <c r="E1302">
        <v>1978</v>
      </c>
      <c r="F1302">
        <v>2532</v>
      </c>
      <c r="G1302">
        <v>0</v>
      </c>
      <c r="H1302">
        <v>0</v>
      </c>
      <c r="I1302">
        <v>0</v>
      </c>
      <c r="J1302">
        <v>50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2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2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-0.443</v>
      </c>
    </row>
    <row r="1303" spans="1:31" x14ac:dyDescent="0.25">
      <c r="A1303">
        <v>53.55</v>
      </c>
      <c r="B1303">
        <v>-4.59</v>
      </c>
      <c r="C1303" s="1">
        <v>28516</v>
      </c>
      <c r="D1303">
        <v>1</v>
      </c>
      <c r="E1303">
        <v>1978</v>
      </c>
      <c r="F1303">
        <v>2532</v>
      </c>
      <c r="G1303">
        <v>50</v>
      </c>
      <c r="H1303">
        <v>50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6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-0.443</v>
      </c>
    </row>
    <row r="1304" spans="1:31" x14ac:dyDescent="0.25">
      <c r="A1304">
        <v>53.515000000000001</v>
      </c>
      <c r="B1304">
        <v>-4.8666666669999996</v>
      </c>
      <c r="C1304" s="1">
        <v>28516</v>
      </c>
      <c r="D1304">
        <v>1</v>
      </c>
      <c r="E1304">
        <v>1978</v>
      </c>
      <c r="F1304">
        <v>2532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3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2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-0.443</v>
      </c>
    </row>
    <row r="1305" spans="1:31" x14ac:dyDescent="0.25">
      <c r="A1305">
        <v>53.475000000000001</v>
      </c>
      <c r="B1305">
        <v>-5.1366666670000001</v>
      </c>
      <c r="C1305" s="1">
        <v>28516</v>
      </c>
      <c r="D1305">
        <v>1</v>
      </c>
      <c r="E1305">
        <v>1978</v>
      </c>
      <c r="F1305">
        <v>2532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1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1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-0.443</v>
      </c>
    </row>
    <row r="1306" spans="1:31" x14ac:dyDescent="0.25">
      <c r="A1306">
        <v>53.435000000000002</v>
      </c>
      <c r="B1306">
        <v>-5.4083333329999999</v>
      </c>
      <c r="C1306" s="1">
        <v>28516</v>
      </c>
      <c r="D1306">
        <v>1</v>
      </c>
      <c r="E1306">
        <v>1978</v>
      </c>
      <c r="F1306">
        <v>2532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2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2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-0.443</v>
      </c>
    </row>
    <row r="1307" spans="1:31" x14ac:dyDescent="0.25">
      <c r="A1307">
        <v>53.536666670000002</v>
      </c>
      <c r="B1307">
        <v>-3.61</v>
      </c>
      <c r="C1307" s="1">
        <v>28529</v>
      </c>
      <c r="D1307">
        <v>2</v>
      </c>
      <c r="E1307">
        <v>1978</v>
      </c>
      <c r="F1307">
        <v>2544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0.39600000000000002</v>
      </c>
    </row>
    <row r="1308" spans="1:31" x14ac:dyDescent="0.25">
      <c r="A1308">
        <v>53.54</v>
      </c>
      <c r="B1308">
        <v>-3.8883333329999998</v>
      </c>
      <c r="C1308" s="1">
        <v>28530</v>
      </c>
      <c r="D1308">
        <v>2</v>
      </c>
      <c r="E1308">
        <v>1978</v>
      </c>
      <c r="F1308">
        <v>2545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0.40300000000000002</v>
      </c>
    </row>
    <row r="1309" spans="1:31" x14ac:dyDescent="0.25">
      <c r="A1309">
        <v>53.543333330000003</v>
      </c>
      <c r="B1309">
        <v>-4.1683333329999996</v>
      </c>
      <c r="C1309" s="1">
        <v>28530</v>
      </c>
      <c r="D1309">
        <v>2</v>
      </c>
      <c r="E1309">
        <v>1978</v>
      </c>
      <c r="F1309">
        <v>2545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0.40300000000000002</v>
      </c>
    </row>
    <row r="1310" spans="1:31" x14ac:dyDescent="0.25">
      <c r="A1310">
        <v>53.548333329999998</v>
      </c>
      <c r="B1310">
        <v>-4.4483333329999999</v>
      </c>
      <c r="C1310" s="1">
        <v>28530</v>
      </c>
      <c r="D1310">
        <v>2</v>
      </c>
      <c r="E1310">
        <v>1978</v>
      </c>
      <c r="F1310">
        <v>2545</v>
      </c>
      <c r="G1310">
        <v>0</v>
      </c>
      <c r="H1310">
        <v>100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1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0.40300000000000002</v>
      </c>
    </row>
    <row r="1311" spans="1:31" x14ac:dyDescent="0.25">
      <c r="A1311">
        <v>53.53166667</v>
      </c>
      <c r="B1311">
        <v>-4.7266666669999999</v>
      </c>
      <c r="C1311" s="1">
        <v>28530</v>
      </c>
      <c r="D1311">
        <v>2</v>
      </c>
      <c r="E1311">
        <v>1978</v>
      </c>
      <c r="F1311">
        <v>2545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1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1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0.40300000000000002</v>
      </c>
    </row>
    <row r="1312" spans="1:31" x14ac:dyDescent="0.25">
      <c r="A1312">
        <v>53.493333329999999</v>
      </c>
      <c r="B1312">
        <v>-5</v>
      </c>
      <c r="C1312" s="1">
        <v>28530</v>
      </c>
      <c r="D1312">
        <v>2</v>
      </c>
      <c r="E1312">
        <v>1978</v>
      </c>
      <c r="F1312">
        <v>2545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0.40300000000000002</v>
      </c>
    </row>
    <row r="1313" spans="1:31" x14ac:dyDescent="0.25">
      <c r="A1313">
        <v>53.454999999999998</v>
      </c>
      <c r="B1313">
        <v>-5.2716666669999999</v>
      </c>
      <c r="C1313" s="1">
        <v>28530</v>
      </c>
      <c r="D1313">
        <v>2</v>
      </c>
      <c r="E1313">
        <v>1978</v>
      </c>
      <c r="F1313">
        <v>2545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0.40300000000000002</v>
      </c>
    </row>
    <row r="1314" spans="1:31" x14ac:dyDescent="0.25">
      <c r="A1314">
        <v>53.414999999999999</v>
      </c>
      <c r="B1314">
        <v>-5.5416666670000003</v>
      </c>
      <c r="C1314" s="1">
        <v>28530</v>
      </c>
      <c r="D1314">
        <v>2</v>
      </c>
      <c r="E1314">
        <v>1978</v>
      </c>
      <c r="F1314">
        <v>2545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1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1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0.40300000000000002</v>
      </c>
    </row>
    <row r="1315" spans="1:31" x14ac:dyDescent="0.25">
      <c r="A1315">
        <v>53.536666670000002</v>
      </c>
      <c r="B1315">
        <v>-3.5433333330000001</v>
      </c>
      <c r="C1315" s="1">
        <v>28557</v>
      </c>
      <c r="D1315">
        <v>3</v>
      </c>
      <c r="E1315">
        <v>1978</v>
      </c>
      <c r="F1315">
        <v>2574</v>
      </c>
      <c r="G1315">
        <v>0</v>
      </c>
      <c r="H1315">
        <v>300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1</v>
      </c>
      <c r="P1315">
        <v>0</v>
      </c>
      <c r="Q1315">
        <v>0</v>
      </c>
      <c r="R1315">
        <v>0</v>
      </c>
      <c r="S1315">
        <v>1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1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0.53</v>
      </c>
    </row>
    <row r="1316" spans="1:31" x14ac:dyDescent="0.25">
      <c r="A1316">
        <v>53.54</v>
      </c>
      <c r="B1316">
        <v>-3.8233333329999999</v>
      </c>
      <c r="C1316" s="1">
        <v>28557</v>
      </c>
      <c r="D1316">
        <v>3</v>
      </c>
      <c r="E1316">
        <v>1978</v>
      </c>
      <c r="F1316">
        <v>2574</v>
      </c>
      <c r="G1316">
        <v>0</v>
      </c>
      <c r="H1316">
        <v>100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2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6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0.53</v>
      </c>
    </row>
    <row r="1317" spans="1:31" x14ac:dyDescent="0.25">
      <c r="A1317">
        <v>53.543333330000003</v>
      </c>
      <c r="B1317">
        <v>-4.1016666669999999</v>
      </c>
      <c r="C1317" s="1">
        <v>28557</v>
      </c>
      <c r="D1317">
        <v>3</v>
      </c>
      <c r="E1317">
        <v>1978</v>
      </c>
      <c r="F1317">
        <v>2574</v>
      </c>
      <c r="G1317">
        <v>0</v>
      </c>
      <c r="H1317">
        <v>50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3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0.53</v>
      </c>
    </row>
    <row r="1318" spans="1:31" x14ac:dyDescent="0.25">
      <c r="A1318">
        <v>53.54666667</v>
      </c>
      <c r="B1318">
        <v>-4.3816666670000002</v>
      </c>
      <c r="C1318" s="1">
        <v>28558</v>
      </c>
      <c r="D1318">
        <v>3</v>
      </c>
      <c r="E1318">
        <v>1978</v>
      </c>
      <c r="F1318">
        <v>2575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2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0.35199999999999998</v>
      </c>
    </row>
    <row r="1319" spans="1:31" x14ac:dyDescent="0.25">
      <c r="A1319">
        <v>53.541666669999998</v>
      </c>
      <c r="B1319">
        <v>-4.6633333329999997</v>
      </c>
      <c r="C1319" s="1">
        <v>28558</v>
      </c>
      <c r="D1319">
        <v>3</v>
      </c>
      <c r="E1319">
        <v>1978</v>
      </c>
      <c r="F1319">
        <v>2575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2</v>
      </c>
      <c r="Z1319">
        <v>0</v>
      </c>
      <c r="AA1319">
        <v>0</v>
      </c>
      <c r="AB1319">
        <v>0</v>
      </c>
      <c r="AC1319">
        <v>0</v>
      </c>
      <c r="AD1319">
        <v>2</v>
      </c>
      <c r="AE1319">
        <v>0.35199999999999998</v>
      </c>
    </row>
    <row r="1320" spans="1:31" x14ac:dyDescent="0.25">
      <c r="A1320">
        <v>53.506666670000001</v>
      </c>
      <c r="B1320">
        <v>-4.9366666669999999</v>
      </c>
      <c r="C1320" s="1">
        <v>28558</v>
      </c>
      <c r="D1320">
        <v>3</v>
      </c>
      <c r="E1320">
        <v>1978</v>
      </c>
      <c r="F1320">
        <v>2575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6</v>
      </c>
      <c r="Z1320">
        <v>0</v>
      </c>
      <c r="AA1320">
        <v>0</v>
      </c>
      <c r="AB1320">
        <v>0</v>
      </c>
      <c r="AC1320">
        <v>0</v>
      </c>
      <c r="AD1320">
        <v>1</v>
      </c>
      <c r="AE1320">
        <v>0.35199999999999998</v>
      </c>
    </row>
    <row r="1321" spans="1:31" x14ac:dyDescent="0.25">
      <c r="A1321">
        <v>53.473333330000003</v>
      </c>
      <c r="B1321">
        <v>-5.2116666670000003</v>
      </c>
      <c r="C1321" s="1">
        <v>28558</v>
      </c>
      <c r="D1321">
        <v>3</v>
      </c>
      <c r="E1321">
        <v>1978</v>
      </c>
      <c r="F1321">
        <v>2575</v>
      </c>
      <c r="G1321">
        <v>0</v>
      </c>
      <c r="H1321">
        <v>50</v>
      </c>
      <c r="I1321">
        <v>0</v>
      </c>
      <c r="J1321">
        <v>100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2</v>
      </c>
      <c r="Z1321">
        <v>0</v>
      </c>
      <c r="AA1321">
        <v>0</v>
      </c>
      <c r="AB1321">
        <v>0</v>
      </c>
      <c r="AC1321">
        <v>0</v>
      </c>
      <c r="AD1321">
        <v>1</v>
      </c>
      <c r="AE1321">
        <v>0.35199999999999998</v>
      </c>
    </row>
    <row r="1322" spans="1:31" x14ac:dyDescent="0.25">
      <c r="A1322">
        <v>53.438333329999999</v>
      </c>
      <c r="B1322">
        <v>-5.483333333</v>
      </c>
      <c r="C1322" s="1">
        <v>28558</v>
      </c>
      <c r="D1322">
        <v>3</v>
      </c>
      <c r="E1322">
        <v>1978</v>
      </c>
      <c r="F1322">
        <v>2575</v>
      </c>
      <c r="G1322">
        <v>0</v>
      </c>
      <c r="H1322">
        <v>300</v>
      </c>
      <c r="I1322">
        <v>0</v>
      </c>
      <c r="J1322">
        <v>50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6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0.35199999999999998</v>
      </c>
    </row>
    <row r="1323" spans="1:31" x14ac:dyDescent="0.25">
      <c r="A1323">
        <v>53.403333330000002</v>
      </c>
      <c r="B1323">
        <v>-5.7566666670000002</v>
      </c>
      <c r="C1323" s="1">
        <v>28558</v>
      </c>
      <c r="D1323">
        <v>3</v>
      </c>
      <c r="E1323">
        <v>1978</v>
      </c>
      <c r="F1323">
        <v>2575</v>
      </c>
      <c r="G1323">
        <v>0</v>
      </c>
      <c r="H1323">
        <v>100</v>
      </c>
      <c r="I1323">
        <v>0</v>
      </c>
      <c r="J1323">
        <v>0</v>
      </c>
      <c r="K1323">
        <v>0</v>
      </c>
      <c r="L1323">
        <v>0</v>
      </c>
      <c r="M1323">
        <v>1</v>
      </c>
      <c r="N1323">
        <v>0</v>
      </c>
      <c r="O1323">
        <v>1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0.35199999999999998</v>
      </c>
    </row>
    <row r="1324" spans="1:31" x14ac:dyDescent="0.25">
      <c r="A1324">
        <v>51.13</v>
      </c>
      <c r="B1324">
        <v>-6.1733333330000004</v>
      </c>
      <c r="C1324" s="1">
        <v>28565</v>
      </c>
      <c r="D1324">
        <v>3</v>
      </c>
      <c r="E1324">
        <v>1978</v>
      </c>
      <c r="F1324">
        <v>2582</v>
      </c>
      <c r="G1324">
        <v>100</v>
      </c>
      <c r="H1324">
        <v>300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3</v>
      </c>
      <c r="O1324">
        <v>17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1</v>
      </c>
      <c r="AE1324">
        <v>-1.2150000000000001</v>
      </c>
    </row>
    <row r="1325" spans="1:31" x14ac:dyDescent="0.25">
      <c r="A1325">
        <v>51.59333333</v>
      </c>
      <c r="B1325">
        <v>-5.9583333329999997</v>
      </c>
      <c r="C1325" s="1">
        <v>28582</v>
      </c>
      <c r="D1325">
        <v>4</v>
      </c>
      <c r="E1325">
        <v>1978</v>
      </c>
      <c r="F1325">
        <v>2598</v>
      </c>
      <c r="G1325">
        <v>50</v>
      </c>
      <c r="H1325">
        <v>50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1</v>
      </c>
      <c r="AE1325">
        <v>-0.73699999999999999</v>
      </c>
    </row>
    <row r="1326" spans="1:31" x14ac:dyDescent="0.25">
      <c r="A1326">
        <v>51.274999999999999</v>
      </c>
      <c r="B1326">
        <v>-6.1066666669999998</v>
      </c>
      <c r="C1326" s="1">
        <v>28582</v>
      </c>
      <c r="D1326">
        <v>4</v>
      </c>
      <c r="E1326">
        <v>1978</v>
      </c>
      <c r="F1326">
        <v>2598</v>
      </c>
      <c r="G1326">
        <v>0</v>
      </c>
      <c r="H1326">
        <v>100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2</v>
      </c>
      <c r="O1326">
        <v>3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1</v>
      </c>
      <c r="AE1326">
        <v>-0.73699999999999999</v>
      </c>
    </row>
    <row r="1327" spans="1:31" x14ac:dyDescent="0.25">
      <c r="A1327">
        <v>53.536666670000002</v>
      </c>
      <c r="B1327">
        <v>-3.556666667</v>
      </c>
      <c r="C1327" s="1">
        <v>28592</v>
      </c>
      <c r="D1327">
        <v>4</v>
      </c>
      <c r="E1327">
        <v>1978</v>
      </c>
      <c r="F1327">
        <v>2608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0.41299999999999998</v>
      </c>
    </row>
    <row r="1328" spans="1:31" x14ac:dyDescent="0.25">
      <c r="A1328">
        <v>53.54</v>
      </c>
      <c r="B1328">
        <v>-3.8366666669999998</v>
      </c>
      <c r="C1328" s="1">
        <v>28592</v>
      </c>
      <c r="D1328">
        <v>4</v>
      </c>
      <c r="E1328">
        <v>1978</v>
      </c>
      <c r="F1328">
        <v>2608</v>
      </c>
      <c r="G1328">
        <v>100</v>
      </c>
      <c r="H1328">
        <v>150</v>
      </c>
      <c r="I1328">
        <v>300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2</v>
      </c>
      <c r="P1328">
        <v>0</v>
      </c>
      <c r="Q1328">
        <v>0</v>
      </c>
      <c r="R1328">
        <v>0</v>
      </c>
      <c r="S1328">
        <v>1</v>
      </c>
      <c r="T1328">
        <v>0</v>
      </c>
      <c r="U1328">
        <v>50</v>
      </c>
      <c r="V1328">
        <v>0</v>
      </c>
      <c r="W1328">
        <v>0</v>
      </c>
      <c r="X1328">
        <v>0</v>
      </c>
      <c r="Y1328">
        <v>6</v>
      </c>
      <c r="Z1328">
        <v>0</v>
      </c>
      <c r="AA1328">
        <v>0</v>
      </c>
      <c r="AB1328">
        <v>50</v>
      </c>
      <c r="AC1328">
        <v>0</v>
      </c>
      <c r="AD1328">
        <v>0</v>
      </c>
      <c r="AE1328">
        <v>0.41299999999999998</v>
      </c>
    </row>
    <row r="1329" spans="1:31" x14ac:dyDescent="0.25">
      <c r="A1329">
        <v>53.543333330000003</v>
      </c>
      <c r="B1329">
        <v>-4.1166666669999996</v>
      </c>
      <c r="C1329" s="1">
        <v>28592</v>
      </c>
      <c r="D1329">
        <v>4</v>
      </c>
      <c r="E1329">
        <v>1978</v>
      </c>
      <c r="F1329">
        <v>2608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6</v>
      </c>
      <c r="Z1329">
        <v>0</v>
      </c>
      <c r="AA1329">
        <v>0</v>
      </c>
      <c r="AB1329">
        <v>0</v>
      </c>
      <c r="AC1329">
        <v>0</v>
      </c>
      <c r="AD1329">
        <v>1</v>
      </c>
      <c r="AE1329">
        <v>0.41299999999999998</v>
      </c>
    </row>
    <row r="1330" spans="1:31" x14ac:dyDescent="0.25">
      <c r="A1330">
        <v>53.54666667</v>
      </c>
      <c r="B1330">
        <v>-4.3949999999999996</v>
      </c>
      <c r="C1330" s="1">
        <v>28593</v>
      </c>
      <c r="D1330">
        <v>4</v>
      </c>
      <c r="E1330">
        <v>1978</v>
      </c>
      <c r="F1330">
        <v>2609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2</v>
      </c>
      <c r="Z1330">
        <v>0</v>
      </c>
      <c r="AA1330">
        <v>0</v>
      </c>
      <c r="AB1330">
        <v>0</v>
      </c>
      <c r="AC1330">
        <v>0</v>
      </c>
      <c r="AD1330">
        <v>2</v>
      </c>
      <c r="AE1330">
        <v>0.61599999999999999</v>
      </c>
    </row>
    <row r="1331" spans="1:31" x14ac:dyDescent="0.25">
      <c r="A1331">
        <v>53.541666669999998</v>
      </c>
      <c r="B1331">
        <v>-4.6766666670000001</v>
      </c>
      <c r="C1331" s="1">
        <v>28593</v>
      </c>
      <c r="D1331">
        <v>4</v>
      </c>
      <c r="E1331">
        <v>1978</v>
      </c>
      <c r="F1331">
        <v>2609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2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1</v>
      </c>
      <c r="Z1331">
        <v>0</v>
      </c>
      <c r="AA1331">
        <v>0</v>
      </c>
      <c r="AB1331">
        <v>0</v>
      </c>
      <c r="AC1331">
        <v>0</v>
      </c>
      <c r="AD1331">
        <v>1</v>
      </c>
      <c r="AE1331">
        <v>0.61599999999999999</v>
      </c>
    </row>
    <row r="1332" spans="1:31" x14ac:dyDescent="0.25">
      <c r="A1332">
        <v>53.506666670000001</v>
      </c>
      <c r="B1332">
        <v>-4.95</v>
      </c>
      <c r="C1332" s="1">
        <v>28593</v>
      </c>
      <c r="D1332">
        <v>4</v>
      </c>
      <c r="E1332">
        <v>1978</v>
      </c>
      <c r="F1332">
        <v>2609</v>
      </c>
      <c r="G1332">
        <v>0</v>
      </c>
      <c r="H1332">
        <v>50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1</v>
      </c>
      <c r="P1332">
        <v>0</v>
      </c>
      <c r="Q1332">
        <v>0</v>
      </c>
      <c r="R1332">
        <v>0</v>
      </c>
      <c r="S1332">
        <v>2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1</v>
      </c>
      <c r="AE1332">
        <v>0.61599999999999999</v>
      </c>
    </row>
    <row r="1333" spans="1:31" x14ac:dyDescent="0.25">
      <c r="A1333">
        <v>53.471666669999998</v>
      </c>
      <c r="B1333">
        <v>-5.2233333330000002</v>
      </c>
      <c r="C1333" s="1">
        <v>28593</v>
      </c>
      <c r="D1333">
        <v>4</v>
      </c>
      <c r="E1333">
        <v>1978</v>
      </c>
      <c r="F1333">
        <v>2609</v>
      </c>
      <c r="G1333">
        <v>0</v>
      </c>
      <c r="H1333">
        <v>50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1</v>
      </c>
      <c r="AE1333">
        <v>0.61599999999999999</v>
      </c>
    </row>
    <row r="1334" spans="1:31" x14ac:dyDescent="0.25">
      <c r="A1334">
        <v>53.435000000000002</v>
      </c>
      <c r="B1334">
        <v>-5.4966666670000004</v>
      </c>
      <c r="C1334" s="1">
        <v>28593</v>
      </c>
      <c r="D1334">
        <v>4</v>
      </c>
      <c r="E1334">
        <v>1978</v>
      </c>
      <c r="F1334">
        <v>2609</v>
      </c>
      <c r="G1334">
        <v>150</v>
      </c>
      <c r="H1334">
        <v>300</v>
      </c>
      <c r="I1334">
        <v>0</v>
      </c>
      <c r="J1334">
        <v>50</v>
      </c>
      <c r="K1334">
        <v>0</v>
      </c>
      <c r="L1334">
        <v>0</v>
      </c>
      <c r="M1334">
        <v>0</v>
      </c>
      <c r="N1334">
        <v>0</v>
      </c>
      <c r="O1334">
        <v>1</v>
      </c>
      <c r="P1334">
        <v>0</v>
      </c>
      <c r="Q1334">
        <v>0</v>
      </c>
      <c r="R1334">
        <v>0</v>
      </c>
      <c r="S1334">
        <v>1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1</v>
      </c>
      <c r="AE1334">
        <v>0.61599999999999999</v>
      </c>
    </row>
    <row r="1335" spans="1:31" x14ac:dyDescent="0.25">
      <c r="A1335">
        <v>53.543333330000003</v>
      </c>
      <c r="B1335">
        <v>-3.5116666670000001</v>
      </c>
      <c r="C1335" s="1">
        <v>28655</v>
      </c>
      <c r="D1335">
        <v>6</v>
      </c>
      <c r="E1335">
        <v>1978</v>
      </c>
      <c r="F1335">
        <v>2670</v>
      </c>
      <c r="G1335">
        <v>0</v>
      </c>
      <c r="H1335">
        <v>300</v>
      </c>
      <c r="I1335">
        <v>300</v>
      </c>
      <c r="J1335">
        <v>1750</v>
      </c>
      <c r="K1335">
        <v>0</v>
      </c>
      <c r="L1335">
        <v>0</v>
      </c>
      <c r="M1335">
        <v>0</v>
      </c>
      <c r="N1335">
        <v>0</v>
      </c>
      <c r="O1335">
        <v>160</v>
      </c>
      <c r="P1335">
        <v>300</v>
      </c>
      <c r="Q1335">
        <v>300</v>
      </c>
      <c r="R1335">
        <v>50</v>
      </c>
      <c r="S1335">
        <v>1</v>
      </c>
      <c r="T1335">
        <v>0</v>
      </c>
      <c r="U1335">
        <v>0</v>
      </c>
      <c r="V1335">
        <v>0</v>
      </c>
      <c r="W1335">
        <v>1</v>
      </c>
      <c r="X1335">
        <v>0</v>
      </c>
      <c r="Y1335">
        <v>0</v>
      </c>
      <c r="Z1335">
        <v>6</v>
      </c>
      <c r="AA1335">
        <v>0</v>
      </c>
      <c r="AB1335">
        <v>0</v>
      </c>
      <c r="AC1335">
        <v>0</v>
      </c>
      <c r="AD1335">
        <v>0</v>
      </c>
      <c r="AE1335">
        <v>0.114</v>
      </c>
    </row>
    <row r="1336" spans="1:31" x14ac:dyDescent="0.25">
      <c r="A1336">
        <v>53.551666670000003</v>
      </c>
      <c r="B1336">
        <v>-3.7933333330000001</v>
      </c>
      <c r="C1336" s="1">
        <v>28655</v>
      </c>
      <c r="D1336">
        <v>6</v>
      </c>
      <c r="E1336">
        <v>1978</v>
      </c>
      <c r="F1336">
        <v>2670</v>
      </c>
      <c r="G1336">
        <v>300</v>
      </c>
      <c r="H1336">
        <v>850</v>
      </c>
      <c r="I1336">
        <v>150</v>
      </c>
      <c r="J1336">
        <v>850</v>
      </c>
      <c r="K1336">
        <v>0</v>
      </c>
      <c r="L1336">
        <v>0</v>
      </c>
      <c r="M1336">
        <v>0</v>
      </c>
      <c r="N1336">
        <v>0</v>
      </c>
      <c r="O1336">
        <v>35</v>
      </c>
      <c r="P1336">
        <v>100</v>
      </c>
      <c r="Q1336">
        <v>850</v>
      </c>
      <c r="R1336">
        <v>0</v>
      </c>
      <c r="S1336">
        <v>0</v>
      </c>
      <c r="T1336">
        <v>0</v>
      </c>
      <c r="U1336">
        <v>50</v>
      </c>
      <c r="V1336">
        <v>100</v>
      </c>
      <c r="W1336">
        <v>0</v>
      </c>
      <c r="X1336">
        <v>0</v>
      </c>
      <c r="Y1336">
        <v>17</v>
      </c>
      <c r="Z1336">
        <v>6</v>
      </c>
      <c r="AA1336">
        <v>0</v>
      </c>
      <c r="AB1336">
        <v>0</v>
      </c>
      <c r="AC1336">
        <v>50</v>
      </c>
      <c r="AD1336">
        <v>0</v>
      </c>
      <c r="AE1336">
        <v>0.114</v>
      </c>
    </row>
    <row r="1337" spans="1:31" x14ac:dyDescent="0.25">
      <c r="A1337">
        <v>53.556666669999998</v>
      </c>
      <c r="B1337">
        <v>-4.0716666669999997</v>
      </c>
      <c r="C1337" s="1">
        <v>28655</v>
      </c>
      <c r="D1337">
        <v>6</v>
      </c>
      <c r="E1337">
        <v>1978</v>
      </c>
      <c r="F1337">
        <v>2670</v>
      </c>
      <c r="G1337">
        <v>300</v>
      </c>
      <c r="H1337">
        <v>850</v>
      </c>
      <c r="I1337">
        <v>300</v>
      </c>
      <c r="J1337">
        <v>0</v>
      </c>
      <c r="K1337">
        <v>50</v>
      </c>
      <c r="L1337">
        <v>0</v>
      </c>
      <c r="M1337">
        <v>0</v>
      </c>
      <c r="N1337">
        <v>0</v>
      </c>
      <c r="O1337">
        <v>75</v>
      </c>
      <c r="P1337">
        <v>50</v>
      </c>
      <c r="Q1337">
        <v>150</v>
      </c>
      <c r="R1337">
        <v>100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0</v>
      </c>
      <c r="Y1337">
        <v>17</v>
      </c>
      <c r="Z1337">
        <v>6</v>
      </c>
      <c r="AA1337">
        <v>0</v>
      </c>
      <c r="AB1337">
        <v>0</v>
      </c>
      <c r="AC1337">
        <v>0</v>
      </c>
      <c r="AD1337">
        <v>0</v>
      </c>
      <c r="AE1337">
        <v>0.114</v>
      </c>
    </row>
    <row r="1338" spans="1:31" x14ac:dyDescent="0.25">
      <c r="A1338">
        <v>53.561666670000001</v>
      </c>
      <c r="B1338">
        <v>-4.3516666669999999</v>
      </c>
      <c r="C1338" s="1">
        <v>28656</v>
      </c>
      <c r="D1338">
        <v>6</v>
      </c>
      <c r="E1338">
        <v>1978</v>
      </c>
      <c r="F1338">
        <v>2671</v>
      </c>
      <c r="G1338">
        <v>50</v>
      </c>
      <c r="H1338">
        <v>300</v>
      </c>
      <c r="I1338">
        <v>50</v>
      </c>
      <c r="J1338">
        <v>50</v>
      </c>
      <c r="K1338">
        <v>0</v>
      </c>
      <c r="L1338">
        <v>0</v>
      </c>
      <c r="M1338">
        <v>0</v>
      </c>
      <c r="N1338">
        <v>0</v>
      </c>
      <c r="O1338">
        <v>35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17</v>
      </c>
      <c r="Z1338">
        <v>2</v>
      </c>
      <c r="AA1338">
        <v>0</v>
      </c>
      <c r="AB1338">
        <v>0</v>
      </c>
      <c r="AC1338">
        <v>0</v>
      </c>
      <c r="AD1338">
        <v>1</v>
      </c>
      <c r="AE1338">
        <v>2.5999999999999999E-2</v>
      </c>
    </row>
    <row r="1339" spans="1:31" x14ac:dyDescent="0.25">
      <c r="A1339">
        <v>53.564999999999998</v>
      </c>
      <c r="B1339">
        <v>-4.6333333330000004</v>
      </c>
      <c r="C1339" s="1">
        <v>28656</v>
      </c>
      <c r="D1339">
        <v>6</v>
      </c>
      <c r="E1339">
        <v>1978</v>
      </c>
      <c r="F1339">
        <v>2671</v>
      </c>
      <c r="G1339">
        <v>150</v>
      </c>
      <c r="H1339">
        <v>300</v>
      </c>
      <c r="I1339">
        <v>0</v>
      </c>
      <c r="J1339">
        <v>150</v>
      </c>
      <c r="K1339">
        <v>0</v>
      </c>
      <c r="L1339">
        <v>50</v>
      </c>
      <c r="M1339">
        <v>0</v>
      </c>
      <c r="N1339">
        <v>1</v>
      </c>
      <c r="O1339">
        <v>2</v>
      </c>
      <c r="P1339">
        <v>0</v>
      </c>
      <c r="Q1339">
        <v>50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17</v>
      </c>
      <c r="Z1339">
        <v>0</v>
      </c>
      <c r="AA1339">
        <v>0</v>
      </c>
      <c r="AB1339">
        <v>0</v>
      </c>
      <c r="AC1339">
        <v>0</v>
      </c>
      <c r="AD1339">
        <v>1</v>
      </c>
      <c r="AE1339">
        <v>2.5999999999999999E-2</v>
      </c>
    </row>
    <row r="1340" spans="1:31" x14ac:dyDescent="0.25">
      <c r="A1340">
        <v>53.524999999999999</v>
      </c>
      <c r="B1340">
        <v>-4.9066666669999996</v>
      </c>
      <c r="C1340" s="1">
        <v>28656</v>
      </c>
      <c r="D1340">
        <v>6</v>
      </c>
      <c r="E1340">
        <v>1978</v>
      </c>
      <c r="F1340">
        <v>2671</v>
      </c>
      <c r="G1340">
        <v>300</v>
      </c>
      <c r="H1340">
        <v>850</v>
      </c>
      <c r="I1340">
        <v>300</v>
      </c>
      <c r="J1340">
        <v>300</v>
      </c>
      <c r="K1340">
        <v>0</v>
      </c>
      <c r="L1340">
        <v>0</v>
      </c>
      <c r="M1340">
        <v>0</v>
      </c>
      <c r="N1340">
        <v>1</v>
      </c>
      <c r="O1340">
        <v>35</v>
      </c>
      <c r="P1340">
        <v>0</v>
      </c>
      <c r="Q1340">
        <v>0</v>
      </c>
      <c r="R1340">
        <v>0</v>
      </c>
      <c r="S1340">
        <v>6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35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2.5999999999999999E-2</v>
      </c>
    </row>
    <row r="1341" spans="1:31" x14ac:dyDescent="0.25">
      <c r="A1341">
        <v>53.486666669999998</v>
      </c>
      <c r="B1341">
        <v>-5.1783333330000003</v>
      </c>
      <c r="C1341" s="1">
        <v>28656</v>
      </c>
      <c r="D1341">
        <v>6</v>
      </c>
      <c r="E1341">
        <v>1978</v>
      </c>
      <c r="F1341">
        <v>2671</v>
      </c>
      <c r="G1341">
        <v>300</v>
      </c>
      <c r="H1341">
        <v>300</v>
      </c>
      <c r="I1341">
        <v>300</v>
      </c>
      <c r="J1341">
        <v>100</v>
      </c>
      <c r="K1341">
        <v>0</v>
      </c>
      <c r="L1341">
        <v>0</v>
      </c>
      <c r="M1341">
        <v>0</v>
      </c>
      <c r="N1341">
        <v>0</v>
      </c>
      <c r="O1341">
        <v>3</v>
      </c>
      <c r="P1341">
        <v>0</v>
      </c>
      <c r="Q1341">
        <v>0</v>
      </c>
      <c r="R1341">
        <v>0</v>
      </c>
      <c r="S1341">
        <v>6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17</v>
      </c>
      <c r="Z1341">
        <v>1</v>
      </c>
      <c r="AA1341">
        <v>0</v>
      </c>
      <c r="AB1341">
        <v>0</v>
      </c>
      <c r="AC1341">
        <v>0</v>
      </c>
      <c r="AD1341">
        <v>0</v>
      </c>
      <c r="AE1341">
        <v>2.5999999999999999E-2</v>
      </c>
    </row>
    <row r="1342" spans="1:31" x14ac:dyDescent="0.25">
      <c r="A1342">
        <v>53.448333329999997</v>
      </c>
      <c r="B1342">
        <v>-5.45</v>
      </c>
      <c r="C1342" s="1">
        <v>28656</v>
      </c>
      <c r="D1342">
        <v>6</v>
      </c>
      <c r="E1342">
        <v>1978</v>
      </c>
      <c r="F1342">
        <v>2671</v>
      </c>
      <c r="G1342">
        <v>300</v>
      </c>
      <c r="H1342">
        <v>150</v>
      </c>
      <c r="I1342">
        <v>850</v>
      </c>
      <c r="J1342">
        <v>850</v>
      </c>
      <c r="K1342">
        <v>300</v>
      </c>
      <c r="L1342">
        <v>100</v>
      </c>
      <c r="M1342">
        <v>0</v>
      </c>
      <c r="N1342">
        <v>1</v>
      </c>
      <c r="O1342">
        <v>6</v>
      </c>
      <c r="P1342">
        <v>0</v>
      </c>
      <c r="Q1342">
        <v>50</v>
      </c>
      <c r="R1342">
        <v>0</v>
      </c>
      <c r="S1342">
        <v>6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17</v>
      </c>
      <c r="Z1342">
        <v>1</v>
      </c>
      <c r="AA1342">
        <v>0</v>
      </c>
      <c r="AB1342">
        <v>0</v>
      </c>
      <c r="AC1342">
        <v>0</v>
      </c>
      <c r="AD1342">
        <v>1</v>
      </c>
      <c r="AE1342">
        <v>2.5999999999999999E-2</v>
      </c>
    </row>
    <row r="1343" spans="1:31" x14ac:dyDescent="0.25">
      <c r="A1343">
        <v>53.378333329999997</v>
      </c>
      <c r="B1343">
        <v>-5.778333333</v>
      </c>
      <c r="C1343" s="1">
        <v>28687</v>
      </c>
      <c r="D1343">
        <v>7</v>
      </c>
      <c r="E1343">
        <v>1978</v>
      </c>
      <c r="F1343">
        <v>2702</v>
      </c>
      <c r="G1343">
        <v>0</v>
      </c>
      <c r="H1343">
        <v>150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6</v>
      </c>
      <c r="P1343">
        <v>0</v>
      </c>
      <c r="Q1343">
        <v>0</v>
      </c>
      <c r="R1343">
        <v>0</v>
      </c>
      <c r="S1343">
        <v>2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6</v>
      </c>
      <c r="Z1343">
        <v>0</v>
      </c>
      <c r="AA1343">
        <v>0</v>
      </c>
      <c r="AB1343">
        <v>0</v>
      </c>
      <c r="AC1343">
        <v>0</v>
      </c>
      <c r="AD1343">
        <v>1</v>
      </c>
      <c r="AE1343">
        <v>0.91300000000000003</v>
      </c>
    </row>
    <row r="1344" spans="1:31" x14ac:dyDescent="0.25">
      <c r="A1344">
        <v>53.408333329999998</v>
      </c>
      <c r="B1344">
        <v>-5.5049999999999999</v>
      </c>
      <c r="C1344" s="1">
        <v>28687</v>
      </c>
      <c r="D1344">
        <v>7</v>
      </c>
      <c r="E1344">
        <v>1978</v>
      </c>
      <c r="F1344">
        <v>2702</v>
      </c>
      <c r="G1344">
        <v>50</v>
      </c>
      <c r="H1344">
        <v>300</v>
      </c>
      <c r="I1344">
        <v>300</v>
      </c>
      <c r="J1344">
        <v>100</v>
      </c>
      <c r="K1344">
        <v>0</v>
      </c>
      <c r="L1344">
        <v>0</v>
      </c>
      <c r="M1344">
        <v>0</v>
      </c>
      <c r="N1344">
        <v>1</v>
      </c>
      <c r="O1344">
        <v>2</v>
      </c>
      <c r="P1344">
        <v>0</v>
      </c>
      <c r="Q1344">
        <v>0</v>
      </c>
      <c r="R1344">
        <v>0</v>
      </c>
      <c r="S1344">
        <v>6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17</v>
      </c>
      <c r="Z1344">
        <v>0</v>
      </c>
      <c r="AA1344">
        <v>0</v>
      </c>
      <c r="AB1344">
        <v>0</v>
      </c>
      <c r="AC1344">
        <v>0</v>
      </c>
      <c r="AD1344">
        <v>1</v>
      </c>
      <c r="AE1344">
        <v>0.91300000000000003</v>
      </c>
    </row>
    <row r="1345" spans="1:31" x14ac:dyDescent="0.25">
      <c r="A1345">
        <v>53.438333329999999</v>
      </c>
      <c r="B1345">
        <v>-5.23</v>
      </c>
      <c r="C1345" s="1">
        <v>28687</v>
      </c>
      <c r="D1345">
        <v>7</v>
      </c>
      <c r="E1345">
        <v>1978</v>
      </c>
      <c r="F1345">
        <v>2702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1</v>
      </c>
      <c r="N1345">
        <v>0</v>
      </c>
      <c r="O1345">
        <v>3</v>
      </c>
      <c r="P1345">
        <v>0</v>
      </c>
      <c r="Q1345">
        <v>0</v>
      </c>
      <c r="R1345">
        <v>0</v>
      </c>
      <c r="S1345">
        <v>6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35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0.91300000000000003</v>
      </c>
    </row>
    <row r="1346" spans="1:31" x14ac:dyDescent="0.25">
      <c r="A1346">
        <v>53.46833333</v>
      </c>
      <c r="B1346">
        <v>-4.9550000000000001</v>
      </c>
      <c r="C1346" s="1">
        <v>28687</v>
      </c>
      <c r="D1346">
        <v>7</v>
      </c>
      <c r="E1346">
        <v>1978</v>
      </c>
      <c r="F1346">
        <v>2702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6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17</v>
      </c>
      <c r="Z1346">
        <v>0</v>
      </c>
      <c r="AA1346">
        <v>0</v>
      </c>
      <c r="AB1346">
        <v>0</v>
      </c>
      <c r="AC1346">
        <v>0</v>
      </c>
      <c r="AD1346">
        <v>6.5</v>
      </c>
      <c r="AE1346">
        <v>0.91300000000000003</v>
      </c>
    </row>
    <row r="1347" spans="1:31" x14ac:dyDescent="0.25">
      <c r="A1347">
        <v>53.498333330000001</v>
      </c>
      <c r="B1347">
        <v>-4.68</v>
      </c>
      <c r="C1347" s="1">
        <v>28687</v>
      </c>
      <c r="D1347">
        <v>7</v>
      </c>
      <c r="E1347">
        <v>1978</v>
      </c>
      <c r="F1347">
        <v>2702</v>
      </c>
      <c r="G1347">
        <v>0</v>
      </c>
      <c r="H1347">
        <v>0</v>
      </c>
      <c r="I1347">
        <v>150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1</v>
      </c>
      <c r="P1347">
        <v>0</v>
      </c>
      <c r="Q1347">
        <v>0</v>
      </c>
      <c r="R1347">
        <v>0</v>
      </c>
      <c r="S1347">
        <v>1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17</v>
      </c>
      <c r="Z1347">
        <v>0</v>
      </c>
      <c r="AA1347">
        <v>0</v>
      </c>
      <c r="AB1347">
        <v>0</v>
      </c>
      <c r="AC1347">
        <v>0</v>
      </c>
      <c r="AD1347">
        <v>6.5</v>
      </c>
      <c r="AE1347">
        <v>0.91300000000000003</v>
      </c>
    </row>
    <row r="1348" spans="1:31" x14ac:dyDescent="0.25">
      <c r="A1348">
        <v>53.503333329999997</v>
      </c>
      <c r="B1348">
        <v>-4.3966666669999999</v>
      </c>
      <c r="C1348" s="1">
        <v>28688</v>
      </c>
      <c r="D1348">
        <v>7</v>
      </c>
      <c r="E1348">
        <v>1978</v>
      </c>
      <c r="F1348">
        <v>2703</v>
      </c>
      <c r="G1348">
        <v>50</v>
      </c>
      <c r="H1348">
        <v>300</v>
      </c>
      <c r="I1348">
        <v>850</v>
      </c>
      <c r="J1348">
        <v>300</v>
      </c>
      <c r="K1348">
        <v>0</v>
      </c>
      <c r="L1348">
        <v>0</v>
      </c>
      <c r="M1348">
        <v>0</v>
      </c>
      <c r="N1348">
        <v>0</v>
      </c>
      <c r="O1348">
        <v>6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3</v>
      </c>
      <c r="Z1348">
        <v>1</v>
      </c>
      <c r="AA1348">
        <v>0</v>
      </c>
      <c r="AB1348">
        <v>0</v>
      </c>
      <c r="AC1348">
        <v>0</v>
      </c>
      <c r="AD1348">
        <v>6.5</v>
      </c>
      <c r="AE1348">
        <v>0.66300000000000003</v>
      </c>
    </row>
    <row r="1349" spans="1:31" x14ac:dyDescent="0.25">
      <c r="A1349">
        <v>53.506666670000001</v>
      </c>
      <c r="B1349">
        <v>-4.1183333329999998</v>
      </c>
      <c r="C1349" s="1">
        <v>28688</v>
      </c>
      <c r="D1349">
        <v>7</v>
      </c>
      <c r="E1349">
        <v>1978</v>
      </c>
      <c r="F1349">
        <v>2703</v>
      </c>
      <c r="G1349">
        <v>0</v>
      </c>
      <c r="H1349">
        <v>150</v>
      </c>
      <c r="I1349">
        <v>300</v>
      </c>
      <c r="J1349">
        <v>850</v>
      </c>
      <c r="K1349">
        <v>0</v>
      </c>
      <c r="L1349">
        <v>50</v>
      </c>
      <c r="M1349">
        <v>0</v>
      </c>
      <c r="N1349">
        <v>0</v>
      </c>
      <c r="O1349">
        <v>17</v>
      </c>
      <c r="P1349">
        <v>0</v>
      </c>
      <c r="Q1349">
        <v>100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6</v>
      </c>
      <c r="Z1349">
        <v>0</v>
      </c>
      <c r="AA1349">
        <v>0</v>
      </c>
      <c r="AB1349">
        <v>0</v>
      </c>
      <c r="AC1349">
        <v>0</v>
      </c>
      <c r="AD1349">
        <v>6.5</v>
      </c>
      <c r="AE1349">
        <v>0.66300000000000003</v>
      </c>
    </row>
    <row r="1350" spans="1:31" x14ac:dyDescent="0.25">
      <c r="A1350">
        <v>53.51</v>
      </c>
      <c r="B1350">
        <v>-3.838333333</v>
      </c>
      <c r="C1350" s="1">
        <v>28688</v>
      </c>
      <c r="D1350">
        <v>7</v>
      </c>
      <c r="E1350">
        <v>1978</v>
      </c>
      <c r="F1350">
        <v>2703</v>
      </c>
      <c r="G1350">
        <v>50</v>
      </c>
      <c r="H1350">
        <v>300</v>
      </c>
      <c r="I1350">
        <v>850</v>
      </c>
      <c r="J1350">
        <v>300</v>
      </c>
      <c r="K1350">
        <v>0</v>
      </c>
      <c r="L1350">
        <v>0</v>
      </c>
      <c r="M1350">
        <v>0</v>
      </c>
      <c r="N1350">
        <v>0</v>
      </c>
      <c r="O1350">
        <v>35</v>
      </c>
      <c r="P1350">
        <v>100</v>
      </c>
      <c r="Q1350">
        <v>300</v>
      </c>
      <c r="R1350">
        <v>0</v>
      </c>
      <c r="S1350">
        <v>1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2</v>
      </c>
      <c r="AA1350">
        <v>0</v>
      </c>
      <c r="AB1350">
        <v>0</v>
      </c>
      <c r="AC1350">
        <v>0</v>
      </c>
      <c r="AD1350">
        <v>6.5</v>
      </c>
      <c r="AE1350">
        <v>0.66300000000000003</v>
      </c>
    </row>
    <row r="1351" spans="1:31" x14ac:dyDescent="0.25">
      <c r="A1351">
        <v>53.513333330000002</v>
      </c>
      <c r="B1351">
        <v>-3.5583333330000002</v>
      </c>
      <c r="C1351" s="1">
        <v>28688</v>
      </c>
      <c r="D1351">
        <v>7</v>
      </c>
      <c r="E1351">
        <v>1978</v>
      </c>
      <c r="F1351">
        <v>2703</v>
      </c>
      <c r="G1351">
        <v>50</v>
      </c>
      <c r="H1351">
        <v>150</v>
      </c>
      <c r="I1351">
        <v>1750</v>
      </c>
      <c r="J1351">
        <v>3750</v>
      </c>
      <c r="K1351">
        <v>0</v>
      </c>
      <c r="L1351">
        <v>0</v>
      </c>
      <c r="M1351">
        <v>0</v>
      </c>
      <c r="N1351">
        <v>0</v>
      </c>
      <c r="O1351">
        <v>75</v>
      </c>
      <c r="P1351">
        <v>300</v>
      </c>
      <c r="Q1351">
        <v>850</v>
      </c>
      <c r="R1351">
        <v>150</v>
      </c>
      <c r="S1351">
        <v>0</v>
      </c>
      <c r="T1351">
        <v>0</v>
      </c>
      <c r="U1351">
        <v>100</v>
      </c>
      <c r="V1351">
        <v>0</v>
      </c>
      <c r="W1351">
        <v>0</v>
      </c>
      <c r="X1351">
        <v>0</v>
      </c>
      <c r="Y1351">
        <v>1</v>
      </c>
      <c r="Z1351">
        <v>1</v>
      </c>
      <c r="AA1351">
        <v>0</v>
      </c>
      <c r="AB1351">
        <v>0</v>
      </c>
      <c r="AC1351">
        <v>0</v>
      </c>
      <c r="AD1351">
        <v>6.5</v>
      </c>
      <c r="AE1351">
        <v>0.66300000000000003</v>
      </c>
    </row>
    <row r="1352" spans="1:31" x14ac:dyDescent="0.25">
      <c r="A1352">
        <v>51.801666670000003</v>
      </c>
      <c r="B1352">
        <v>-6.6133333329999999</v>
      </c>
      <c r="C1352" s="1">
        <v>28754</v>
      </c>
      <c r="D1352">
        <v>9</v>
      </c>
      <c r="E1352">
        <v>1978</v>
      </c>
      <c r="F1352">
        <v>2767</v>
      </c>
      <c r="G1352">
        <v>0</v>
      </c>
      <c r="H1352">
        <v>100</v>
      </c>
      <c r="I1352">
        <v>0</v>
      </c>
      <c r="J1352">
        <v>850</v>
      </c>
      <c r="K1352">
        <v>0</v>
      </c>
      <c r="L1352">
        <v>300</v>
      </c>
      <c r="M1352">
        <v>0</v>
      </c>
      <c r="N1352">
        <v>17</v>
      </c>
      <c r="O1352">
        <v>2</v>
      </c>
      <c r="P1352">
        <v>0</v>
      </c>
      <c r="Q1352">
        <v>0</v>
      </c>
      <c r="R1352">
        <v>0</v>
      </c>
      <c r="S1352">
        <v>6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1</v>
      </c>
      <c r="Z1352">
        <v>0</v>
      </c>
      <c r="AA1352">
        <v>0</v>
      </c>
      <c r="AB1352">
        <v>0</v>
      </c>
      <c r="AC1352">
        <v>0</v>
      </c>
      <c r="AD1352">
        <v>6.5</v>
      </c>
      <c r="AE1352">
        <v>9.9000000000000005E-2</v>
      </c>
    </row>
    <row r="1353" spans="1:31" x14ac:dyDescent="0.25">
      <c r="A1353">
        <v>53.376666669999999</v>
      </c>
      <c r="B1353">
        <v>-5.7883333329999997</v>
      </c>
      <c r="C1353" s="1">
        <v>28754</v>
      </c>
      <c r="D1353">
        <v>9</v>
      </c>
      <c r="E1353">
        <v>1978</v>
      </c>
      <c r="F1353">
        <v>2767</v>
      </c>
      <c r="G1353">
        <v>0</v>
      </c>
      <c r="H1353">
        <v>0</v>
      </c>
      <c r="I1353">
        <v>0</v>
      </c>
      <c r="J1353">
        <v>50</v>
      </c>
      <c r="K1353">
        <v>0</v>
      </c>
      <c r="L1353">
        <v>0</v>
      </c>
      <c r="M1353">
        <v>0</v>
      </c>
      <c r="N1353">
        <v>1</v>
      </c>
      <c r="O1353">
        <v>1</v>
      </c>
      <c r="P1353">
        <v>0</v>
      </c>
      <c r="Q1353">
        <v>0</v>
      </c>
      <c r="R1353">
        <v>0</v>
      </c>
      <c r="S1353">
        <v>1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2</v>
      </c>
      <c r="Z1353">
        <v>0</v>
      </c>
      <c r="AA1353">
        <v>0</v>
      </c>
      <c r="AB1353">
        <v>0</v>
      </c>
      <c r="AC1353">
        <v>0</v>
      </c>
      <c r="AD1353">
        <v>6.5</v>
      </c>
      <c r="AE1353">
        <v>9.9000000000000005E-2</v>
      </c>
    </row>
    <row r="1354" spans="1:31" x14ac:dyDescent="0.25">
      <c r="A1354">
        <v>53.405000000000001</v>
      </c>
      <c r="B1354">
        <v>-5.5133333330000003</v>
      </c>
      <c r="C1354" s="1">
        <v>28754</v>
      </c>
      <c r="D1354">
        <v>9</v>
      </c>
      <c r="E1354">
        <v>1978</v>
      </c>
      <c r="F1354">
        <v>2767</v>
      </c>
      <c r="G1354">
        <v>50</v>
      </c>
      <c r="H1354">
        <v>300</v>
      </c>
      <c r="I1354">
        <v>50</v>
      </c>
      <c r="J1354">
        <v>100</v>
      </c>
      <c r="K1354">
        <v>0</v>
      </c>
      <c r="L1354">
        <v>0</v>
      </c>
      <c r="M1354">
        <v>0</v>
      </c>
      <c r="N1354">
        <v>17</v>
      </c>
      <c r="O1354">
        <v>0</v>
      </c>
      <c r="P1354">
        <v>0</v>
      </c>
      <c r="Q1354">
        <v>0</v>
      </c>
      <c r="R1354">
        <v>0</v>
      </c>
      <c r="S1354">
        <v>3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6</v>
      </c>
      <c r="Z1354">
        <v>0</v>
      </c>
      <c r="AA1354">
        <v>0</v>
      </c>
      <c r="AB1354">
        <v>0</v>
      </c>
      <c r="AC1354">
        <v>0</v>
      </c>
      <c r="AD1354">
        <v>1</v>
      </c>
      <c r="AE1354">
        <v>9.9000000000000005E-2</v>
      </c>
    </row>
    <row r="1355" spans="1:31" x14ac:dyDescent="0.25">
      <c r="A1355">
        <v>53.433333330000004</v>
      </c>
      <c r="B1355">
        <v>-5.2383333329999999</v>
      </c>
      <c r="C1355" s="1">
        <v>28754</v>
      </c>
      <c r="D1355">
        <v>9</v>
      </c>
      <c r="E1355">
        <v>1978</v>
      </c>
      <c r="F1355">
        <v>2767</v>
      </c>
      <c r="G1355">
        <v>150</v>
      </c>
      <c r="H1355">
        <v>300</v>
      </c>
      <c r="I1355">
        <v>0</v>
      </c>
      <c r="J1355">
        <v>300</v>
      </c>
      <c r="K1355">
        <v>0</v>
      </c>
      <c r="L1355">
        <v>0</v>
      </c>
      <c r="M1355">
        <v>0</v>
      </c>
      <c r="N1355">
        <v>6</v>
      </c>
      <c r="O1355">
        <v>2</v>
      </c>
      <c r="P1355">
        <v>0</v>
      </c>
      <c r="Q1355">
        <v>0</v>
      </c>
      <c r="R1355">
        <v>0</v>
      </c>
      <c r="S1355">
        <v>6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35</v>
      </c>
      <c r="Z1355">
        <v>0</v>
      </c>
      <c r="AA1355">
        <v>0</v>
      </c>
      <c r="AB1355">
        <v>0</v>
      </c>
      <c r="AC1355">
        <v>0</v>
      </c>
      <c r="AD1355">
        <v>1</v>
      </c>
      <c r="AE1355">
        <v>9.9000000000000005E-2</v>
      </c>
    </row>
    <row r="1356" spans="1:31" x14ac:dyDescent="0.25">
      <c r="A1356">
        <v>53.46166667</v>
      </c>
      <c r="B1356">
        <v>-4.9633333329999996</v>
      </c>
      <c r="C1356" s="1">
        <v>28754</v>
      </c>
      <c r="D1356">
        <v>9</v>
      </c>
      <c r="E1356">
        <v>1978</v>
      </c>
      <c r="F1356">
        <v>2767</v>
      </c>
      <c r="G1356">
        <v>0</v>
      </c>
      <c r="H1356">
        <v>50</v>
      </c>
      <c r="I1356">
        <v>0</v>
      </c>
      <c r="J1356">
        <v>150</v>
      </c>
      <c r="K1356">
        <v>0</v>
      </c>
      <c r="L1356">
        <v>0</v>
      </c>
      <c r="M1356">
        <v>1</v>
      </c>
      <c r="N1356">
        <v>2</v>
      </c>
      <c r="O1356">
        <v>0</v>
      </c>
      <c r="P1356">
        <v>0</v>
      </c>
      <c r="Q1356">
        <v>0</v>
      </c>
      <c r="R1356">
        <v>0</v>
      </c>
      <c r="S1356">
        <v>6</v>
      </c>
      <c r="T1356">
        <v>0</v>
      </c>
      <c r="U1356">
        <v>0</v>
      </c>
      <c r="V1356">
        <v>0</v>
      </c>
      <c r="W1356">
        <v>0</v>
      </c>
      <c r="X1356">
        <v>1</v>
      </c>
      <c r="Y1356">
        <v>35</v>
      </c>
      <c r="Z1356">
        <v>0</v>
      </c>
      <c r="AA1356">
        <v>0</v>
      </c>
      <c r="AB1356">
        <v>0</v>
      </c>
      <c r="AC1356">
        <v>0</v>
      </c>
      <c r="AD1356">
        <v>1</v>
      </c>
      <c r="AE1356">
        <v>9.9000000000000005E-2</v>
      </c>
    </row>
    <row r="1357" spans="1:31" x14ac:dyDescent="0.25">
      <c r="A1357">
        <v>53.491666670000001</v>
      </c>
      <c r="B1357">
        <v>-4.6883333330000001</v>
      </c>
      <c r="C1357" s="1">
        <v>28754</v>
      </c>
      <c r="D1357">
        <v>9</v>
      </c>
      <c r="E1357">
        <v>1978</v>
      </c>
      <c r="F1357">
        <v>2767</v>
      </c>
      <c r="G1357">
        <v>0</v>
      </c>
      <c r="H1357">
        <v>0</v>
      </c>
      <c r="I1357">
        <v>0</v>
      </c>
      <c r="J1357">
        <v>50</v>
      </c>
      <c r="K1357">
        <v>0</v>
      </c>
      <c r="L1357">
        <v>0</v>
      </c>
      <c r="M1357">
        <v>0</v>
      </c>
      <c r="N1357">
        <v>1</v>
      </c>
      <c r="O1357">
        <v>0</v>
      </c>
      <c r="P1357">
        <v>0</v>
      </c>
      <c r="Q1357">
        <v>0</v>
      </c>
      <c r="R1357">
        <v>0</v>
      </c>
      <c r="S1357">
        <v>6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6</v>
      </c>
      <c r="Z1357">
        <v>1</v>
      </c>
      <c r="AA1357">
        <v>0</v>
      </c>
      <c r="AB1357">
        <v>0</v>
      </c>
      <c r="AC1357">
        <v>0</v>
      </c>
      <c r="AD1357">
        <v>1</v>
      </c>
      <c r="AE1357">
        <v>9.9000000000000005E-2</v>
      </c>
    </row>
    <row r="1358" spans="1:31" x14ac:dyDescent="0.25">
      <c r="A1358">
        <v>53.503333329999997</v>
      </c>
      <c r="B1358">
        <v>-4.4066666669999996</v>
      </c>
      <c r="C1358" s="1">
        <v>28754</v>
      </c>
      <c r="D1358">
        <v>9</v>
      </c>
      <c r="E1358">
        <v>1978</v>
      </c>
      <c r="F1358">
        <v>2767</v>
      </c>
      <c r="G1358">
        <v>0</v>
      </c>
      <c r="H1358">
        <v>50</v>
      </c>
      <c r="I1358">
        <v>300</v>
      </c>
      <c r="J1358">
        <v>0</v>
      </c>
      <c r="K1358">
        <v>0</v>
      </c>
      <c r="L1358">
        <v>50</v>
      </c>
      <c r="M1358">
        <v>0</v>
      </c>
      <c r="N1358">
        <v>0</v>
      </c>
      <c r="O1358">
        <v>1</v>
      </c>
      <c r="P1358">
        <v>0</v>
      </c>
      <c r="Q1358">
        <v>0</v>
      </c>
      <c r="R1358">
        <v>0</v>
      </c>
      <c r="S1358">
        <v>6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17</v>
      </c>
      <c r="Z1358">
        <v>0</v>
      </c>
      <c r="AA1358">
        <v>0</v>
      </c>
      <c r="AB1358">
        <v>0</v>
      </c>
      <c r="AC1358">
        <v>0</v>
      </c>
      <c r="AD1358">
        <v>1</v>
      </c>
      <c r="AE1358">
        <v>9.9000000000000005E-2</v>
      </c>
    </row>
    <row r="1359" spans="1:31" x14ac:dyDescent="0.25">
      <c r="A1359">
        <v>53.506666670000001</v>
      </c>
      <c r="B1359">
        <v>-4.1266666670000003</v>
      </c>
      <c r="C1359" s="1">
        <v>28754</v>
      </c>
      <c r="D1359">
        <v>9</v>
      </c>
      <c r="E1359">
        <v>1978</v>
      </c>
      <c r="F1359">
        <v>2767</v>
      </c>
      <c r="G1359">
        <v>0</v>
      </c>
      <c r="H1359">
        <v>0</v>
      </c>
      <c r="I1359">
        <v>150</v>
      </c>
      <c r="J1359">
        <v>50</v>
      </c>
      <c r="K1359">
        <v>0</v>
      </c>
      <c r="L1359">
        <v>0</v>
      </c>
      <c r="M1359">
        <v>0</v>
      </c>
      <c r="N1359">
        <v>6</v>
      </c>
      <c r="O1359">
        <v>17</v>
      </c>
      <c r="P1359">
        <v>0</v>
      </c>
      <c r="Q1359">
        <v>0</v>
      </c>
      <c r="R1359">
        <v>0</v>
      </c>
      <c r="S1359">
        <v>3</v>
      </c>
      <c r="T1359">
        <v>0</v>
      </c>
      <c r="U1359">
        <v>0</v>
      </c>
      <c r="V1359">
        <v>100</v>
      </c>
      <c r="W1359">
        <v>0</v>
      </c>
      <c r="X1359">
        <v>0</v>
      </c>
      <c r="Y1359">
        <v>17</v>
      </c>
      <c r="Z1359">
        <v>1</v>
      </c>
      <c r="AA1359">
        <v>0</v>
      </c>
      <c r="AB1359">
        <v>0</v>
      </c>
      <c r="AC1359">
        <v>0</v>
      </c>
      <c r="AD1359">
        <v>0</v>
      </c>
      <c r="AE1359">
        <v>9.9000000000000005E-2</v>
      </c>
    </row>
    <row r="1360" spans="1:31" x14ac:dyDescent="0.25">
      <c r="A1360">
        <v>53.51</v>
      </c>
      <c r="B1360">
        <v>-3.8483333329999998</v>
      </c>
      <c r="C1360" s="1">
        <v>28754</v>
      </c>
      <c r="D1360">
        <v>9</v>
      </c>
      <c r="E1360">
        <v>1978</v>
      </c>
      <c r="F1360">
        <v>2767</v>
      </c>
      <c r="G1360">
        <v>0</v>
      </c>
      <c r="H1360">
        <v>300</v>
      </c>
      <c r="I1360">
        <v>50</v>
      </c>
      <c r="J1360">
        <v>300</v>
      </c>
      <c r="K1360">
        <v>0</v>
      </c>
      <c r="L1360">
        <v>0</v>
      </c>
      <c r="M1360">
        <v>0</v>
      </c>
      <c r="N1360">
        <v>3</v>
      </c>
      <c r="O1360">
        <v>17</v>
      </c>
      <c r="P1360">
        <v>0</v>
      </c>
      <c r="Q1360">
        <v>0</v>
      </c>
      <c r="R1360">
        <v>0</v>
      </c>
      <c r="S1360">
        <v>6</v>
      </c>
      <c r="T1360">
        <v>0</v>
      </c>
      <c r="U1360">
        <v>0</v>
      </c>
      <c r="V1360">
        <v>50</v>
      </c>
      <c r="W1360">
        <v>0</v>
      </c>
      <c r="X1360">
        <v>0</v>
      </c>
      <c r="Y1360">
        <v>17</v>
      </c>
      <c r="Z1360">
        <v>2</v>
      </c>
      <c r="AA1360">
        <v>0</v>
      </c>
      <c r="AB1360">
        <v>0</v>
      </c>
      <c r="AC1360">
        <v>0</v>
      </c>
      <c r="AD1360">
        <v>1</v>
      </c>
      <c r="AE1360">
        <v>9.9000000000000005E-2</v>
      </c>
    </row>
    <row r="1361" spans="1:31" x14ac:dyDescent="0.25">
      <c r="A1361">
        <v>53.513333330000002</v>
      </c>
      <c r="B1361">
        <v>-3.568333333</v>
      </c>
      <c r="C1361" s="1">
        <v>28755</v>
      </c>
      <c r="D1361">
        <v>9</v>
      </c>
      <c r="E1361">
        <v>1978</v>
      </c>
      <c r="F1361">
        <v>2768</v>
      </c>
      <c r="G1361">
        <v>0</v>
      </c>
      <c r="H1361">
        <v>850</v>
      </c>
      <c r="I1361">
        <v>300</v>
      </c>
      <c r="J1361">
        <v>850</v>
      </c>
      <c r="K1361">
        <v>0</v>
      </c>
      <c r="L1361">
        <v>0</v>
      </c>
      <c r="M1361">
        <v>0</v>
      </c>
      <c r="N1361">
        <v>1</v>
      </c>
      <c r="O1361">
        <v>0</v>
      </c>
      <c r="P1361">
        <v>0</v>
      </c>
      <c r="Q1361">
        <v>0</v>
      </c>
      <c r="R1361">
        <v>0</v>
      </c>
      <c r="S1361">
        <v>6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6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0.36699999999999999</v>
      </c>
    </row>
    <row r="1362" spans="1:31" x14ac:dyDescent="0.25">
      <c r="A1362">
        <v>53.536666670000002</v>
      </c>
      <c r="B1362">
        <v>-3.5649999999999999</v>
      </c>
      <c r="C1362" s="1">
        <v>28774</v>
      </c>
      <c r="D1362">
        <v>10</v>
      </c>
      <c r="E1362">
        <v>1978</v>
      </c>
      <c r="F1362">
        <v>2787</v>
      </c>
      <c r="G1362">
        <v>0</v>
      </c>
      <c r="H1362">
        <v>100</v>
      </c>
      <c r="I1362">
        <v>100</v>
      </c>
      <c r="J1362">
        <v>300</v>
      </c>
      <c r="K1362">
        <v>0</v>
      </c>
      <c r="L1362">
        <v>0</v>
      </c>
      <c r="M1362">
        <v>0</v>
      </c>
      <c r="N1362">
        <v>2</v>
      </c>
      <c r="O1362">
        <v>0</v>
      </c>
      <c r="P1362">
        <v>50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-0.42099999999999999</v>
      </c>
    </row>
    <row r="1363" spans="1:31" x14ac:dyDescent="0.25">
      <c r="A1363">
        <v>53.54</v>
      </c>
      <c r="B1363">
        <v>-3.8450000000000002</v>
      </c>
      <c r="C1363" s="1">
        <v>28774</v>
      </c>
      <c r="D1363">
        <v>10</v>
      </c>
      <c r="E1363">
        <v>1978</v>
      </c>
      <c r="F1363">
        <v>2787</v>
      </c>
      <c r="G1363">
        <v>0</v>
      </c>
      <c r="H1363">
        <v>50</v>
      </c>
      <c r="I1363">
        <v>0</v>
      </c>
      <c r="J1363">
        <v>50</v>
      </c>
      <c r="K1363">
        <v>0</v>
      </c>
      <c r="L1363">
        <v>50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1</v>
      </c>
      <c r="AE1363">
        <v>-0.42099999999999999</v>
      </c>
    </row>
    <row r="1364" spans="1:31" x14ac:dyDescent="0.25">
      <c r="A1364">
        <v>53.543333330000003</v>
      </c>
      <c r="B1364">
        <v>-4.125</v>
      </c>
      <c r="C1364" s="1">
        <v>28774</v>
      </c>
      <c r="D1364">
        <v>10</v>
      </c>
      <c r="E1364">
        <v>1978</v>
      </c>
      <c r="F1364">
        <v>2787</v>
      </c>
      <c r="G1364">
        <v>0</v>
      </c>
      <c r="H1364">
        <v>0</v>
      </c>
      <c r="I1364">
        <v>0</v>
      </c>
      <c r="J1364">
        <v>50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1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3</v>
      </c>
      <c r="Z1364">
        <v>0</v>
      </c>
      <c r="AA1364">
        <v>0</v>
      </c>
      <c r="AB1364">
        <v>0</v>
      </c>
      <c r="AC1364">
        <v>0</v>
      </c>
      <c r="AD1364">
        <v>1</v>
      </c>
      <c r="AE1364">
        <v>-0.42099999999999999</v>
      </c>
    </row>
    <row r="1365" spans="1:31" x14ac:dyDescent="0.25">
      <c r="A1365">
        <v>53.54666667</v>
      </c>
      <c r="B1365">
        <v>-4.4050000000000002</v>
      </c>
      <c r="C1365" s="1">
        <v>28774</v>
      </c>
      <c r="D1365">
        <v>10</v>
      </c>
      <c r="E1365">
        <v>1978</v>
      </c>
      <c r="F1365">
        <v>2787</v>
      </c>
      <c r="G1365">
        <v>0</v>
      </c>
      <c r="H1365">
        <v>100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1</v>
      </c>
      <c r="AA1365">
        <v>0</v>
      </c>
      <c r="AB1365">
        <v>0</v>
      </c>
      <c r="AC1365">
        <v>0</v>
      </c>
      <c r="AD1365">
        <v>1</v>
      </c>
      <c r="AE1365">
        <v>-0.42099999999999999</v>
      </c>
    </row>
    <row r="1366" spans="1:31" x14ac:dyDescent="0.25">
      <c r="A1366">
        <v>53.53833333</v>
      </c>
      <c r="B1366">
        <v>-4.6849999999999996</v>
      </c>
      <c r="C1366" s="1">
        <v>28774</v>
      </c>
      <c r="D1366">
        <v>10</v>
      </c>
      <c r="E1366">
        <v>1978</v>
      </c>
      <c r="F1366">
        <v>2787</v>
      </c>
      <c r="G1366">
        <v>50</v>
      </c>
      <c r="H1366">
        <v>150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6</v>
      </c>
      <c r="O1366">
        <v>0</v>
      </c>
      <c r="P1366">
        <v>0</v>
      </c>
      <c r="Q1366">
        <v>0</v>
      </c>
      <c r="R1366">
        <v>0</v>
      </c>
      <c r="S1366">
        <v>6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3</v>
      </c>
      <c r="Z1366">
        <v>0</v>
      </c>
      <c r="AA1366">
        <v>0</v>
      </c>
      <c r="AB1366">
        <v>0</v>
      </c>
      <c r="AC1366">
        <v>0</v>
      </c>
      <c r="AD1366">
        <v>1</v>
      </c>
      <c r="AE1366">
        <v>-0.42099999999999999</v>
      </c>
    </row>
    <row r="1367" spans="1:31" x14ac:dyDescent="0.25">
      <c r="A1367">
        <v>53.5</v>
      </c>
      <c r="B1367">
        <v>-4.9583333329999997</v>
      </c>
      <c r="C1367" s="1">
        <v>28775</v>
      </c>
      <c r="D1367">
        <v>10</v>
      </c>
      <c r="E1367">
        <v>1978</v>
      </c>
      <c r="F1367">
        <v>2788</v>
      </c>
      <c r="G1367">
        <v>0</v>
      </c>
      <c r="H1367">
        <v>100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2</v>
      </c>
      <c r="O1367">
        <v>0</v>
      </c>
      <c r="P1367">
        <v>0</v>
      </c>
      <c r="Q1367">
        <v>0</v>
      </c>
      <c r="R1367">
        <v>0</v>
      </c>
      <c r="S1367">
        <v>3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17</v>
      </c>
      <c r="Z1367">
        <v>0</v>
      </c>
      <c r="AA1367">
        <v>0</v>
      </c>
      <c r="AB1367">
        <v>50</v>
      </c>
      <c r="AC1367">
        <v>0</v>
      </c>
      <c r="AD1367">
        <v>1</v>
      </c>
      <c r="AE1367">
        <v>-0.27100000000000002</v>
      </c>
    </row>
    <row r="1368" spans="1:31" x14ac:dyDescent="0.25">
      <c r="A1368">
        <v>53.46166667</v>
      </c>
      <c r="B1368">
        <v>-5.23</v>
      </c>
      <c r="C1368" s="1">
        <v>28775</v>
      </c>
      <c r="D1368">
        <v>10</v>
      </c>
      <c r="E1368">
        <v>1978</v>
      </c>
      <c r="F1368">
        <v>2788</v>
      </c>
      <c r="G1368">
        <v>0</v>
      </c>
      <c r="H1368">
        <v>150</v>
      </c>
      <c r="I1368">
        <v>0</v>
      </c>
      <c r="J1368">
        <v>50</v>
      </c>
      <c r="K1368">
        <v>0</v>
      </c>
      <c r="L1368">
        <v>0</v>
      </c>
      <c r="M1368">
        <v>0</v>
      </c>
      <c r="N1368">
        <v>6</v>
      </c>
      <c r="O1368">
        <v>0</v>
      </c>
      <c r="P1368">
        <v>0</v>
      </c>
      <c r="Q1368">
        <v>0</v>
      </c>
      <c r="R1368">
        <v>0</v>
      </c>
      <c r="S1368">
        <v>6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35</v>
      </c>
      <c r="Z1368">
        <v>0</v>
      </c>
      <c r="AA1368">
        <v>0</v>
      </c>
      <c r="AB1368">
        <v>0</v>
      </c>
      <c r="AC1368">
        <v>0</v>
      </c>
      <c r="AD1368">
        <v>1</v>
      </c>
      <c r="AE1368">
        <v>-0.27100000000000002</v>
      </c>
    </row>
    <row r="1369" spans="1:31" x14ac:dyDescent="0.25">
      <c r="A1369">
        <v>53.424999999999997</v>
      </c>
      <c r="B1369">
        <v>-5.5016666670000003</v>
      </c>
      <c r="C1369" s="1">
        <v>28775</v>
      </c>
      <c r="D1369">
        <v>10</v>
      </c>
      <c r="E1369">
        <v>1978</v>
      </c>
      <c r="F1369">
        <v>2788</v>
      </c>
      <c r="G1369">
        <v>0</v>
      </c>
      <c r="H1369">
        <v>150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6</v>
      </c>
      <c r="O1369">
        <v>0</v>
      </c>
      <c r="P1369">
        <v>0</v>
      </c>
      <c r="Q1369">
        <v>0</v>
      </c>
      <c r="R1369">
        <v>0</v>
      </c>
      <c r="S1369">
        <v>6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6</v>
      </c>
      <c r="Z1369">
        <v>0</v>
      </c>
      <c r="AA1369">
        <v>0</v>
      </c>
      <c r="AB1369">
        <v>0</v>
      </c>
      <c r="AC1369">
        <v>0</v>
      </c>
      <c r="AD1369">
        <v>1</v>
      </c>
      <c r="AE1369">
        <v>-0.27100000000000002</v>
      </c>
    </row>
    <row r="1370" spans="1:31" x14ac:dyDescent="0.25">
      <c r="A1370">
        <v>53.53833333</v>
      </c>
      <c r="B1370">
        <v>-3.548333333</v>
      </c>
      <c r="C1370" s="1">
        <v>28804</v>
      </c>
      <c r="D1370">
        <v>11</v>
      </c>
      <c r="E1370">
        <v>1978</v>
      </c>
      <c r="F1370">
        <v>2816</v>
      </c>
      <c r="G1370">
        <v>0</v>
      </c>
      <c r="H1370">
        <v>0</v>
      </c>
      <c r="I1370">
        <v>0</v>
      </c>
      <c r="J1370">
        <v>150</v>
      </c>
      <c r="K1370">
        <v>0</v>
      </c>
      <c r="L1370">
        <v>0</v>
      </c>
      <c r="M1370">
        <v>0</v>
      </c>
      <c r="N1370">
        <v>2</v>
      </c>
      <c r="O1370">
        <v>2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17</v>
      </c>
      <c r="Z1370">
        <v>1</v>
      </c>
      <c r="AA1370">
        <v>0</v>
      </c>
      <c r="AB1370">
        <v>0</v>
      </c>
      <c r="AC1370">
        <v>0</v>
      </c>
      <c r="AD1370">
        <v>1</v>
      </c>
      <c r="AE1370">
        <v>0.33700000000000002</v>
      </c>
    </row>
    <row r="1371" spans="1:31" x14ac:dyDescent="0.25">
      <c r="A1371">
        <v>53.54666667</v>
      </c>
      <c r="B1371">
        <v>-3.8283333329999998</v>
      </c>
      <c r="C1371" s="1">
        <v>28804</v>
      </c>
      <c r="D1371">
        <v>11</v>
      </c>
      <c r="E1371">
        <v>1978</v>
      </c>
      <c r="F1371">
        <v>2816</v>
      </c>
      <c r="G1371">
        <v>0</v>
      </c>
      <c r="H1371">
        <v>0</v>
      </c>
      <c r="I1371">
        <v>50</v>
      </c>
      <c r="J1371">
        <v>100</v>
      </c>
      <c r="K1371">
        <v>0</v>
      </c>
      <c r="L1371">
        <v>0</v>
      </c>
      <c r="M1371">
        <v>0</v>
      </c>
      <c r="N1371">
        <v>1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6</v>
      </c>
      <c r="Z1371">
        <v>0</v>
      </c>
      <c r="AA1371">
        <v>0</v>
      </c>
      <c r="AB1371">
        <v>0</v>
      </c>
      <c r="AC1371">
        <v>0</v>
      </c>
      <c r="AD1371">
        <v>1</v>
      </c>
      <c r="AE1371">
        <v>0.33700000000000002</v>
      </c>
    </row>
    <row r="1372" spans="1:31" x14ac:dyDescent="0.25">
      <c r="A1372">
        <v>53.553333330000001</v>
      </c>
      <c r="B1372">
        <v>-4.108333333</v>
      </c>
      <c r="C1372" s="1">
        <v>28804</v>
      </c>
      <c r="D1372">
        <v>11</v>
      </c>
      <c r="E1372">
        <v>1978</v>
      </c>
      <c r="F1372">
        <v>2816</v>
      </c>
      <c r="G1372">
        <v>0</v>
      </c>
      <c r="H1372">
        <v>150</v>
      </c>
      <c r="I1372">
        <v>0</v>
      </c>
      <c r="J1372">
        <v>50</v>
      </c>
      <c r="K1372">
        <v>0</v>
      </c>
      <c r="L1372">
        <v>0</v>
      </c>
      <c r="M1372">
        <v>0</v>
      </c>
      <c r="N1372">
        <v>2</v>
      </c>
      <c r="O1372">
        <v>0</v>
      </c>
      <c r="P1372">
        <v>0</v>
      </c>
      <c r="Q1372">
        <v>0</v>
      </c>
      <c r="R1372">
        <v>0</v>
      </c>
      <c r="S1372">
        <v>1</v>
      </c>
      <c r="T1372">
        <v>0</v>
      </c>
      <c r="U1372">
        <v>0</v>
      </c>
      <c r="V1372">
        <v>0</v>
      </c>
      <c r="W1372">
        <v>0</v>
      </c>
      <c r="X1372">
        <v>1</v>
      </c>
      <c r="Y1372">
        <v>6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0.33700000000000002</v>
      </c>
    </row>
    <row r="1373" spans="1:31" x14ac:dyDescent="0.25">
      <c r="A1373">
        <v>53.56</v>
      </c>
      <c r="B1373">
        <v>-4.3883333330000003</v>
      </c>
      <c r="C1373" s="1">
        <v>28804</v>
      </c>
      <c r="D1373">
        <v>11</v>
      </c>
      <c r="E1373">
        <v>1978</v>
      </c>
      <c r="F1373">
        <v>2816</v>
      </c>
      <c r="G1373">
        <v>0</v>
      </c>
      <c r="H1373">
        <v>100</v>
      </c>
      <c r="I1373">
        <v>0</v>
      </c>
      <c r="J1373">
        <v>100</v>
      </c>
      <c r="K1373">
        <v>0</v>
      </c>
      <c r="L1373">
        <v>0</v>
      </c>
      <c r="M1373">
        <v>0</v>
      </c>
      <c r="N1373">
        <v>1</v>
      </c>
      <c r="O1373">
        <v>0</v>
      </c>
      <c r="P1373">
        <v>0</v>
      </c>
      <c r="Q1373">
        <v>0</v>
      </c>
      <c r="R1373">
        <v>0</v>
      </c>
      <c r="S1373">
        <v>1</v>
      </c>
      <c r="T1373">
        <v>0</v>
      </c>
      <c r="U1373">
        <v>0</v>
      </c>
      <c r="V1373">
        <v>0</v>
      </c>
      <c r="W1373">
        <v>0</v>
      </c>
      <c r="X1373">
        <v>1</v>
      </c>
      <c r="Y1373">
        <v>2</v>
      </c>
      <c r="Z1373">
        <v>1</v>
      </c>
      <c r="AA1373">
        <v>0</v>
      </c>
      <c r="AB1373">
        <v>0</v>
      </c>
      <c r="AC1373">
        <v>0</v>
      </c>
      <c r="AD1373">
        <v>0</v>
      </c>
      <c r="AE1373">
        <v>0.33700000000000002</v>
      </c>
    </row>
    <row r="1374" spans="1:31" x14ac:dyDescent="0.25">
      <c r="A1374">
        <v>53.56</v>
      </c>
      <c r="B1374">
        <v>-4.67</v>
      </c>
      <c r="C1374" s="1">
        <v>28805</v>
      </c>
      <c r="D1374">
        <v>11</v>
      </c>
      <c r="E1374">
        <v>1978</v>
      </c>
      <c r="F1374">
        <v>2817</v>
      </c>
      <c r="G1374">
        <v>0</v>
      </c>
      <c r="H1374">
        <v>100</v>
      </c>
      <c r="I1374">
        <v>0</v>
      </c>
      <c r="J1374">
        <v>50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6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0.98599999999999999</v>
      </c>
    </row>
    <row r="1375" spans="1:31" x14ac:dyDescent="0.25">
      <c r="A1375">
        <v>53.52333333</v>
      </c>
      <c r="B1375">
        <v>-4.9416666669999998</v>
      </c>
      <c r="C1375" s="1">
        <v>28805</v>
      </c>
      <c r="D1375">
        <v>11</v>
      </c>
      <c r="E1375">
        <v>1978</v>
      </c>
      <c r="F1375">
        <v>2817</v>
      </c>
      <c r="G1375">
        <v>0</v>
      </c>
      <c r="H1375">
        <v>0</v>
      </c>
      <c r="I1375">
        <v>0</v>
      </c>
      <c r="J1375">
        <v>50</v>
      </c>
      <c r="K1375">
        <v>0</v>
      </c>
      <c r="L1375">
        <v>0</v>
      </c>
      <c r="M1375">
        <v>0</v>
      </c>
      <c r="N1375">
        <v>1</v>
      </c>
      <c r="O1375">
        <v>0</v>
      </c>
      <c r="P1375">
        <v>0</v>
      </c>
      <c r="Q1375">
        <v>0</v>
      </c>
      <c r="R1375">
        <v>0</v>
      </c>
      <c r="S1375">
        <v>1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6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0.98599999999999999</v>
      </c>
    </row>
    <row r="1376" spans="1:31" x14ac:dyDescent="0.25">
      <c r="A1376">
        <v>53.484999999999999</v>
      </c>
      <c r="B1376">
        <v>-5.2149999999999999</v>
      </c>
      <c r="C1376" s="1">
        <v>28805</v>
      </c>
      <c r="D1376">
        <v>11</v>
      </c>
      <c r="E1376">
        <v>1978</v>
      </c>
      <c r="F1376">
        <v>2817</v>
      </c>
      <c r="G1376">
        <v>0</v>
      </c>
      <c r="H1376">
        <v>150</v>
      </c>
      <c r="I1376">
        <v>0</v>
      </c>
      <c r="J1376">
        <v>50</v>
      </c>
      <c r="K1376">
        <v>0</v>
      </c>
      <c r="L1376">
        <v>0</v>
      </c>
      <c r="M1376">
        <v>0</v>
      </c>
      <c r="N1376">
        <v>3</v>
      </c>
      <c r="O1376">
        <v>0</v>
      </c>
      <c r="P1376">
        <v>0</v>
      </c>
      <c r="Q1376">
        <v>0</v>
      </c>
      <c r="R1376">
        <v>0</v>
      </c>
      <c r="S1376">
        <v>6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17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0.98599999999999999</v>
      </c>
    </row>
    <row r="1377" spans="1:31" x14ac:dyDescent="0.25">
      <c r="A1377">
        <v>53.448333329999997</v>
      </c>
      <c r="B1377">
        <v>-5.4866666669999997</v>
      </c>
      <c r="C1377" s="1">
        <v>28805</v>
      </c>
      <c r="D1377">
        <v>11</v>
      </c>
      <c r="E1377">
        <v>1978</v>
      </c>
      <c r="F1377">
        <v>2817</v>
      </c>
      <c r="G1377">
        <v>0</v>
      </c>
      <c r="H1377">
        <v>0</v>
      </c>
      <c r="I1377">
        <v>0</v>
      </c>
      <c r="J1377">
        <v>50</v>
      </c>
      <c r="K1377">
        <v>0</v>
      </c>
      <c r="L1377">
        <v>0</v>
      </c>
      <c r="M1377">
        <v>0</v>
      </c>
      <c r="N1377">
        <v>17</v>
      </c>
      <c r="O1377">
        <v>0</v>
      </c>
      <c r="P1377">
        <v>0</v>
      </c>
      <c r="Q1377">
        <v>0</v>
      </c>
      <c r="R1377">
        <v>0</v>
      </c>
      <c r="S1377">
        <v>3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6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0.98599999999999999</v>
      </c>
    </row>
    <row r="1378" spans="1:31" x14ac:dyDescent="0.25">
      <c r="A1378">
        <v>53.53833333</v>
      </c>
      <c r="B1378">
        <v>-3.5466666670000002</v>
      </c>
      <c r="C1378" s="1">
        <v>28842</v>
      </c>
      <c r="D1378">
        <v>12</v>
      </c>
      <c r="E1378">
        <v>1978</v>
      </c>
      <c r="F1378">
        <v>2854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1.5229999999999999</v>
      </c>
    </row>
    <row r="1379" spans="1:31" x14ac:dyDescent="0.25">
      <c r="A1379">
        <v>53.54666667</v>
      </c>
      <c r="B1379">
        <v>-3.826666667</v>
      </c>
      <c r="C1379" s="1">
        <v>28842</v>
      </c>
      <c r="D1379">
        <v>12</v>
      </c>
      <c r="E1379">
        <v>1978</v>
      </c>
      <c r="F1379">
        <v>2854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1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1.5229999999999999</v>
      </c>
    </row>
    <row r="1380" spans="1:31" x14ac:dyDescent="0.25">
      <c r="A1380">
        <v>53.553333330000001</v>
      </c>
      <c r="B1380">
        <v>-4.1066666669999998</v>
      </c>
      <c r="C1380" s="1">
        <v>28842</v>
      </c>
      <c r="D1380">
        <v>12</v>
      </c>
      <c r="E1380">
        <v>1978</v>
      </c>
      <c r="F1380">
        <v>2854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6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1.5229999999999999</v>
      </c>
    </row>
    <row r="1381" spans="1:31" x14ac:dyDescent="0.25">
      <c r="A1381">
        <v>53.56</v>
      </c>
      <c r="B1381">
        <v>-4.3849999999999998</v>
      </c>
      <c r="C1381" s="1">
        <v>28843</v>
      </c>
      <c r="D1381">
        <v>12</v>
      </c>
      <c r="E1381">
        <v>1978</v>
      </c>
      <c r="F1381">
        <v>2855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1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2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2.23</v>
      </c>
    </row>
    <row r="1382" spans="1:31" x14ac:dyDescent="0.25">
      <c r="A1382">
        <v>53.56</v>
      </c>
      <c r="B1382">
        <v>-4.6666666670000003</v>
      </c>
      <c r="C1382" s="1">
        <v>28843</v>
      </c>
      <c r="D1382">
        <v>12</v>
      </c>
      <c r="E1382">
        <v>1978</v>
      </c>
      <c r="F1382">
        <v>2855</v>
      </c>
      <c r="G1382">
        <v>0</v>
      </c>
      <c r="H1382">
        <v>0</v>
      </c>
      <c r="I1382">
        <v>0</v>
      </c>
      <c r="J1382">
        <v>50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1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6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2.23</v>
      </c>
    </row>
    <row r="1383" spans="1:31" x14ac:dyDescent="0.25">
      <c r="A1383">
        <v>53.521666670000002</v>
      </c>
      <c r="B1383">
        <v>-4.9400000000000004</v>
      </c>
      <c r="C1383" s="1">
        <v>28843</v>
      </c>
      <c r="D1383">
        <v>12</v>
      </c>
      <c r="E1383">
        <v>1978</v>
      </c>
      <c r="F1383">
        <v>2855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2.23</v>
      </c>
    </row>
    <row r="1384" spans="1:31" x14ac:dyDescent="0.25">
      <c r="A1384">
        <v>53.483333330000001</v>
      </c>
      <c r="B1384">
        <v>-5.2116666670000003</v>
      </c>
      <c r="C1384" s="1">
        <v>28843</v>
      </c>
      <c r="D1384">
        <v>12</v>
      </c>
      <c r="E1384">
        <v>1978</v>
      </c>
      <c r="F1384">
        <v>2855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2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2.23</v>
      </c>
    </row>
    <row r="1385" spans="1:31" x14ac:dyDescent="0.25">
      <c r="A1385">
        <v>53.445</v>
      </c>
      <c r="B1385">
        <v>-5.483333333</v>
      </c>
      <c r="C1385" s="1">
        <v>28843</v>
      </c>
      <c r="D1385">
        <v>12</v>
      </c>
      <c r="E1385">
        <v>1978</v>
      </c>
      <c r="F1385">
        <v>2855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6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2.23</v>
      </c>
    </row>
    <row r="1386" spans="1:31" x14ac:dyDescent="0.25">
      <c r="A1386">
        <v>53.625</v>
      </c>
      <c r="B1386">
        <v>-3.5183333330000002</v>
      </c>
      <c r="C1386" s="1">
        <v>28901</v>
      </c>
      <c r="D1386">
        <v>2</v>
      </c>
      <c r="E1386">
        <v>1979</v>
      </c>
      <c r="F1386">
        <v>2911</v>
      </c>
      <c r="G1386">
        <v>0</v>
      </c>
      <c r="H1386">
        <v>50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2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-0.53800000000000003</v>
      </c>
    </row>
    <row r="1387" spans="1:31" x14ac:dyDescent="0.25">
      <c r="A1387">
        <v>53.666666669999998</v>
      </c>
      <c r="B1387">
        <v>-3.7833333329999999</v>
      </c>
      <c r="C1387" s="1">
        <v>28901</v>
      </c>
      <c r="D1387">
        <v>2</v>
      </c>
      <c r="E1387">
        <v>1979</v>
      </c>
      <c r="F1387">
        <v>2911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-0.53800000000000003</v>
      </c>
    </row>
    <row r="1388" spans="1:31" x14ac:dyDescent="0.25">
      <c r="A1388">
        <v>53.666666669999998</v>
      </c>
      <c r="B1388">
        <v>-4.0633333330000001</v>
      </c>
      <c r="C1388" s="1">
        <v>28901</v>
      </c>
      <c r="D1388">
        <v>2</v>
      </c>
      <c r="E1388">
        <v>1979</v>
      </c>
      <c r="F1388">
        <v>2911</v>
      </c>
      <c r="G1388">
        <v>0</v>
      </c>
      <c r="H1388">
        <v>50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-0.53800000000000003</v>
      </c>
    </row>
    <row r="1389" spans="1:31" x14ac:dyDescent="0.25">
      <c r="A1389">
        <v>53.666666669999998</v>
      </c>
      <c r="B1389">
        <v>-4.3449999999999998</v>
      </c>
      <c r="C1389" s="1">
        <v>28902</v>
      </c>
      <c r="D1389">
        <v>2</v>
      </c>
      <c r="E1389">
        <v>1979</v>
      </c>
      <c r="F1389">
        <v>2912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-0.22500000000000001</v>
      </c>
    </row>
    <row r="1390" spans="1:31" x14ac:dyDescent="0.25">
      <c r="A1390">
        <v>53.658333329999998</v>
      </c>
      <c r="B1390">
        <v>-4.625</v>
      </c>
      <c r="C1390" s="1">
        <v>28902</v>
      </c>
      <c r="D1390">
        <v>2</v>
      </c>
      <c r="E1390">
        <v>1979</v>
      </c>
      <c r="F1390">
        <v>2912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2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-0.22500000000000001</v>
      </c>
    </row>
    <row r="1391" spans="1:31" x14ac:dyDescent="0.25">
      <c r="A1391">
        <v>53.598333330000003</v>
      </c>
      <c r="B1391">
        <v>-4.8866666670000001</v>
      </c>
      <c r="C1391" s="1">
        <v>28902</v>
      </c>
      <c r="D1391">
        <v>2</v>
      </c>
      <c r="E1391">
        <v>1979</v>
      </c>
      <c r="F1391">
        <v>2912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-0.22500000000000001</v>
      </c>
    </row>
    <row r="1392" spans="1:31" x14ac:dyDescent="0.25">
      <c r="A1392">
        <v>53.54</v>
      </c>
      <c r="B1392">
        <v>-5.1483333330000001</v>
      </c>
      <c r="C1392" s="1">
        <v>28902</v>
      </c>
      <c r="D1392">
        <v>2</v>
      </c>
      <c r="E1392">
        <v>1979</v>
      </c>
      <c r="F1392">
        <v>2912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-0.22500000000000001</v>
      </c>
    </row>
    <row r="1393" spans="1:31" x14ac:dyDescent="0.25">
      <c r="A1393">
        <v>53.481666670000003</v>
      </c>
      <c r="B1393">
        <v>-5.41</v>
      </c>
      <c r="C1393" s="1">
        <v>28902</v>
      </c>
      <c r="D1393">
        <v>2</v>
      </c>
      <c r="E1393">
        <v>1979</v>
      </c>
      <c r="F1393">
        <v>2912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1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-0.22500000000000001</v>
      </c>
    </row>
    <row r="1394" spans="1:31" x14ac:dyDescent="0.25">
      <c r="A1394">
        <v>53.423333329999998</v>
      </c>
      <c r="B1394">
        <v>-5.6716666670000002</v>
      </c>
      <c r="C1394" s="1">
        <v>28902</v>
      </c>
      <c r="D1394">
        <v>2</v>
      </c>
      <c r="E1394">
        <v>1979</v>
      </c>
      <c r="F1394">
        <v>2912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-0.22500000000000001</v>
      </c>
    </row>
    <row r="1395" spans="1:31" x14ac:dyDescent="0.25">
      <c r="A1395">
        <v>53.553333330000001</v>
      </c>
      <c r="B1395">
        <v>-3.5633333330000001</v>
      </c>
      <c r="C1395" s="1">
        <v>28927</v>
      </c>
      <c r="D1395">
        <v>3</v>
      </c>
      <c r="E1395">
        <v>1979</v>
      </c>
      <c r="F1395">
        <v>2939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50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2</v>
      </c>
      <c r="Z1395">
        <v>0</v>
      </c>
      <c r="AA1395">
        <v>0</v>
      </c>
      <c r="AB1395">
        <v>0</v>
      </c>
      <c r="AC1395">
        <v>0</v>
      </c>
      <c r="AD1395">
        <v>2</v>
      </c>
      <c r="AE1395">
        <v>-1.2509999999999999</v>
      </c>
    </row>
    <row r="1396" spans="1:31" x14ac:dyDescent="0.25">
      <c r="A1396">
        <v>53.556666669999998</v>
      </c>
      <c r="B1396">
        <v>-3.8433333329999999</v>
      </c>
      <c r="C1396" s="1">
        <v>28927</v>
      </c>
      <c r="D1396">
        <v>3</v>
      </c>
      <c r="E1396">
        <v>1979</v>
      </c>
      <c r="F1396">
        <v>2939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2</v>
      </c>
      <c r="AE1396">
        <v>-1.2509999999999999</v>
      </c>
    </row>
    <row r="1397" spans="1:31" x14ac:dyDescent="0.25">
      <c r="A1397">
        <v>53.56</v>
      </c>
      <c r="B1397">
        <v>-4.1233333329999997</v>
      </c>
      <c r="C1397" s="1">
        <v>28927</v>
      </c>
      <c r="D1397">
        <v>3</v>
      </c>
      <c r="E1397">
        <v>1979</v>
      </c>
      <c r="F1397">
        <v>2939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3</v>
      </c>
      <c r="Z1397">
        <v>0</v>
      </c>
      <c r="AA1397">
        <v>0</v>
      </c>
      <c r="AB1397">
        <v>0</v>
      </c>
      <c r="AC1397">
        <v>0</v>
      </c>
      <c r="AD1397">
        <v>1</v>
      </c>
      <c r="AE1397">
        <v>-1.2509999999999999</v>
      </c>
    </row>
    <row r="1398" spans="1:31" x14ac:dyDescent="0.25">
      <c r="A1398">
        <v>53.563333329999999</v>
      </c>
      <c r="B1398">
        <v>-4.403333333</v>
      </c>
      <c r="C1398" s="1">
        <v>28928</v>
      </c>
      <c r="D1398">
        <v>3</v>
      </c>
      <c r="E1398">
        <v>1979</v>
      </c>
      <c r="F1398">
        <v>2940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2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-1.1519999999999999</v>
      </c>
    </row>
    <row r="1399" spans="1:31" x14ac:dyDescent="0.25">
      <c r="A1399">
        <v>53.553333330000001</v>
      </c>
      <c r="B1399">
        <v>-4.6833333330000002</v>
      </c>
      <c r="C1399" s="1">
        <v>28928</v>
      </c>
      <c r="D1399">
        <v>3</v>
      </c>
      <c r="E1399">
        <v>1979</v>
      </c>
      <c r="F1399">
        <v>2940</v>
      </c>
      <c r="G1399">
        <v>0</v>
      </c>
      <c r="H1399">
        <v>0</v>
      </c>
      <c r="I1399">
        <v>0</v>
      </c>
      <c r="J1399">
        <v>50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-1.1519999999999999</v>
      </c>
    </row>
    <row r="1400" spans="1:31" x14ac:dyDescent="0.25">
      <c r="A1400">
        <v>53.51</v>
      </c>
      <c r="B1400">
        <v>-4.9533333329999998</v>
      </c>
      <c r="C1400" s="1">
        <v>28928</v>
      </c>
      <c r="D1400">
        <v>3</v>
      </c>
      <c r="E1400">
        <v>1979</v>
      </c>
      <c r="F1400">
        <v>2940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-1.1519999999999999</v>
      </c>
    </row>
    <row r="1401" spans="1:31" x14ac:dyDescent="0.25">
      <c r="A1401">
        <v>53.466666670000002</v>
      </c>
      <c r="B1401">
        <v>-5.2233333330000002</v>
      </c>
      <c r="C1401" s="1">
        <v>28928</v>
      </c>
      <c r="D1401">
        <v>3</v>
      </c>
      <c r="E1401">
        <v>1979</v>
      </c>
      <c r="F1401">
        <v>2940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1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1</v>
      </c>
      <c r="AE1401">
        <v>-1.1519999999999999</v>
      </c>
    </row>
    <row r="1402" spans="1:31" x14ac:dyDescent="0.25">
      <c r="A1402">
        <v>53.423333329999998</v>
      </c>
      <c r="B1402">
        <v>-5.4916666669999996</v>
      </c>
      <c r="C1402" s="1">
        <v>28928</v>
      </c>
      <c r="D1402">
        <v>3</v>
      </c>
      <c r="E1402">
        <v>1979</v>
      </c>
      <c r="F1402">
        <v>2940</v>
      </c>
      <c r="G1402">
        <v>0</v>
      </c>
      <c r="H1402">
        <v>0</v>
      </c>
      <c r="I1402">
        <v>0</v>
      </c>
      <c r="J1402">
        <v>50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1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1</v>
      </c>
      <c r="AE1402">
        <v>-1.1519999999999999</v>
      </c>
    </row>
    <row r="1403" spans="1:31" x14ac:dyDescent="0.25">
      <c r="A1403">
        <v>53.55</v>
      </c>
      <c r="B1403">
        <v>-3.5616666669999999</v>
      </c>
      <c r="C1403" s="1">
        <v>28972</v>
      </c>
      <c r="D1403">
        <v>4</v>
      </c>
      <c r="E1403">
        <v>1979</v>
      </c>
      <c r="F1403">
        <v>2983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1</v>
      </c>
      <c r="AE1403">
        <v>-0.41899999999999998</v>
      </c>
    </row>
    <row r="1404" spans="1:31" x14ac:dyDescent="0.25">
      <c r="A1404">
        <v>53.55</v>
      </c>
      <c r="B1404">
        <v>-3.8416666670000001</v>
      </c>
      <c r="C1404" s="1">
        <v>28972</v>
      </c>
      <c r="D1404">
        <v>4</v>
      </c>
      <c r="E1404">
        <v>1979</v>
      </c>
      <c r="F1404">
        <v>2983</v>
      </c>
      <c r="G1404">
        <v>0</v>
      </c>
      <c r="H1404">
        <v>0</v>
      </c>
      <c r="I1404">
        <v>50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-0.41899999999999998</v>
      </c>
    </row>
    <row r="1405" spans="1:31" x14ac:dyDescent="0.25">
      <c r="A1405">
        <v>53.55</v>
      </c>
      <c r="B1405">
        <v>-4.1216666670000004</v>
      </c>
      <c r="C1405" s="1">
        <v>28972</v>
      </c>
      <c r="D1405">
        <v>4</v>
      </c>
      <c r="E1405">
        <v>1979</v>
      </c>
      <c r="F1405">
        <v>2983</v>
      </c>
      <c r="G1405">
        <v>0</v>
      </c>
      <c r="H1405">
        <v>0</v>
      </c>
      <c r="I1405">
        <v>100</v>
      </c>
      <c r="J1405">
        <v>50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-0.41899999999999998</v>
      </c>
    </row>
    <row r="1406" spans="1:31" x14ac:dyDescent="0.25">
      <c r="A1406">
        <v>53.55</v>
      </c>
      <c r="B1406">
        <v>-4.4016666669999998</v>
      </c>
      <c r="C1406" s="1">
        <v>28973</v>
      </c>
      <c r="D1406">
        <v>4</v>
      </c>
      <c r="E1406">
        <v>1979</v>
      </c>
      <c r="F1406">
        <v>2984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-0.85</v>
      </c>
    </row>
    <row r="1407" spans="1:31" x14ac:dyDescent="0.25">
      <c r="A1407">
        <v>53.545000000000002</v>
      </c>
      <c r="B1407">
        <v>-4.6833333330000002</v>
      </c>
      <c r="C1407" s="1">
        <v>28973</v>
      </c>
      <c r="D1407">
        <v>4</v>
      </c>
      <c r="E1407">
        <v>1979</v>
      </c>
      <c r="F1407">
        <v>2984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-0.85</v>
      </c>
    </row>
    <row r="1408" spans="1:31" x14ac:dyDescent="0.25">
      <c r="A1408">
        <v>53.501666669999999</v>
      </c>
      <c r="B1408">
        <v>-4.9550000000000001</v>
      </c>
      <c r="C1408" s="1">
        <v>28973</v>
      </c>
      <c r="D1408">
        <v>4</v>
      </c>
      <c r="E1408">
        <v>1979</v>
      </c>
      <c r="F1408">
        <v>2984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-0.85</v>
      </c>
    </row>
    <row r="1409" spans="1:31" x14ac:dyDescent="0.25">
      <c r="A1409">
        <v>53.46</v>
      </c>
      <c r="B1409">
        <v>-5.2249999999999996</v>
      </c>
      <c r="C1409" s="1">
        <v>28973</v>
      </c>
      <c r="D1409">
        <v>4</v>
      </c>
      <c r="E1409">
        <v>1979</v>
      </c>
      <c r="F1409">
        <v>2984</v>
      </c>
      <c r="G1409">
        <v>0</v>
      </c>
      <c r="H1409">
        <v>0</v>
      </c>
      <c r="I1409">
        <v>50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1</v>
      </c>
      <c r="AE1409">
        <v>-0.85</v>
      </c>
    </row>
    <row r="1410" spans="1:31" x14ac:dyDescent="0.25">
      <c r="A1410">
        <v>53.416666669999998</v>
      </c>
      <c r="B1410">
        <v>-5.4933333329999998</v>
      </c>
      <c r="C1410" s="1">
        <v>28973</v>
      </c>
      <c r="D1410">
        <v>4</v>
      </c>
      <c r="E1410">
        <v>1979</v>
      </c>
      <c r="F1410">
        <v>2984</v>
      </c>
      <c r="G1410">
        <v>0</v>
      </c>
      <c r="H1410">
        <v>50</v>
      </c>
      <c r="I1410">
        <v>0</v>
      </c>
      <c r="J1410">
        <v>0</v>
      </c>
      <c r="K1410">
        <v>50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1</v>
      </c>
      <c r="AE1410">
        <v>-0.85</v>
      </c>
    </row>
    <row r="1411" spans="1:31" x14ac:dyDescent="0.25">
      <c r="A1411">
        <v>53.55</v>
      </c>
      <c r="B1411">
        <v>-3.568333333</v>
      </c>
      <c r="C1411" s="1">
        <v>28986</v>
      </c>
      <c r="D1411">
        <v>5</v>
      </c>
      <c r="E1411">
        <v>1979</v>
      </c>
      <c r="F1411">
        <v>2997</v>
      </c>
      <c r="G1411">
        <v>50</v>
      </c>
      <c r="H1411">
        <v>50</v>
      </c>
      <c r="I1411">
        <v>150</v>
      </c>
      <c r="J1411">
        <v>150</v>
      </c>
      <c r="K1411">
        <v>0</v>
      </c>
      <c r="L1411">
        <v>0</v>
      </c>
      <c r="M1411">
        <v>0</v>
      </c>
      <c r="N1411">
        <v>0</v>
      </c>
      <c r="O1411">
        <v>3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1</v>
      </c>
      <c r="AE1411">
        <v>0.68</v>
      </c>
    </row>
    <row r="1412" spans="1:31" x14ac:dyDescent="0.25">
      <c r="A1412">
        <v>53.55</v>
      </c>
      <c r="B1412">
        <v>-3.846666667</v>
      </c>
      <c r="C1412" s="1">
        <v>28986</v>
      </c>
      <c r="D1412">
        <v>5</v>
      </c>
      <c r="E1412">
        <v>1979</v>
      </c>
      <c r="F1412">
        <v>2997</v>
      </c>
      <c r="G1412">
        <v>50</v>
      </c>
      <c r="H1412">
        <v>300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6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2</v>
      </c>
      <c r="Z1412">
        <v>0</v>
      </c>
      <c r="AA1412">
        <v>0</v>
      </c>
      <c r="AB1412">
        <v>0</v>
      </c>
      <c r="AC1412">
        <v>0</v>
      </c>
      <c r="AD1412">
        <v>1</v>
      </c>
      <c r="AE1412">
        <v>0.68</v>
      </c>
    </row>
    <row r="1413" spans="1:31" x14ac:dyDescent="0.25">
      <c r="A1413">
        <v>53.55</v>
      </c>
      <c r="B1413">
        <v>-4.1266666670000003</v>
      </c>
      <c r="C1413" s="1">
        <v>28986</v>
      </c>
      <c r="D1413">
        <v>5</v>
      </c>
      <c r="E1413">
        <v>1979</v>
      </c>
      <c r="F1413">
        <v>2997</v>
      </c>
      <c r="G1413">
        <v>0</v>
      </c>
      <c r="H1413">
        <v>100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0.68</v>
      </c>
    </row>
    <row r="1414" spans="1:31" x14ac:dyDescent="0.25">
      <c r="A1414">
        <v>53.55</v>
      </c>
      <c r="B1414">
        <v>-4.4066666669999996</v>
      </c>
      <c r="C1414" s="1">
        <v>28986</v>
      </c>
      <c r="D1414">
        <v>5</v>
      </c>
      <c r="E1414">
        <v>1979</v>
      </c>
      <c r="F1414">
        <v>2997</v>
      </c>
      <c r="G1414">
        <v>50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0.68</v>
      </c>
    </row>
    <row r="1415" spans="1:31" x14ac:dyDescent="0.25">
      <c r="A1415">
        <v>53.543333330000003</v>
      </c>
      <c r="B1415">
        <v>-4.6883333330000001</v>
      </c>
      <c r="C1415" s="1">
        <v>28987</v>
      </c>
      <c r="D1415">
        <v>5</v>
      </c>
      <c r="E1415">
        <v>1979</v>
      </c>
      <c r="F1415">
        <v>2998</v>
      </c>
      <c r="G1415">
        <v>50</v>
      </c>
      <c r="H1415">
        <v>100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1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0.71499999999999997</v>
      </c>
    </row>
    <row r="1416" spans="1:31" x14ac:dyDescent="0.25">
      <c r="A1416">
        <v>53.501666669999999</v>
      </c>
      <c r="B1416">
        <v>-4.96</v>
      </c>
      <c r="C1416" s="1">
        <v>28987</v>
      </c>
      <c r="D1416">
        <v>5</v>
      </c>
      <c r="E1416">
        <v>1979</v>
      </c>
      <c r="F1416">
        <v>2998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0</v>
      </c>
      <c r="Q1416">
        <v>0</v>
      </c>
      <c r="R1416">
        <v>0</v>
      </c>
      <c r="S1416">
        <v>3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1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0.71499999999999997</v>
      </c>
    </row>
    <row r="1417" spans="1:31" x14ac:dyDescent="0.25">
      <c r="A1417">
        <v>53.458333330000002</v>
      </c>
      <c r="B1417">
        <v>-5.23</v>
      </c>
      <c r="C1417" s="1">
        <v>28987</v>
      </c>
      <c r="D1417">
        <v>5</v>
      </c>
      <c r="E1417">
        <v>1979</v>
      </c>
      <c r="F1417">
        <v>2998</v>
      </c>
      <c r="G1417">
        <v>150</v>
      </c>
      <c r="H1417">
        <v>850</v>
      </c>
      <c r="I1417">
        <v>100</v>
      </c>
      <c r="J1417">
        <v>850</v>
      </c>
      <c r="K1417">
        <v>0</v>
      </c>
      <c r="L1417">
        <v>0</v>
      </c>
      <c r="M1417">
        <v>0</v>
      </c>
      <c r="N1417">
        <v>1</v>
      </c>
      <c r="O1417">
        <v>0</v>
      </c>
      <c r="P1417">
        <v>50</v>
      </c>
      <c r="Q1417">
        <v>0</v>
      </c>
      <c r="R1417">
        <v>0</v>
      </c>
      <c r="S1417">
        <v>2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1</v>
      </c>
      <c r="Z1417">
        <v>0</v>
      </c>
      <c r="AA1417">
        <v>0</v>
      </c>
      <c r="AB1417">
        <v>0</v>
      </c>
      <c r="AC1417">
        <v>0</v>
      </c>
      <c r="AD1417">
        <v>1</v>
      </c>
      <c r="AE1417">
        <v>0.71499999999999997</v>
      </c>
    </row>
    <row r="1418" spans="1:31" x14ac:dyDescent="0.25">
      <c r="A1418">
        <v>53.416666669999998</v>
      </c>
      <c r="B1418">
        <v>-5.4983333329999997</v>
      </c>
      <c r="C1418" s="1">
        <v>28987</v>
      </c>
      <c r="D1418">
        <v>5</v>
      </c>
      <c r="E1418">
        <v>1979</v>
      </c>
      <c r="F1418">
        <v>2998</v>
      </c>
      <c r="G1418">
        <v>300</v>
      </c>
      <c r="H1418">
        <v>850</v>
      </c>
      <c r="I1418">
        <v>300</v>
      </c>
      <c r="J1418">
        <v>150</v>
      </c>
      <c r="K1418">
        <v>100</v>
      </c>
      <c r="L1418">
        <v>50</v>
      </c>
      <c r="M1418">
        <v>6</v>
      </c>
      <c r="N1418">
        <v>3</v>
      </c>
      <c r="O1418">
        <v>6</v>
      </c>
      <c r="P1418">
        <v>0</v>
      </c>
      <c r="Q1418">
        <v>0</v>
      </c>
      <c r="R1418">
        <v>50</v>
      </c>
      <c r="S1418">
        <v>0</v>
      </c>
      <c r="T1418">
        <v>0</v>
      </c>
      <c r="U1418">
        <v>50</v>
      </c>
      <c r="V1418">
        <v>0</v>
      </c>
      <c r="W1418">
        <v>1</v>
      </c>
      <c r="X1418">
        <v>0</v>
      </c>
      <c r="Y1418">
        <v>3</v>
      </c>
      <c r="Z1418">
        <v>2</v>
      </c>
      <c r="AA1418">
        <v>0</v>
      </c>
      <c r="AB1418">
        <v>0</v>
      </c>
      <c r="AC1418">
        <v>0</v>
      </c>
      <c r="AD1418">
        <v>2</v>
      </c>
      <c r="AE1418">
        <v>0.71499999999999997</v>
      </c>
    </row>
    <row r="1419" spans="1:31" x14ac:dyDescent="0.25">
      <c r="A1419">
        <v>53.53833333</v>
      </c>
      <c r="B1419">
        <v>-3.56</v>
      </c>
      <c r="C1419" s="1">
        <v>29017</v>
      </c>
      <c r="D1419">
        <v>6</v>
      </c>
      <c r="E1419">
        <v>1979</v>
      </c>
      <c r="F1419">
        <v>3027</v>
      </c>
      <c r="G1419">
        <v>0</v>
      </c>
      <c r="H1419">
        <v>50</v>
      </c>
      <c r="I1419">
        <v>300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1</v>
      </c>
      <c r="P1419">
        <v>50</v>
      </c>
      <c r="Q1419">
        <v>0</v>
      </c>
      <c r="R1419">
        <v>0</v>
      </c>
      <c r="S1419">
        <v>0</v>
      </c>
      <c r="T1419">
        <v>0</v>
      </c>
      <c r="U1419">
        <v>50</v>
      </c>
      <c r="V1419">
        <v>0</v>
      </c>
      <c r="W1419">
        <v>0</v>
      </c>
      <c r="X1419">
        <v>0</v>
      </c>
      <c r="Y1419">
        <v>3</v>
      </c>
      <c r="Z1419">
        <v>0</v>
      </c>
      <c r="AA1419">
        <v>0</v>
      </c>
      <c r="AB1419">
        <v>0</v>
      </c>
      <c r="AC1419">
        <v>0</v>
      </c>
      <c r="AD1419">
        <v>1</v>
      </c>
      <c r="AE1419">
        <v>-0.71599999999999997</v>
      </c>
    </row>
    <row r="1420" spans="1:31" x14ac:dyDescent="0.25">
      <c r="A1420">
        <v>53.54666667</v>
      </c>
      <c r="B1420">
        <v>-3.838333333</v>
      </c>
      <c r="C1420" s="1">
        <v>29017</v>
      </c>
      <c r="D1420">
        <v>6</v>
      </c>
      <c r="E1420">
        <v>1979</v>
      </c>
      <c r="F1420">
        <v>3027</v>
      </c>
      <c r="G1420">
        <v>0</v>
      </c>
      <c r="H1420">
        <v>300</v>
      </c>
      <c r="I1420">
        <v>300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3750</v>
      </c>
      <c r="V1420">
        <v>0</v>
      </c>
      <c r="W1420">
        <v>0</v>
      </c>
      <c r="X1420">
        <v>0</v>
      </c>
      <c r="Y1420">
        <v>0</v>
      </c>
      <c r="Z1420">
        <v>1</v>
      </c>
      <c r="AA1420">
        <v>0</v>
      </c>
      <c r="AB1420">
        <v>0</v>
      </c>
      <c r="AC1420">
        <v>0</v>
      </c>
      <c r="AD1420">
        <v>1</v>
      </c>
      <c r="AE1420">
        <v>-0.71599999999999997</v>
      </c>
    </row>
    <row r="1421" spans="1:31" x14ac:dyDescent="0.25">
      <c r="A1421">
        <v>53.553333330000001</v>
      </c>
      <c r="B1421">
        <v>-4.1183333329999998</v>
      </c>
      <c r="C1421" s="1">
        <v>29017</v>
      </c>
      <c r="D1421">
        <v>6</v>
      </c>
      <c r="E1421">
        <v>1979</v>
      </c>
      <c r="F1421">
        <v>3027</v>
      </c>
      <c r="G1421">
        <v>50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1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1</v>
      </c>
      <c r="AE1421">
        <v>-0.71599999999999997</v>
      </c>
    </row>
    <row r="1422" spans="1:31" x14ac:dyDescent="0.25">
      <c r="A1422">
        <v>53.561666670000001</v>
      </c>
      <c r="B1422">
        <v>-4.3983333330000001</v>
      </c>
      <c r="C1422" s="1">
        <v>29018</v>
      </c>
      <c r="D1422">
        <v>6</v>
      </c>
      <c r="E1422">
        <v>1979</v>
      </c>
      <c r="F1422">
        <v>3028</v>
      </c>
      <c r="G1422">
        <v>50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1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100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-1.044</v>
      </c>
    </row>
    <row r="1423" spans="1:31" x14ac:dyDescent="0.25">
      <c r="A1423">
        <v>53.555</v>
      </c>
      <c r="B1423">
        <v>-4.6783333330000003</v>
      </c>
      <c r="C1423" s="1">
        <v>29018</v>
      </c>
      <c r="D1423">
        <v>6</v>
      </c>
      <c r="E1423">
        <v>1979</v>
      </c>
      <c r="F1423">
        <v>3028</v>
      </c>
      <c r="G1423">
        <v>0</v>
      </c>
      <c r="H1423">
        <v>50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50</v>
      </c>
      <c r="V1423">
        <v>0</v>
      </c>
      <c r="W1423">
        <v>0</v>
      </c>
      <c r="X1423">
        <v>0</v>
      </c>
      <c r="Y1423">
        <v>1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-1.044</v>
      </c>
    </row>
    <row r="1424" spans="1:31" x14ac:dyDescent="0.25">
      <c r="A1424">
        <v>53.515000000000001</v>
      </c>
      <c r="B1424">
        <v>-4.95</v>
      </c>
      <c r="C1424" s="1">
        <v>29018</v>
      </c>
      <c r="D1424">
        <v>6</v>
      </c>
      <c r="E1424">
        <v>1979</v>
      </c>
      <c r="F1424">
        <v>3028</v>
      </c>
      <c r="G1424">
        <v>0</v>
      </c>
      <c r="H1424">
        <v>50</v>
      </c>
      <c r="I1424">
        <v>100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1</v>
      </c>
      <c r="AE1424">
        <v>-1.044</v>
      </c>
    </row>
    <row r="1425" spans="1:31" x14ac:dyDescent="0.25">
      <c r="A1425">
        <v>53.473333330000003</v>
      </c>
      <c r="B1425">
        <v>-5.22</v>
      </c>
      <c r="C1425" s="1">
        <v>29018</v>
      </c>
      <c r="D1425">
        <v>6</v>
      </c>
      <c r="E1425">
        <v>1979</v>
      </c>
      <c r="F1425">
        <v>3028</v>
      </c>
      <c r="G1425">
        <v>50</v>
      </c>
      <c r="H1425">
        <v>100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50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2</v>
      </c>
      <c r="Z1425">
        <v>0</v>
      </c>
      <c r="AA1425">
        <v>0</v>
      </c>
      <c r="AB1425">
        <v>0</v>
      </c>
      <c r="AC1425">
        <v>0</v>
      </c>
      <c r="AD1425">
        <v>1</v>
      </c>
      <c r="AE1425">
        <v>-1.044</v>
      </c>
    </row>
    <row r="1426" spans="1:31" x14ac:dyDescent="0.25">
      <c r="A1426">
        <v>53.433333330000004</v>
      </c>
      <c r="B1426">
        <v>-5.4916666669999996</v>
      </c>
      <c r="C1426" s="1">
        <v>29018</v>
      </c>
      <c r="D1426">
        <v>6</v>
      </c>
      <c r="E1426">
        <v>1979</v>
      </c>
      <c r="F1426">
        <v>3028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50</v>
      </c>
      <c r="AD1426">
        <v>1</v>
      </c>
      <c r="AE1426">
        <v>-1.044</v>
      </c>
    </row>
    <row r="1427" spans="1:31" x14ac:dyDescent="0.25">
      <c r="A1427">
        <v>51.666666669999998</v>
      </c>
      <c r="B1427">
        <v>-5.54</v>
      </c>
      <c r="C1427" s="1">
        <v>29032</v>
      </c>
      <c r="D1427">
        <v>6</v>
      </c>
      <c r="E1427">
        <v>1979</v>
      </c>
      <c r="F1427">
        <v>3042</v>
      </c>
      <c r="G1427">
        <v>0</v>
      </c>
      <c r="H1427">
        <v>50</v>
      </c>
      <c r="I1427">
        <v>0</v>
      </c>
      <c r="J1427">
        <v>50</v>
      </c>
      <c r="K1427">
        <v>0</v>
      </c>
      <c r="L1427">
        <v>50</v>
      </c>
      <c r="M1427">
        <v>0</v>
      </c>
      <c r="N1427">
        <v>1</v>
      </c>
      <c r="O1427">
        <v>3</v>
      </c>
      <c r="P1427">
        <v>0</v>
      </c>
      <c r="Q1427">
        <v>0</v>
      </c>
      <c r="R1427">
        <v>0</v>
      </c>
      <c r="S1427">
        <v>2</v>
      </c>
      <c r="T1427">
        <v>0</v>
      </c>
      <c r="U1427">
        <v>0</v>
      </c>
      <c r="V1427">
        <v>50</v>
      </c>
      <c r="W1427">
        <v>0</v>
      </c>
      <c r="X1427">
        <v>0</v>
      </c>
      <c r="Y1427">
        <v>3</v>
      </c>
      <c r="Z1427">
        <v>0</v>
      </c>
      <c r="AA1427">
        <v>0</v>
      </c>
      <c r="AB1427">
        <v>0</v>
      </c>
      <c r="AC1427">
        <v>0</v>
      </c>
      <c r="AD1427">
        <v>1</v>
      </c>
      <c r="AE1427">
        <v>0.20300000000000001</v>
      </c>
    </row>
    <row r="1428" spans="1:31" x14ac:dyDescent="0.25">
      <c r="A1428">
        <v>51.67166667</v>
      </c>
      <c r="B1428">
        <v>-5.8083333330000002</v>
      </c>
      <c r="C1428" s="1">
        <v>29032</v>
      </c>
      <c r="D1428">
        <v>6</v>
      </c>
      <c r="E1428">
        <v>1979</v>
      </c>
      <c r="F1428">
        <v>3042</v>
      </c>
      <c r="G1428">
        <v>50</v>
      </c>
      <c r="H1428">
        <v>150</v>
      </c>
      <c r="I1428">
        <v>0</v>
      </c>
      <c r="J1428">
        <v>0</v>
      </c>
      <c r="K1428">
        <v>100</v>
      </c>
      <c r="L1428">
        <v>0</v>
      </c>
      <c r="M1428">
        <v>0</v>
      </c>
      <c r="N1428">
        <v>75</v>
      </c>
      <c r="O1428">
        <v>6</v>
      </c>
      <c r="P1428">
        <v>0</v>
      </c>
      <c r="Q1428">
        <v>0</v>
      </c>
      <c r="R1428">
        <v>0</v>
      </c>
      <c r="S1428">
        <v>3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6</v>
      </c>
      <c r="Z1428">
        <v>1</v>
      </c>
      <c r="AA1428">
        <v>0</v>
      </c>
      <c r="AB1428">
        <v>0</v>
      </c>
      <c r="AC1428">
        <v>0</v>
      </c>
      <c r="AD1428">
        <v>1</v>
      </c>
      <c r="AE1428">
        <v>0.20300000000000001</v>
      </c>
    </row>
    <row r="1429" spans="1:31" x14ac:dyDescent="0.25">
      <c r="A1429">
        <v>51.681666669999998</v>
      </c>
      <c r="B1429">
        <v>-6.0766666669999996</v>
      </c>
      <c r="C1429" s="1">
        <v>29032</v>
      </c>
      <c r="D1429">
        <v>6</v>
      </c>
      <c r="E1429">
        <v>1979</v>
      </c>
      <c r="F1429">
        <v>3042</v>
      </c>
      <c r="G1429">
        <v>0</v>
      </c>
      <c r="H1429">
        <v>50</v>
      </c>
      <c r="I1429">
        <v>0</v>
      </c>
      <c r="J1429">
        <v>0</v>
      </c>
      <c r="K1429">
        <v>150</v>
      </c>
      <c r="L1429">
        <v>0</v>
      </c>
      <c r="M1429">
        <v>0</v>
      </c>
      <c r="N1429">
        <v>35</v>
      </c>
      <c r="O1429">
        <v>17</v>
      </c>
      <c r="P1429">
        <v>0</v>
      </c>
      <c r="Q1429">
        <v>0</v>
      </c>
      <c r="R1429">
        <v>0</v>
      </c>
      <c r="S1429">
        <v>2</v>
      </c>
      <c r="T1429">
        <v>0</v>
      </c>
      <c r="U1429">
        <v>300</v>
      </c>
      <c r="V1429">
        <v>100</v>
      </c>
      <c r="W1429">
        <v>0</v>
      </c>
      <c r="X1429">
        <v>0</v>
      </c>
      <c r="Y1429">
        <v>17</v>
      </c>
      <c r="Z1429">
        <v>0</v>
      </c>
      <c r="AA1429">
        <v>0</v>
      </c>
      <c r="AB1429">
        <v>0</v>
      </c>
      <c r="AC1429">
        <v>0</v>
      </c>
      <c r="AD1429">
        <v>1</v>
      </c>
      <c r="AE1429">
        <v>0.20300000000000001</v>
      </c>
    </row>
    <row r="1430" spans="1:31" x14ac:dyDescent="0.25">
      <c r="A1430">
        <v>51.69</v>
      </c>
      <c r="B1430">
        <v>-6.3433333330000004</v>
      </c>
      <c r="C1430" s="1">
        <v>29032</v>
      </c>
      <c r="D1430">
        <v>6</v>
      </c>
      <c r="E1430">
        <v>1979</v>
      </c>
      <c r="F1430">
        <v>3042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6</v>
      </c>
      <c r="O1430">
        <v>6</v>
      </c>
      <c r="P1430">
        <v>0</v>
      </c>
      <c r="Q1430">
        <v>0</v>
      </c>
      <c r="R1430">
        <v>0</v>
      </c>
      <c r="S1430">
        <v>2</v>
      </c>
      <c r="T1430">
        <v>0</v>
      </c>
      <c r="U1430">
        <v>0</v>
      </c>
      <c r="V1430">
        <v>50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1</v>
      </c>
      <c r="AE1430">
        <v>0.20300000000000001</v>
      </c>
    </row>
    <row r="1431" spans="1:31" x14ac:dyDescent="0.25">
      <c r="A1431">
        <v>51.7</v>
      </c>
      <c r="B1431">
        <v>-6.6116666669999997</v>
      </c>
      <c r="C1431" s="1">
        <v>29033</v>
      </c>
      <c r="D1431">
        <v>6</v>
      </c>
      <c r="E1431">
        <v>1979</v>
      </c>
      <c r="F1431">
        <v>3043</v>
      </c>
      <c r="G1431">
        <v>0</v>
      </c>
      <c r="H1431">
        <v>0</v>
      </c>
      <c r="I1431">
        <v>0</v>
      </c>
      <c r="J1431">
        <v>50</v>
      </c>
      <c r="K1431">
        <v>100</v>
      </c>
      <c r="L1431">
        <v>50</v>
      </c>
      <c r="M1431">
        <v>0</v>
      </c>
      <c r="N1431">
        <v>6</v>
      </c>
      <c r="O1431">
        <v>2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150</v>
      </c>
      <c r="W1431">
        <v>0</v>
      </c>
      <c r="X1431">
        <v>0</v>
      </c>
      <c r="Y1431">
        <v>2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0.20200000000000001</v>
      </c>
    </row>
    <row r="1432" spans="1:31" x14ac:dyDescent="0.25">
      <c r="A1432">
        <v>51.71</v>
      </c>
      <c r="B1432">
        <v>-6.88</v>
      </c>
      <c r="C1432" s="1">
        <v>29033</v>
      </c>
      <c r="D1432">
        <v>6</v>
      </c>
      <c r="E1432">
        <v>1979</v>
      </c>
      <c r="F1432">
        <v>3043</v>
      </c>
      <c r="G1432">
        <v>50</v>
      </c>
      <c r="H1432">
        <v>100</v>
      </c>
      <c r="I1432">
        <v>0</v>
      </c>
      <c r="J1432">
        <v>50</v>
      </c>
      <c r="K1432">
        <v>300</v>
      </c>
      <c r="L1432">
        <v>300</v>
      </c>
      <c r="M1432">
        <v>0</v>
      </c>
      <c r="N1432">
        <v>35</v>
      </c>
      <c r="O1432">
        <v>6</v>
      </c>
      <c r="P1432">
        <v>50</v>
      </c>
      <c r="Q1432">
        <v>0</v>
      </c>
      <c r="R1432">
        <v>0</v>
      </c>
      <c r="S1432">
        <v>2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1</v>
      </c>
      <c r="Z1432">
        <v>2</v>
      </c>
      <c r="AA1432">
        <v>0</v>
      </c>
      <c r="AB1432">
        <v>0</v>
      </c>
      <c r="AC1432">
        <v>0</v>
      </c>
      <c r="AD1432">
        <v>0</v>
      </c>
      <c r="AE1432">
        <v>0.20200000000000001</v>
      </c>
    </row>
    <row r="1433" spans="1:31" x14ac:dyDescent="0.25">
      <c r="A1433">
        <v>53.553333330000001</v>
      </c>
      <c r="B1433">
        <v>-3.5649999999999999</v>
      </c>
      <c r="C1433" s="1">
        <v>29045</v>
      </c>
      <c r="D1433">
        <v>7</v>
      </c>
      <c r="E1433">
        <v>1979</v>
      </c>
      <c r="F1433">
        <v>3055</v>
      </c>
      <c r="G1433">
        <v>0</v>
      </c>
      <c r="H1433">
        <v>0</v>
      </c>
      <c r="I1433">
        <v>300</v>
      </c>
      <c r="J1433">
        <v>150</v>
      </c>
      <c r="K1433">
        <v>0</v>
      </c>
      <c r="L1433">
        <v>0</v>
      </c>
      <c r="M1433">
        <v>1</v>
      </c>
      <c r="N1433">
        <v>0</v>
      </c>
      <c r="O1433">
        <v>2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2</v>
      </c>
      <c r="Z1433">
        <v>1</v>
      </c>
      <c r="AA1433">
        <v>0</v>
      </c>
      <c r="AB1433">
        <v>0</v>
      </c>
      <c r="AC1433">
        <v>0</v>
      </c>
      <c r="AD1433">
        <v>0</v>
      </c>
      <c r="AE1433">
        <v>-0.03</v>
      </c>
    </row>
    <row r="1434" spans="1:31" x14ac:dyDescent="0.25">
      <c r="A1434">
        <v>53.556666669999998</v>
      </c>
      <c r="B1434">
        <v>-3.8450000000000002</v>
      </c>
      <c r="C1434" s="1">
        <v>29045</v>
      </c>
      <c r="D1434">
        <v>7</v>
      </c>
      <c r="E1434">
        <v>1979</v>
      </c>
      <c r="F1434">
        <v>3055</v>
      </c>
      <c r="G1434">
        <v>50</v>
      </c>
      <c r="H1434">
        <v>50</v>
      </c>
      <c r="I1434">
        <v>150</v>
      </c>
      <c r="J1434">
        <v>150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50</v>
      </c>
      <c r="AB1434">
        <v>0</v>
      </c>
      <c r="AC1434">
        <v>0</v>
      </c>
      <c r="AD1434">
        <v>0</v>
      </c>
      <c r="AE1434">
        <v>-0.03</v>
      </c>
    </row>
    <row r="1435" spans="1:31" x14ac:dyDescent="0.25">
      <c r="A1435">
        <v>53.56</v>
      </c>
      <c r="B1435">
        <v>-4.125</v>
      </c>
      <c r="C1435" s="1">
        <v>29045</v>
      </c>
      <c r="D1435">
        <v>7</v>
      </c>
      <c r="E1435">
        <v>1979</v>
      </c>
      <c r="F1435">
        <v>3055</v>
      </c>
      <c r="G1435">
        <v>0</v>
      </c>
      <c r="H1435">
        <v>50</v>
      </c>
      <c r="I1435">
        <v>1750</v>
      </c>
      <c r="J1435">
        <v>850</v>
      </c>
      <c r="K1435">
        <v>0</v>
      </c>
      <c r="L1435">
        <v>0</v>
      </c>
      <c r="M1435">
        <v>0</v>
      </c>
      <c r="N1435">
        <v>0</v>
      </c>
      <c r="O1435">
        <v>1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6</v>
      </c>
      <c r="Z1435">
        <v>6</v>
      </c>
      <c r="AA1435">
        <v>0</v>
      </c>
      <c r="AB1435">
        <v>0</v>
      </c>
      <c r="AC1435">
        <v>0</v>
      </c>
      <c r="AD1435">
        <v>0</v>
      </c>
      <c r="AE1435">
        <v>-0.03</v>
      </c>
    </row>
    <row r="1436" spans="1:31" x14ac:dyDescent="0.25">
      <c r="A1436">
        <v>53.563333329999999</v>
      </c>
      <c r="B1436">
        <v>-4.4050000000000002</v>
      </c>
      <c r="C1436" s="1">
        <v>29046</v>
      </c>
      <c r="D1436">
        <v>7</v>
      </c>
      <c r="E1436">
        <v>1979</v>
      </c>
      <c r="F1436">
        <v>3056</v>
      </c>
      <c r="G1436">
        <v>0</v>
      </c>
      <c r="H1436">
        <v>0</v>
      </c>
      <c r="I1436">
        <v>300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6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-0.29199999999999998</v>
      </c>
    </row>
    <row r="1437" spans="1:31" x14ac:dyDescent="0.25">
      <c r="A1437">
        <v>53.553333330000001</v>
      </c>
      <c r="B1437">
        <v>-4.6849999999999996</v>
      </c>
      <c r="C1437" s="1">
        <v>29046</v>
      </c>
      <c r="D1437">
        <v>7</v>
      </c>
      <c r="E1437">
        <v>1979</v>
      </c>
      <c r="F1437">
        <v>3056</v>
      </c>
      <c r="G1437">
        <v>0</v>
      </c>
      <c r="H1437">
        <v>0</v>
      </c>
      <c r="I1437">
        <v>150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3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1</v>
      </c>
      <c r="AA1437">
        <v>0</v>
      </c>
      <c r="AB1437">
        <v>0</v>
      </c>
      <c r="AC1437">
        <v>0</v>
      </c>
      <c r="AD1437">
        <v>0</v>
      </c>
      <c r="AE1437">
        <v>-0.29199999999999998</v>
      </c>
    </row>
    <row r="1438" spans="1:31" x14ac:dyDescent="0.25">
      <c r="A1438">
        <v>53.513333330000002</v>
      </c>
      <c r="B1438">
        <v>-4.9566666670000004</v>
      </c>
      <c r="C1438" s="1">
        <v>29046</v>
      </c>
      <c r="D1438">
        <v>7</v>
      </c>
      <c r="E1438">
        <v>1979</v>
      </c>
      <c r="F1438">
        <v>3056</v>
      </c>
      <c r="G1438">
        <v>0</v>
      </c>
      <c r="H1438">
        <v>0</v>
      </c>
      <c r="I1438">
        <v>100</v>
      </c>
      <c r="J1438">
        <v>100</v>
      </c>
      <c r="K1438">
        <v>50</v>
      </c>
      <c r="L1438">
        <v>50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6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-0.29199999999999998</v>
      </c>
    </row>
    <row r="1439" spans="1:31" x14ac:dyDescent="0.25">
      <c r="A1439">
        <v>53.473333330000003</v>
      </c>
      <c r="B1439">
        <v>-5.2283333330000001</v>
      </c>
      <c r="C1439" s="1">
        <v>29046</v>
      </c>
      <c r="D1439">
        <v>7</v>
      </c>
      <c r="E1439">
        <v>1979</v>
      </c>
      <c r="F1439">
        <v>3056</v>
      </c>
      <c r="G1439">
        <v>50</v>
      </c>
      <c r="H1439">
        <v>150</v>
      </c>
      <c r="I1439">
        <v>100</v>
      </c>
      <c r="J1439">
        <v>0</v>
      </c>
      <c r="K1439">
        <v>50</v>
      </c>
      <c r="L1439">
        <v>0</v>
      </c>
      <c r="M1439">
        <v>0</v>
      </c>
      <c r="N1439">
        <v>0</v>
      </c>
      <c r="O1439">
        <v>2</v>
      </c>
      <c r="P1439">
        <v>0</v>
      </c>
      <c r="Q1439">
        <v>0</v>
      </c>
      <c r="R1439">
        <v>0</v>
      </c>
      <c r="S1439">
        <v>1</v>
      </c>
      <c r="T1439">
        <v>0</v>
      </c>
      <c r="U1439">
        <v>100</v>
      </c>
      <c r="V1439">
        <v>100</v>
      </c>
      <c r="W1439">
        <v>0</v>
      </c>
      <c r="X1439">
        <v>0</v>
      </c>
      <c r="Y1439">
        <v>6</v>
      </c>
      <c r="Z1439">
        <v>0</v>
      </c>
      <c r="AA1439">
        <v>0</v>
      </c>
      <c r="AB1439">
        <v>0</v>
      </c>
      <c r="AC1439">
        <v>50</v>
      </c>
      <c r="AD1439">
        <v>1</v>
      </c>
      <c r="AE1439">
        <v>-0.29199999999999998</v>
      </c>
    </row>
    <row r="1440" spans="1:31" x14ac:dyDescent="0.25">
      <c r="A1440">
        <v>53.431666669999998</v>
      </c>
      <c r="B1440">
        <v>-5.4983333329999997</v>
      </c>
      <c r="C1440" s="1">
        <v>29046</v>
      </c>
      <c r="D1440">
        <v>7</v>
      </c>
      <c r="E1440">
        <v>1979</v>
      </c>
      <c r="F1440">
        <v>3056</v>
      </c>
      <c r="G1440">
        <v>0</v>
      </c>
      <c r="H1440">
        <v>0</v>
      </c>
      <c r="I1440">
        <v>100</v>
      </c>
      <c r="J1440">
        <v>300</v>
      </c>
      <c r="K1440">
        <v>50</v>
      </c>
      <c r="L1440">
        <v>0</v>
      </c>
      <c r="M1440">
        <v>0</v>
      </c>
      <c r="N1440">
        <v>0</v>
      </c>
      <c r="O1440">
        <v>1</v>
      </c>
      <c r="P1440">
        <v>0</v>
      </c>
      <c r="Q1440">
        <v>50</v>
      </c>
      <c r="R1440">
        <v>0</v>
      </c>
      <c r="S1440">
        <v>0</v>
      </c>
      <c r="T1440">
        <v>0</v>
      </c>
      <c r="U1440">
        <v>50</v>
      </c>
      <c r="V1440">
        <v>100</v>
      </c>
      <c r="W1440">
        <v>0</v>
      </c>
      <c r="X1440">
        <v>0</v>
      </c>
      <c r="Y1440">
        <v>6</v>
      </c>
      <c r="Z1440">
        <v>0</v>
      </c>
      <c r="AA1440">
        <v>0</v>
      </c>
      <c r="AB1440">
        <v>0</v>
      </c>
      <c r="AC1440">
        <v>0</v>
      </c>
      <c r="AD1440">
        <v>1</v>
      </c>
      <c r="AE1440">
        <v>-0.29199999999999998</v>
      </c>
    </row>
    <row r="1441" spans="1:31" x14ac:dyDescent="0.25">
      <c r="A1441">
        <v>51.706666669999997</v>
      </c>
      <c r="B1441">
        <v>-6.94</v>
      </c>
      <c r="C1441" s="1">
        <v>29055</v>
      </c>
      <c r="D1441">
        <v>7</v>
      </c>
      <c r="E1441">
        <v>1979</v>
      </c>
      <c r="F1441">
        <v>3065</v>
      </c>
      <c r="G1441">
        <v>0</v>
      </c>
      <c r="H1441">
        <v>0</v>
      </c>
      <c r="I1441">
        <v>0</v>
      </c>
      <c r="J1441">
        <v>850</v>
      </c>
      <c r="K1441">
        <v>50</v>
      </c>
      <c r="L1441">
        <v>300</v>
      </c>
      <c r="M1441">
        <v>0</v>
      </c>
      <c r="N1441">
        <v>35</v>
      </c>
      <c r="O1441">
        <v>2</v>
      </c>
      <c r="P1441">
        <v>50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850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1</v>
      </c>
      <c r="AE1441">
        <v>0.32300000000000001</v>
      </c>
    </row>
    <row r="1442" spans="1:31" x14ac:dyDescent="0.25">
      <c r="A1442">
        <v>51.696666669999999</v>
      </c>
      <c r="B1442">
        <v>-6.6716666670000002</v>
      </c>
      <c r="C1442" s="1">
        <v>29055</v>
      </c>
      <c r="D1442">
        <v>7</v>
      </c>
      <c r="E1442">
        <v>1979</v>
      </c>
      <c r="F1442">
        <v>3065</v>
      </c>
      <c r="G1442">
        <v>50</v>
      </c>
      <c r="H1442">
        <v>150</v>
      </c>
      <c r="I1442">
        <v>0</v>
      </c>
      <c r="J1442">
        <v>1750</v>
      </c>
      <c r="K1442">
        <v>0</v>
      </c>
      <c r="L1442">
        <v>300</v>
      </c>
      <c r="M1442">
        <v>0</v>
      </c>
      <c r="N1442">
        <v>310</v>
      </c>
      <c r="O1442">
        <v>17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300</v>
      </c>
      <c r="W1442">
        <v>0</v>
      </c>
      <c r="X1442">
        <v>0</v>
      </c>
      <c r="Y1442">
        <v>0</v>
      </c>
      <c r="Z1442">
        <v>6</v>
      </c>
      <c r="AA1442">
        <v>0</v>
      </c>
      <c r="AB1442">
        <v>0</v>
      </c>
      <c r="AC1442">
        <v>0</v>
      </c>
      <c r="AD1442">
        <v>0</v>
      </c>
      <c r="AE1442">
        <v>0.32300000000000001</v>
      </c>
    </row>
    <row r="1443" spans="1:31" x14ac:dyDescent="0.25">
      <c r="A1443">
        <v>51.686666670000001</v>
      </c>
      <c r="B1443">
        <v>-6.403333333</v>
      </c>
      <c r="C1443" s="1">
        <v>29055</v>
      </c>
      <c r="D1443">
        <v>7</v>
      </c>
      <c r="E1443">
        <v>1979</v>
      </c>
      <c r="F1443">
        <v>3065</v>
      </c>
      <c r="G1443">
        <v>0</v>
      </c>
      <c r="H1443">
        <v>0</v>
      </c>
      <c r="I1443">
        <v>0</v>
      </c>
      <c r="J1443">
        <v>3750</v>
      </c>
      <c r="K1443">
        <v>0</v>
      </c>
      <c r="L1443">
        <v>150</v>
      </c>
      <c r="M1443">
        <v>0</v>
      </c>
      <c r="N1443">
        <v>75</v>
      </c>
      <c r="O1443">
        <v>3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150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0.32300000000000001</v>
      </c>
    </row>
    <row r="1444" spans="1:31" x14ac:dyDescent="0.25">
      <c r="A1444">
        <v>51.676666670000003</v>
      </c>
      <c r="B1444">
        <v>-6.1349999999999998</v>
      </c>
      <c r="C1444" s="1">
        <v>29055</v>
      </c>
      <c r="D1444">
        <v>7</v>
      </c>
      <c r="E1444">
        <v>1979</v>
      </c>
      <c r="F1444">
        <v>3065</v>
      </c>
      <c r="G1444">
        <v>0</v>
      </c>
      <c r="H1444">
        <v>0</v>
      </c>
      <c r="I1444">
        <v>0</v>
      </c>
      <c r="J1444">
        <v>300</v>
      </c>
      <c r="K1444">
        <v>0</v>
      </c>
      <c r="L1444">
        <v>100</v>
      </c>
      <c r="M1444">
        <v>0</v>
      </c>
      <c r="N1444">
        <v>2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100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1</v>
      </c>
      <c r="AE1444">
        <v>0.32300000000000001</v>
      </c>
    </row>
    <row r="1445" spans="1:31" x14ac:dyDescent="0.25">
      <c r="A1445">
        <v>51.668333330000003</v>
      </c>
      <c r="B1445">
        <v>-5.8666666669999996</v>
      </c>
      <c r="C1445" s="1">
        <v>29055</v>
      </c>
      <c r="D1445">
        <v>7</v>
      </c>
      <c r="E1445">
        <v>1979</v>
      </c>
      <c r="F1445">
        <v>3065</v>
      </c>
      <c r="G1445">
        <v>0</v>
      </c>
      <c r="H1445">
        <v>0</v>
      </c>
      <c r="I1445">
        <v>0</v>
      </c>
      <c r="J1445">
        <v>850</v>
      </c>
      <c r="K1445">
        <v>300</v>
      </c>
      <c r="L1445">
        <v>0</v>
      </c>
      <c r="M1445">
        <v>0</v>
      </c>
      <c r="N1445">
        <v>35</v>
      </c>
      <c r="O1445">
        <v>6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0.32300000000000001</v>
      </c>
    </row>
    <row r="1446" spans="1:31" x14ac:dyDescent="0.25">
      <c r="A1446">
        <v>51.658333329999998</v>
      </c>
      <c r="B1446">
        <v>-5.6016666669999999</v>
      </c>
      <c r="C1446" s="1">
        <v>29055</v>
      </c>
      <c r="D1446">
        <v>7</v>
      </c>
      <c r="E1446">
        <v>1979</v>
      </c>
      <c r="F1446">
        <v>3065</v>
      </c>
      <c r="G1446">
        <v>0</v>
      </c>
      <c r="H1446">
        <v>0</v>
      </c>
      <c r="I1446">
        <v>0</v>
      </c>
      <c r="J1446">
        <v>300</v>
      </c>
      <c r="K1446">
        <v>0</v>
      </c>
      <c r="L1446">
        <v>0</v>
      </c>
      <c r="M1446">
        <v>0</v>
      </c>
      <c r="N1446">
        <v>6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0.32300000000000001</v>
      </c>
    </row>
    <row r="1447" spans="1:31" x14ac:dyDescent="0.25">
      <c r="A1447">
        <v>51.658333329999998</v>
      </c>
      <c r="B1447">
        <v>-6.7566666670000002</v>
      </c>
      <c r="C1447" s="1">
        <v>29120</v>
      </c>
      <c r="D1447">
        <v>9</v>
      </c>
      <c r="E1447">
        <v>1979</v>
      </c>
      <c r="F1447">
        <v>3128</v>
      </c>
      <c r="G1447">
        <v>0</v>
      </c>
      <c r="H1447">
        <v>100</v>
      </c>
      <c r="I1447">
        <v>0</v>
      </c>
      <c r="J1447">
        <v>1750</v>
      </c>
      <c r="K1447">
        <v>50</v>
      </c>
      <c r="L1447">
        <v>300</v>
      </c>
      <c r="M1447">
        <v>0</v>
      </c>
      <c r="N1447">
        <v>17</v>
      </c>
      <c r="O1447">
        <v>1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300</v>
      </c>
      <c r="W1447">
        <v>0</v>
      </c>
      <c r="X1447">
        <v>0</v>
      </c>
      <c r="Y1447">
        <v>0</v>
      </c>
      <c r="Z1447">
        <v>0</v>
      </c>
      <c r="AA1447">
        <v>300</v>
      </c>
      <c r="AB1447">
        <v>0</v>
      </c>
      <c r="AC1447">
        <v>50</v>
      </c>
      <c r="AD1447">
        <v>1</v>
      </c>
      <c r="AE1447">
        <v>0.754</v>
      </c>
    </row>
    <row r="1448" spans="1:31" x14ac:dyDescent="0.25">
      <c r="A1448">
        <v>51.64</v>
      </c>
      <c r="B1448">
        <v>-6.4916666669999996</v>
      </c>
      <c r="C1448" s="1">
        <v>29120</v>
      </c>
      <c r="D1448">
        <v>9</v>
      </c>
      <c r="E1448">
        <v>1979</v>
      </c>
      <c r="F1448">
        <v>3128</v>
      </c>
      <c r="G1448">
        <v>0</v>
      </c>
      <c r="H1448">
        <v>0</v>
      </c>
      <c r="I1448">
        <v>0</v>
      </c>
      <c r="J1448">
        <v>300</v>
      </c>
      <c r="K1448">
        <v>0</v>
      </c>
      <c r="L1448">
        <v>100</v>
      </c>
      <c r="M1448">
        <v>0</v>
      </c>
      <c r="N1448">
        <v>6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50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1</v>
      </c>
      <c r="AE1448">
        <v>0.754</v>
      </c>
    </row>
    <row r="1449" spans="1:31" x14ac:dyDescent="0.25">
      <c r="A1449">
        <v>51.621666670000003</v>
      </c>
      <c r="B1449">
        <v>-6.2249999999999996</v>
      </c>
      <c r="C1449" s="1">
        <v>29120</v>
      </c>
      <c r="D1449">
        <v>9</v>
      </c>
      <c r="E1449">
        <v>1979</v>
      </c>
      <c r="F1449">
        <v>3128</v>
      </c>
      <c r="G1449">
        <v>0</v>
      </c>
      <c r="H1449">
        <v>50</v>
      </c>
      <c r="I1449">
        <v>0</v>
      </c>
      <c r="J1449">
        <v>300</v>
      </c>
      <c r="K1449">
        <v>0</v>
      </c>
      <c r="L1449">
        <v>100</v>
      </c>
      <c r="M1449">
        <v>0</v>
      </c>
      <c r="N1449">
        <v>35</v>
      </c>
      <c r="O1449">
        <v>0</v>
      </c>
      <c r="P1449">
        <v>0</v>
      </c>
      <c r="Q1449">
        <v>0</v>
      </c>
      <c r="R1449">
        <v>0</v>
      </c>
      <c r="S1449">
        <v>6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1</v>
      </c>
      <c r="AE1449">
        <v>0.754</v>
      </c>
    </row>
    <row r="1450" spans="1:31" x14ac:dyDescent="0.25">
      <c r="A1450">
        <v>51.603333329999998</v>
      </c>
      <c r="B1450">
        <v>-5.9583333329999997</v>
      </c>
      <c r="C1450" s="1">
        <v>29120</v>
      </c>
      <c r="D1450">
        <v>9</v>
      </c>
      <c r="E1450">
        <v>1979</v>
      </c>
      <c r="F1450">
        <v>3128</v>
      </c>
      <c r="G1450">
        <v>100</v>
      </c>
      <c r="H1450">
        <v>300</v>
      </c>
      <c r="I1450">
        <v>0</v>
      </c>
      <c r="J1450">
        <v>1750</v>
      </c>
      <c r="K1450">
        <v>0</v>
      </c>
      <c r="L1450">
        <v>850</v>
      </c>
      <c r="M1450">
        <v>0</v>
      </c>
      <c r="N1450">
        <v>75</v>
      </c>
      <c r="O1450">
        <v>6</v>
      </c>
      <c r="P1450">
        <v>0</v>
      </c>
      <c r="Q1450">
        <v>0</v>
      </c>
      <c r="R1450">
        <v>0</v>
      </c>
      <c r="S1450">
        <v>6</v>
      </c>
      <c r="T1450">
        <v>0</v>
      </c>
      <c r="U1450">
        <v>0</v>
      </c>
      <c r="V1450">
        <v>150</v>
      </c>
      <c r="W1450">
        <v>0</v>
      </c>
      <c r="X1450">
        <v>0</v>
      </c>
      <c r="Y1450">
        <v>0</v>
      </c>
      <c r="Z1450">
        <v>0</v>
      </c>
      <c r="AA1450">
        <v>850</v>
      </c>
      <c r="AB1450">
        <v>0</v>
      </c>
      <c r="AC1450">
        <v>0</v>
      </c>
      <c r="AD1450">
        <v>1</v>
      </c>
      <c r="AE1450">
        <v>0.754</v>
      </c>
    </row>
    <row r="1451" spans="1:31" x14ac:dyDescent="0.25">
      <c r="A1451">
        <v>51.608333330000001</v>
      </c>
      <c r="B1451">
        <v>-5.6866666669999999</v>
      </c>
      <c r="C1451" s="1">
        <v>29120</v>
      </c>
      <c r="D1451">
        <v>9</v>
      </c>
      <c r="E1451">
        <v>1979</v>
      </c>
      <c r="F1451">
        <v>3128</v>
      </c>
      <c r="G1451">
        <v>0</v>
      </c>
      <c r="H1451">
        <v>100</v>
      </c>
      <c r="I1451">
        <v>0</v>
      </c>
      <c r="J1451">
        <v>0</v>
      </c>
      <c r="K1451">
        <v>0</v>
      </c>
      <c r="L1451">
        <v>100</v>
      </c>
      <c r="M1451">
        <v>0</v>
      </c>
      <c r="N1451">
        <v>17</v>
      </c>
      <c r="O1451">
        <v>6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1</v>
      </c>
      <c r="AA1451">
        <v>300</v>
      </c>
      <c r="AB1451">
        <v>0</v>
      </c>
      <c r="AC1451">
        <v>0</v>
      </c>
      <c r="AD1451">
        <v>1</v>
      </c>
      <c r="AE1451">
        <v>0.754</v>
      </c>
    </row>
    <row r="1452" spans="1:31" x14ac:dyDescent="0.25">
      <c r="A1452">
        <v>53.53833333</v>
      </c>
      <c r="B1452">
        <v>-3.5616666669999999</v>
      </c>
      <c r="C1452" s="1">
        <v>29122</v>
      </c>
      <c r="D1452">
        <v>9</v>
      </c>
      <c r="E1452">
        <v>1979</v>
      </c>
      <c r="F1452">
        <v>3130</v>
      </c>
      <c r="G1452">
        <v>0</v>
      </c>
      <c r="H1452">
        <v>0</v>
      </c>
      <c r="I1452">
        <v>0</v>
      </c>
      <c r="J1452">
        <v>50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2</v>
      </c>
      <c r="Z1452">
        <v>0</v>
      </c>
      <c r="AA1452">
        <v>0</v>
      </c>
      <c r="AB1452">
        <v>0</v>
      </c>
      <c r="AC1452">
        <v>0</v>
      </c>
      <c r="AD1452">
        <v>1</v>
      </c>
      <c r="AE1452">
        <v>-0.109</v>
      </c>
    </row>
    <row r="1453" spans="1:31" x14ac:dyDescent="0.25">
      <c r="A1453">
        <v>53.54666667</v>
      </c>
      <c r="B1453">
        <v>-3.8416666670000001</v>
      </c>
      <c r="C1453" s="1">
        <v>29122</v>
      </c>
      <c r="D1453">
        <v>9</v>
      </c>
      <c r="E1453">
        <v>1979</v>
      </c>
      <c r="F1453">
        <v>3130</v>
      </c>
      <c r="G1453">
        <v>0</v>
      </c>
      <c r="H1453">
        <v>100</v>
      </c>
      <c r="I1453">
        <v>0</v>
      </c>
      <c r="J1453">
        <v>150</v>
      </c>
      <c r="K1453">
        <v>50</v>
      </c>
      <c r="L1453">
        <v>50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1</v>
      </c>
      <c r="AE1453">
        <v>-0.109</v>
      </c>
    </row>
    <row r="1454" spans="1:31" x14ac:dyDescent="0.25">
      <c r="A1454">
        <v>53.553333330000001</v>
      </c>
      <c r="B1454">
        <v>-4.1216666670000004</v>
      </c>
      <c r="C1454" s="1">
        <v>29122</v>
      </c>
      <c r="D1454">
        <v>9</v>
      </c>
      <c r="E1454">
        <v>1979</v>
      </c>
      <c r="F1454">
        <v>3130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1</v>
      </c>
      <c r="AA1454">
        <v>0</v>
      </c>
      <c r="AB1454">
        <v>0</v>
      </c>
      <c r="AC1454">
        <v>0</v>
      </c>
      <c r="AD1454">
        <v>0</v>
      </c>
      <c r="AE1454">
        <v>-0.109</v>
      </c>
    </row>
    <row r="1455" spans="1:31" x14ac:dyDescent="0.25">
      <c r="A1455">
        <v>53.561666670000001</v>
      </c>
      <c r="B1455">
        <v>-4.4000000000000004</v>
      </c>
      <c r="C1455" s="1">
        <v>29123</v>
      </c>
      <c r="D1455">
        <v>9</v>
      </c>
      <c r="E1455">
        <v>1979</v>
      </c>
      <c r="F1455">
        <v>3131</v>
      </c>
      <c r="G1455">
        <v>0</v>
      </c>
      <c r="H1455">
        <v>0</v>
      </c>
      <c r="I1455">
        <v>0</v>
      </c>
      <c r="J1455">
        <v>50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1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0.124</v>
      </c>
    </row>
    <row r="1456" spans="1:31" x14ac:dyDescent="0.25">
      <c r="A1456">
        <v>53.558333330000004</v>
      </c>
      <c r="B1456">
        <v>-4.681666667</v>
      </c>
      <c r="C1456" s="1">
        <v>29123</v>
      </c>
      <c r="D1456">
        <v>9</v>
      </c>
      <c r="E1456">
        <v>1979</v>
      </c>
      <c r="F1456">
        <v>3131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6</v>
      </c>
      <c r="Y1456">
        <v>1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0.124</v>
      </c>
    </row>
    <row r="1457" spans="1:31" x14ac:dyDescent="0.25">
      <c r="A1457">
        <v>53.518333329999997</v>
      </c>
      <c r="B1457">
        <v>-4.9550000000000001</v>
      </c>
      <c r="C1457" s="1">
        <v>29123</v>
      </c>
      <c r="D1457">
        <v>9</v>
      </c>
      <c r="E1457">
        <v>1979</v>
      </c>
      <c r="F1457">
        <v>3131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50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6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0.124</v>
      </c>
    </row>
    <row r="1458" spans="1:31" x14ac:dyDescent="0.25">
      <c r="A1458">
        <v>53.48</v>
      </c>
      <c r="B1458">
        <v>-5.2266666669999999</v>
      </c>
      <c r="C1458" s="1">
        <v>29123</v>
      </c>
      <c r="D1458">
        <v>9</v>
      </c>
      <c r="E1458">
        <v>1979</v>
      </c>
      <c r="F1458">
        <v>3131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2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3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17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0.124</v>
      </c>
    </row>
    <row r="1459" spans="1:31" x14ac:dyDescent="0.25">
      <c r="A1459">
        <v>53.441666669999996</v>
      </c>
      <c r="B1459">
        <v>-5.4983333329999997</v>
      </c>
      <c r="C1459" s="1">
        <v>29123</v>
      </c>
      <c r="D1459">
        <v>9</v>
      </c>
      <c r="E1459">
        <v>1979</v>
      </c>
      <c r="F1459">
        <v>3131</v>
      </c>
      <c r="G1459">
        <v>0</v>
      </c>
      <c r="H1459">
        <v>100</v>
      </c>
      <c r="I1459">
        <v>0</v>
      </c>
      <c r="J1459">
        <v>0</v>
      </c>
      <c r="K1459">
        <v>0</v>
      </c>
      <c r="L1459">
        <v>0</v>
      </c>
      <c r="M1459">
        <v>6</v>
      </c>
      <c r="N1459">
        <v>2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2</v>
      </c>
      <c r="Y1459">
        <v>17</v>
      </c>
      <c r="Z1459">
        <v>1</v>
      </c>
      <c r="AA1459">
        <v>0</v>
      </c>
      <c r="AB1459">
        <v>0</v>
      </c>
      <c r="AC1459">
        <v>0</v>
      </c>
      <c r="AD1459">
        <v>0</v>
      </c>
      <c r="AE1459">
        <v>0.124</v>
      </c>
    </row>
    <row r="1460" spans="1:31" x14ac:dyDescent="0.25">
      <c r="A1460">
        <v>53.403333330000002</v>
      </c>
      <c r="B1460">
        <v>-5.77</v>
      </c>
      <c r="C1460" s="1">
        <v>29123</v>
      </c>
      <c r="D1460">
        <v>9</v>
      </c>
      <c r="E1460">
        <v>1979</v>
      </c>
      <c r="F1460">
        <v>3131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1</v>
      </c>
      <c r="N1460">
        <v>1</v>
      </c>
      <c r="O1460">
        <v>0</v>
      </c>
      <c r="P1460">
        <v>0</v>
      </c>
      <c r="Q1460">
        <v>0</v>
      </c>
      <c r="R1460">
        <v>0</v>
      </c>
      <c r="S1460">
        <v>6</v>
      </c>
      <c r="T1460">
        <v>0</v>
      </c>
      <c r="U1460">
        <v>0</v>
      </c>
      <c r="V1460">
        <v>0</v>
      </c>
      <c r="W1460">
        <v>0</v>
      </c>
      <c r="X1460">
        <v>1</v>
      </c>
      <c r="Y1460">
        <v>17</v>
      </c>
      <c r="Z1460">
        <v>0</v>
      </c>
      <c r="AA1460">
        <v>0</v>
      </c>
      <c r="AB1460">
        <v>0</v>
      </c>
      <c r="AC1460">
        <v>0</v>
      </c>
      <c r="AD1460">
        <v>1</v>
      </c>
      <c r="AE1460">
        <v>0.124</v>
      </c>
    </row>
    <row r="1461" spans="1:31" x14ac:dyDescent="0.25">
      <c r="A1461">
        <v>51.693333330000002</v>
      </c>
      <c r="B1461">
        <v>-6.846666667</v>
      </c>
      <c r="C1461" s="1">
        <v>29142</v>
      </c>
      <c r="D1461">
        <v>10</v>
      </c>
      <c r="E1461">
        <v>1979</v>
      </c>
      <c r="F1461">
        <v>3150</v>
      </c>
      <c r="G1461">
        <v>300</v>
      </c>
      <c r="H1461">
        <v>850</v>
      </c>
      <c r="I1461">
        <v>0</v>
      </c>
      <c r="J1461">
        <v>850</v>
      </c>
      <c r="K1461">
        <v>0</v>
      </c>
      <c r="L1461">
        <v>300</v>
      </c>
      <c r="M1461">
        <v>0</v>
      </c>
      <c r="N1461">
        <v>6</v>
      </c>
      <c r="O1461">
        <v>6</v>
      </c>
      <c r="P1461">
        <v>0</v>
      </c>
      <c r="Q1461">
        <v>0</v>
      </c>
      <c r="R1461">
        <v>0</v>
      </c>
      <c r="S1461">
        <v>1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50</v>
      </c>
      <c r="AB1461">
        <v>0</v>
      </c>
      <c r="AC1461">
        <v>100</v>
      </c>
      <c r="AD1461">
        <v>0</v>
      </c>
      <c r="AE1461">
        <v>-0.23699999999999999</v>
      </c>
    </row>
    <row r="1462" spans="1:31" x14ac:dyDescent="0.25">
      <c r="A1462">
        <v>51.68</v>
      </c>
      <c r="B1462">
        <v>-6.5783333329999998</v>
      </c>
      <c r="C1462" s="1">
        <v>29142</v>
      </c>
      <c r="D1462">
        <v>10</v>
      </c>
      <c r="E1462">
        <v>1979</v>
      </c>
      <c r="F1462">
        <v>3150</v>
      </c>
      <c r="G1462">
        <v>850</v>
      </c>
      <c r="H1462">
        <v>300</v>
      </c>
      <c r="I1462">
        <v>0</v>
      </c>
      <c r="J1462">
        <v>850</v>
      </c>
      <c r="K1462">
        <v>0</v>
      </c>
      <c r="L1462">
        <v>150</v>
      </c>
      <c r="M1462">
        <v>0</v>
      </c>
      <c r="N1462">
        <v>6</v>
      </c>
      <c r="O1462">
        <v>1</v>
      </c>
      <c r="P1462">
        <v>0</v>
      </c>
      <c r="Q1462">
        <v>0</v>
      </c>
      <c r="R1462">
        <v>0</v>
      </c>
      <c r="S1462">
        <v>1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50</v>
      </c>
      <c r="AB1462">
        <v>0</v>
      </c>
      <c r="AC1462">
        <v>0</v>
      </c>
      <c r="AD1462">
        <v>1</v>
      </c>
      <c r="AE1462">
        <v>-0.23699999999999999</v>
      </c>
    </row>
    <row r="1463" spans="1:31" x14ac:dyDescent="0.25">
      <c r="A1463">
        <v>51.666666669999998</v>
      </c>
      <c r="B1463">
        <v>-6.31</v>
      </c>
      <c r="C1463" s="1">
        <v>29142</v>
      </c>
      <c r="D1463">
        <v>10</v>
      </c>
      <c r="E1463">
        <v>1979</v>
      </c>
      <c r="F1463">
        <v>3150</v>
      </c>
      <c r="G1463">
        <v>50</v>
      </c>
      <c r="H1463">
        <v>300</v>
      </c>
      <c r="I1463">
        <v>0</v>
      </c>
      <c r="J1463">
        <v>850</v>
      </c>
      <c r="K1463">
        <v>0</v>
      </c>
      <c r="L1463">
        <v>850</v>
      </c>
      <c r="M1463">
        <v>0</v>
      </c>
      <c r="N1463">
        <v>35</v>
      </c>
      <c r="O1463">
        <v>6</v>
      </c>
      <c r="P1463">
        <v>0</v>
      </c>
      <c r="Q1463">
        <v>0</v>
      </c>
      <c r="R1463">
        <v>0</v>
      </c>
      <c r="S1463">
        <v>6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1</v>
      </c>
      <c r="AE1463">
        <v>-0.23699999999999999</v>
      </c>
    </row>
    <row r="1464" spans="1:31" x14ac:dyDescent="0.25">
      <c r="A1464">
        <v>51.653333330000002</v>
      </c>
      <c r="B1464">
        <v>-6.0449999999999999</v>
      </c>
      <c r="C1464" s="1">
        <v>29142</v>
      </c>
      <c r="D1464">
        <v>10</v>
      </c>
      <c r="E1464">
        <v>1979</v>
      </c>
      <c r="F1464">
        <v>3150</v>
      </c>
      <c r="G1464">
        <v>300</v>
      </c>
      <c r="H1464">
        <v>300</v>
      </c>
      <c r="I1464">
        <v>50</v>
      </c>
      <c r="J1464">
        <v>850</v>
      </c>
      <c r="K1464">
        <v>0</v>
      </c>
      <c r="L1464">
        <v>300</v>
      </c>
      <c r="M1464">
        <v>0</v>
      </c>
      <c r="N1464">
        <v>75</v>
      </c>
      <c r="O1464">
        <v>0</v>
      </c>
      <c r="P1464">
        <v>0</v>
      </c>
      <c r="Q1464">
        <v>0</v>
      </c>
      <c r="R1464">
        <v>0</v>
      </c>
      <c r="S1464">
        <v>6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1</v>
      </c>
      <c r="AE1464">
        <v>-0.23699999999999999</v>
      </c>
    </row>
    <row r="1465" spans="1:31" x14ac:dyDescent="0.25">
      <c r="A1465">
        <v>51.64</v>
      </c>
      <c r="B1465">
        <v>-5.778333333</v>
      </c>
      <c r="C1465" s="1">
        <v>29142</v>
      </c>
      <c r="D1465">
        <v>10</v>
      </c>
      <c r="E1465">
        <v>1979</v>
      </c>
      <c r="F1465">
        <v>3150</v>
      </c>
      <c r="G1465">
        <v>850</v>
      </c>
      <c r="H1465">
        <v>300</v>
      </c>
      <c r="I1465">
        <v>150</v>
      </c>
      <c r="J1465">
        <v>300</v>
      </c>
      <c r="K1465">
        <v>0</v>
      </c>
      <c r="L1465">
        <v>300</v>
      </c>
      <c r="M1465">
        <v>0</v>
      </c>
      <c r="N1465">
        <v>6</v>
      </c>
      <c r="O1465">
        <v>0</v>
      </c>
      <c r="P1465">
        <v>0</v>
      </c>
      <c r="Q1465">
        <v>0</v>
      </c>
      <c r="R1465">
        <v>0</v>
      </c>
      <c r="S1465">
        <v>6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100</v>
      </c>
      <c r="AB1465">
        <v>300</v>
      </c>
      <c r="AC1465">
        <v>850</v>
      </c>
      <c r="AD1465">
        <v>1</v>
      </c>
      <c r="AE1465">
        <v>-0.23699999999999999</v>
      </c>
    </row>
    <row r="1466" spans="1:31" x14ac:dyDescent="0.25">
      <c r="A1466">
        <v>51.626666669999999</v>
      </c>
      <c r="B1466">
        <v>-5.5116666670000001</v>
      </c>
      <c r="C1466" s="1">
        <v>29142</v>
      </c>
      <c r="D1466">
        <v>10</v>
      </c>
      <c r="E1466">
        <v>1979</v>
      </c>
      <c r="F1466">
        <v>3150</v>
      </c>
      <c r="G1466">
        <v>300</v>
      </c>
      <c r="H1466">
        <v>100</v>
      </c>
      <c r="I1466">
        <v>100</v>
      </c>
      <c r="J1466">
        <v>150</v>
      </c>
      <c r="K1466">
        <v>0</v>
      </c>
      <c r="L1466">
        <v>150</v>
      </c>
      <c r="M1466">
        <v>0</v>
      </c>
      <c r="N1466">
        <v>35</v>
      </c>
      <c r="O1466">
        <v>0</v>
      </c>
      <c r="P1466">
        <v>0</v>
      </c>
      <c r="Q1466">
        <v>0</v>
      </c>
      <c r="R1466">
        <v>0</v>
      </c>
      <c r="S1466">
        <v>2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1</v>
      </c>
      <c r="AA1466">
        <v>50</v>
      </c>
      <c r="AB1466">
        <v>0</v>
      </c>
      <c r="AC1466">
        <v>0</v>
      </c>
      <c r="AD1466">
        <v>1</v>
      </c>
      <c r="AE1466">
        <v>-0.23699999999999999</v>
      </c>
    </row>
    <row r="1467" spans="1:31" x14ac:dyDescent="0.25">
      <c r="A1467">
        <v>51.685000000000002</v>
      </c>
      <c r="B1467">
        <v>-6.8216666669999997</v>
      </c>
      <c r="C1467" s="1">
        <v>29177</v>
      </c>
      <c r="D1467">
        <v>11</v>
      </c>
      <c r="E1467">
        <v>1979</v>
      </c>
      <c r="F1467">
        <v>3184</v>
      </c>
      <c r="G1467">
        <v>0</v>
      </c>
      <c r="H1467">
        <v>50</v>
      </c>
      <c r="I1467">
        <v>0</v>
      </c>
      <c r="J1467">
        <v>50</v>
      </c>
      <c r="K1467">
        <v>100</v>
      </c>
      <c r="L1467">
        <v>0</v>
      </c>
      <c r="M1467">
        <v>0</v>
      </c>
      <c r="N1467">
        <v>35</v>
      </c>
      <c r="O1467">
        <v>1</v>
      </c>
      <c r="P1467">
        <v>0</v>
      </c>
      <c r="Q1467">
        <v>0</v>
      </c>
      <c r="R1467">
        <v>0</v>
      </c>
      <c r="S1467">
        <v>3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6</v>
      </c>
      <c r="Z1467">
        <v>0</v>
      </c>
      <c r="AA1467">
        <v>0</v>
      </c>
      <c r="AB1467">
        <v>0</v>
      </c>
      <c r="AC1467">
        <v>0</v>
      </c>
      <c r="AD1467">
        <v>1</v>
      </c>
      <c r="AE1467">
        <v>-0.46600000000000003</v>
      </c>
    </row>
    <row r="1468" spans="1:31" x14ac:dyDescent="0.25">
      <c r="A1468">
        <v>51.67</v>
      </c>
      <c r="B1468">
        <v>-6.556666667</v>
      </c>
      <c r="C1468" s="1">
        <v>29177</v>
      </c>
      <c r="D1468">
        <v>11</v>
      </c>
      <c r="E1468">
        <v>1979</v>
      </c>
      <c r="F1468">
        <v>3184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6</v>
      </c>
      <c r="O1468">
        <v>1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6</v>
      </c>
      <c r="Z1468">
        <v>0</v>
      </c>
      <c r="AA1468">
        <v>0</v>
      </c>
      <c r="AB1468">
        <v>0</v>
      </c>
      <c r="AC1468">
        <v>0</v>
      </c>
      <c r="AD1468">
        <v>1</v>
      </c>
      <c r="AE1468">
        <v>-0.46600000000000003</v>
      </c>
    </row>
    <row r="1469" spans="1:31" x14ac:dyDescent="0.25">
      <c r="A1469">
        <v>51.653333330000002</v>
      </c>
      <c r="B1469">
        <v>-6.29</v>
      </c>
      <c r="C1469" s="1">
        <v>29177</v>
      </c>
      <c r="D1469">
        <v>11</v>
      </c>
      <c r="E1469">
        <v>1979</v>
      </c>
      <c r="F1469">
        <v>3184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50</v>
      </c>
      <c r="M1469">
        <v>0</v>
      </c>
      <c r="N1469">
        <v>3</v>
      </c>
      <c r="O1469">
        <v>0</v>
      </c>
      <c r="P1469">
        <v>0</v>
      </c>
      <c r="Q1469">
        <v>0</v>
      </c>
      <c r="R1469">
        <v>0</v>
      </c>
      <c r="S1469">
        <v>1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-0.46600000000000003</v>
      </c>
    </row>
    <row r="1470" spans="1:31" x14ac:dyDescent="0.25">
      <c r="A1470">
        <v>51.638333330000002</v>
      </c>
      <c r="B1470">
        <v>-6.0216666669999999</v>
      </c>
      <c r="C1470" s="1">
        <v>29177</v>
      </c>
      <c r="D1470">
        <v>11</v>
      </c>
      <c r="E1470">
        <v>1979</v>
      </c>
      <c r="F1470">
        <v>3184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6</v>
      </c>
      <c r="O1470">
        <v>0</v>
      </c>
      <c r="P1470">
        <v>0</v>
      </c>
      <c r="Q1470">
        <v>0</v>
      </c>
      <c r="R1470">
        <v>0</v>
      </c>
      <c r="S1470">
        <v>2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1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-0.46600000000000003</v>
      </c>
    </row>
    <row r="1471" spans="1:31" x14ac:dyDescent="0.25">
      <c r="A1471">
        <v>51.621666670000003</v>
      </c>
      <c r="B1471">
        <v>-5.7566666670000002</v>
      </c>
      <c r="C1471" s="1">
        <v>29177</v>
      </c>
      <c r="D1471">
        <v>11</v>
      </c>
      <c r="E1471">
        <v>1979</v>
      </c>
      <c r="F1471">
        <v>3184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6</v>
      </c>
      <c r="O1471">
        <v>1</v>
      </c>
      <c r="P1471">
        <v>0</v>
      </c>
      <c r="Q1471">
        <v>0</v>
      </c>
      <c r="R1471">
        <v>0</v>
      </c>
      <c r="S1471">
        <v>1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2</v>
      </c>
      <c r="Z1471">
        <v>2</v>
      </c>
      <c r="AA1471">
        <v>0</v>
      </c>
      <c r="AB1471">
        <v>0</v>
      </c>
      <c r="AC1471">
        <v>0</v>
      </c>
      <c r="AD1471">
        <v>0</v>
      </c>
      <c r="AE1471">
        <v>-0.46600000000000003</v>
      </c>
    </row>
    <row r="1472" spans="1:31" x14ac:dyDescent="0.25">
      <c r="A1472">
        <v>51.633333329999999</v>
      </c>
      <c r="B1472">
        <v>-5.483333333</v>
      </c>
      <c r="C1472" s="1">
        <v>29177</v>
      </c>
      <c r="D1472">
        <v>11</v>
      </c>
      <c r="E1472">
        <v>1979</v>
      </c>
      <c r="F1472">
        <v>3184</v>
      </c>
      <c r="G1472">
        <v>0</v>
      </c>
      <c r="H1472">
        <v>50</v>
      </c>
      <c r="I1472">
        <v>0</v>
      </c>
      <c r="J1472">
        <v>0</v>
      </c>
      <c r="K1472">
        <v>0</v>
      </c>
      <c r="L1472">
        <v>50</v>
      </c>
      <c r="M1472">
        <v>0</v>
      </c>
      <c r="N1472">
        <v>6</v>
      </c>
      <c r="O1472">
        <v>1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17</v>
      </c>
      <c r="Z1472">
        <v>3</v>
      </c>
      <c r="AA1472">
        <v>0</v>
      </c>
      <c r="AB1472">
        <v>0</v>
      </c>
      <c r="AC1472">
        <v>0</v>
      </c>
      <c r="AD1472">
        <v>0</v>
      </c>
      <c r="AE1472">
        <v>-0.46600000000000003</v>
      </c>
    </row>
    <row r="1473" spans="1:31" x14ac:dyDescent="0.25">
      <c r="A1473">
        <v>51.706666669999997</v>
      </c>
      <c r="B1473">
        <v>-6.8250000000000002</v>
      </c>
      <c r="C1473" s="1">
        <v>29209</v>
      </c>
      <c r="D1473">
        <v>12</v>
      </c>
      <c r="E1473">
        <v>1979</v>
      </c>
      <c r="F1473">
        <v>3216</v>
      </c>
      <c r="G1473">
        <v>0</v>
      </c>
      <c r="H1473">
        <v>50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17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1.1859999999999999</v>
      </c>
    </row>
    <row r="1474" spans="1:31" x14ac:dyDescent="0.25">
      <c r="A1474">
        <v>51.696666669999999</v>
      </c>
      <c r="B1474">
        <v>-6.556666667</v>
      </c>
      <c r="C1474" s="1">
        <v>29209</v>
      </c>
      <c r="D1474">
        <v>12</v>
      </c>
      <c r="E1474">
        <v>1979</v>
      </c>
      <c r="F1474">
        <v>3216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2</v>
      </c>
      <c r="O1474">
        <v>1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1.1859999999999999</v>
      </c>
    </row>
    <row r="1475" spans="1:31" x14ac:dyDescent="0.25">
      <c r="A1475">
        <v>51.686666670000001</v>
      </c>
      <c r="B1475">
        <v>-6.29</v>
      </c>
      <c r="C1475" s="1">
        <v>29209</v>
      </c>
      <c r="D1475">
        <v>12</v>
      </c>
      <c r="E1475">
        <v>1979</v>
      </c>
      <c r="F1475">
        <v>3216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1.1859999999999999</v>
      </c>
    </row>
    <row r="1476" spans="1:31" x14ac:dyDescent="0.25">
      <c r="A1476">
        <v>51.676666670000003</v>
      </c>
      <c r="B1476">
        <v>-6.0216666669999999</v>
      </c>
      <c r="C1476" s="1">
        <v>29209</v>
      </c>
      <c r="D1476">
        <v>12</v>
      </c>
      <c r="E1476">
        <v>1979</v>
      </c>
      <c r="F1476">
        <v>3216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1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1</v>
      </c>
      <c r="Z1476">
        <v>1</v>
      </c>
      <c r="AA1476">
        <v>0</v>
      </c>
      <c r="AB1476">
        <v>0</v>
      </c>
      <c r="AC1476">
        <v>0</v>
      </c>
      <c r="AD1476">
        <v>0</v>
      </c>
      <c r="AE1476">
        <v>1.1859999999999999</v>
      </c>
    </row>
    <row r="1477" spans="1:31" x14ac:dyDescent="0.25">
      <c r="A1477">
        <v>51.666666669999998</v>
      </c>
      <c r="B1477">
        <v>-5.7533333329999996</v>
      </c>
      <c r="C1477" s="1">
        <v>29209</v>
      </c>
      <c r="D1477">
        <v>12</v>
      </c>
      <c r="E1477">
        <v>1979</v>
      </c>
      <c r="F1477">
        <v>3216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1</v>
      </c>
      <c r="Z1477">
        <v>1</v>
      </c>
      <c r="AA1477">
        <v>0</v>
      </c>
      <c r="AB1477">
        <v>0</v>
      </c>
      <c r="AC1477">
        <v>0</v>
      </c>
      <c r="AD1477">
        <v>0</v>
      </c>
      <c r="AE1477">
        <v>1.1859999999999999</v>
      </c>
    </row>
    <row r="1478" spans="1:31" x14ac:dyDescent="0.25">
      <c r="A1478">
        <v>51.65666667</v>
      </c>
      <c r="B1478">
        <v>-5.4883333329999999</v>
      </c>
      <c r="C1478" s="1">
        <v>29209</v>
      </c>
      <c r="D1478">
        <v>12</v>
      </c>
      <c r="E1478">
        <v>1979</v>
      </c>
      <c r="F1478">
        <v>3216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3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1.1859999999999999</v>
      </c>
    </row>
    <row r="1479" spans="1:31" x14ac:dyDescent="0.25">
      <c r="A1479">
        <v>53.54</v>
      </c>
      <c r="B1479">
        <v>-3.661666667</v>
      </c>
      <c r="C1479" s="1">
        <v>29222</v>
      </c>
      <c r="D1479">
        <v>1</v>
      </c>
      <c r="E1479">
        <v>1980</v>
      </c>
      <c r="F1479">
        <v>3228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0.20300000000000001</v>
      </c>
    </row>
    <row r="1480" spans="1:31" x14ac:dyDescent="0.25">
      <c r="A1480">
        <v>53.54666667</v>
      </c>
      <c r="B1480">
        <v>-3.94</v>
      </c>
      <c r="C1480" s="1">
        <v>29222</v>
      </c>
      <c r="D1480">
        <v>1</v>
      </c>
      <c r="E1480">
        <v>1980</v>
      </c>
      <c r="F1480">
        <v>3228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1</v>
      </c>
      <c r="AE1480">
        <v>0.20300000000000001</v>
      </c>
    </row>
    <row r="1481" spans="1:31" x14ac:dyDescent="0.25">
      <c r="A1481">
        <v>53.555</v>
      </c>
      <c r="B1481">
        <v>-4.22</v>
      </c>
      <c r="C1481" s="1">
        <v>29222</v>
      </c>
      <c r="D1481">
        <v>1</v>
      </c>
      <c r="E1481">
        <v>1980</v>
      </c>
      <c r="F1481">
        <v>3228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2</v>
      </c>
      <c r="AE1481">
        <v>0.20300000000000001</v>
      </c>
    </row>
    <row r="1482" spans="1:31" x14ac:dyDescent="0.25">
      <c r="A1482">
        <v>53.563333329999999</v>
      </c>
      <c r="B1482">
        <v>-4.5</v>
      </c>
      <c r="C1482" s="1">
        <v>29222</v>
      </c>
      <c r="D1482">
        <v>1</v>
      </c>
      <c r="E1482">
        <v>1980</v>
      </c>
      <c r="F1482">
        <v>3228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2</v>
      </c>
      <c r="AE1482">
        <v>0.20300000000000001</v>
      </c>
    </row>
    <row r="1483" spans="1:31" x14ac:dyDescent="0.25">
      <c r="A1483">
        <v>53.541666669999998</v>
      </c>
      <c r="B1483">
        <v>-4.7766666669999998</v>
      </c>
      <c r="C1483" s="1">
        <v>29222</v>
      </c>
      <c r="D1483">
        <v>1</v>
      </c>
      <c r="E1483">
        <v>1980</v>
      </c>
      <c r="F1483">
        <v>3228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2</v>
      </c>
      <c r="AE1483">
        <v>0.20300000000000001</v>
      </c>
    </row>
    <row r="1484" spans="1:31" x14ac:dyDescent="0.25">
      <c r="A1484">
        <v>53.5</v>
      </c>
      <c r="B1484">
        <v>-5.0483333330000004</v>
      </c>
      <c r="C1484" s="1">
        <v>29222</v>
      </c>
      <c r="D1484">
        <v>1</v>
      </c>
      <c r="E1484">
        <v>1980</v>
      </c>
      <c r="F1484">
        <v>3228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2</v>
      </c>
      <c r="AE1484">
        <v>0.20300000000000001</v>
      </c>
    </row>
    <row r="1485" spans="1:31" x14ac:dyDescent="0.25">
      <c r="A1485">
        <v>53.458333330000002</v>
      </c>
      <c r="B1485">
        <v>-5.318333333</v>
      </c>
      <c r="C1485" s="1">
        <v>29222</v>
      </c>
      <c r="D1485">
        <v>1</v>
      </c>
      <c r="E1485">
        <v>1980</v>
      </c>
      <c r="F1485">
        <v>3228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2</v>
      </c>
      <c r="AE1485">
        <v>0.20300000000000001</v>
      </c>
    </row>
    <row r="1486" spans="1:31" x14ac:dyDescent="0.25">
      <c r="A1486">
        <v>53.416666669999998</v>
      </c>
      <c r="B1486">
        <v>-5.5883333329999996</v>
      </c>
      <c r="C1486" s="1">
        <v>29222</v>
      </c>
      <c r="D1486">
        <v>1</v>
      </c>
      <c r="E1486">
        <v>1980</v>
      </c>
      <c r="F1486">
        <v>3228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1</v>
      </c>
      <c r="Z1486">
        <v>0</v>
      </c>
      <c r="AA1486">
        <v>0</v>
      </c>
      <c r="AB1486">
        <v>0</v>
      </c>
      <c r="AC1486">
        <v>0</v>
      </c>
      <c r="AD1486">
        <v>2</v>
      </c>
      <c r="AE1486">
        <v>0.20300000000000001</v>
      </c>
    </row>
    <row r="1487" spans="1:31" x14ac:dyDescent="0.25">
      <c r="A1487">
        <v>51.69</v>
      </c>
      <c r="B1487">
        <v>-6.9649999999999999</v>
      </c>
      <c r="C1487" s="1">
        <v>29261</v>
      </c>
      <c r="D1487">
        <v>2</v>
      </c>
      <c r="E1487">
        <v>1980</v>
      </c>
      <c r="F1487">
        <v>3266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1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2</v>
      </c>
      <c r="AE1487">
        <v>8.5000000000000006E-2</v>
      </c>
    </row>
    <row r="1488" spans="1:31" x14ac:dyDescent="0.25">
      <c r="A1488">
        <v>51.676666670000003</v>
      </c>
      <c r="B1488">
        <v>-6.6983333329999999</v>
      </c>
      <c r="C1488" s="1">
        <v>29261</v>
      </c>
      <c r="D1488">
        <v>2</v>
      </c>
      <c r="E1488">
        <v>1980</v>
      </c>
      <c r="F1488">
        <v>3266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6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8.5000000000000006E-2</v>
      </c>
    </row>
    <row r="1489" spans="1:31" x14ac:dyDescent="0.25">
      <c r="A1489">
        <v>53.54</v>
      </c>
      <c r="B1489">
        <v>-3.59</v>
      </c>
      <c r="C1489" s="1">
        <v>29263</v>
      </c>
      <c r="D1489">
        <v>2</v>
      </c>
      <c r="E1489">
        <v>1980</v>
      </c>
      <c r="F1489">
        <v>3268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8.5000000000000006E-2</v>
      </c>
    </row>
    <row r="1490" spans="1:31" x14ac:dyDescent="0.25">
      <c r="A1490">
        <v>53.54666667</v>
      </c>
      <c r="B1490">
        <v>-3.8683333329999998</v>
      </c>
      <c r="C1490" s="1">
        <v>29263</v>
      </c>
      <c r="D1490">
        <v>2</v>
      </c>
      <c r="E1490">
        <v>1980</v>
      </c>
      <c r="F1490">
        <v>3268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1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8.5000000000000006E-2</v>
      </c>
    </row>
    <row r="1491" spans="1:31" x14ac:dyDescent="0.25">
      <c r="A1491">
        <v>53.555</v>
      </c>
      <c r="B1491">
        <v>-4.1483333330000001</v>
      </c>
      <c r="C1491" s="1">
        <v>29263</v>
      </c>
      <c r="D1491">
        <v>2</v>
      </c>
      <c r="E1491">
        <v>1980</v>
      </c>
      <c r="F1491">
        <v>3268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1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8.5000000000000006E-2</v>
      </c>
    </row>
    <row r="1492" spans="1:31" x14ac:dyDescent="0.25">
      <c r="A1492">
        <v>53.561666670000001</v>
      </c>
      <c r="B1492">
        <v>-4.4283333330000003</v>
      </c>
      <c r="C1492" s="1">
        <v>29263</v>
      </c>
      <c r="D1492">
        <v>2</v>
      </c>
      <c r="E1492">
        <v>1980</v>
      </c>
      <c r="F1492">
        <v>3268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8.5000000000000006E-2</v>
      </c>
    </row>
    <row r="1493" spans="1:31" x14ac:dyDescent="0.25">
      <c r="A1493">
        <v>53.55</v>
      </c>
      <c r="B1493">
        <v>-4.7066666670000004</v>
      </c>
      <c r="C1493" s="1">
        <v>29263</v>
      </c>
      <c r="D1493">
        <v>2</v>
      </c>
      <c r="E1493">
        <v>1980</v>
      </c>
      <c r="F1493">
        <v>3268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1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8.5000000000000006E-2</v>
      </c>
    </row>
    <row r="1494" spans="1:31" x14ac:dyDescent="0.25">
      <c r="A1494">
        <v>53.51</v>
      </c>
      <c r="B1494">
        <v>-4.9783333330000001</v>
      </c>
      <c r="C1494" s="1">
        <v>29263</v>
      </c>
      <c r="D1494">
        <v>2</v>
      </c>
      <c r="E1494">
        <v>1980</v>
      </c>
      <c r="F1494">
        <v>3268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8.5000000000000006E-2</v>
      </c>
    </row>
    <row r="1495" spans="1:31" x14ac:dyDescent="0.25">
      <c r="A1495">
        <v>53.47</v>
      </c>
      <c r="B1495">
        <v>-5.25</v>
      </c>
      <c r="C1495" s="1">
        <v>29263</v>
      </c>
      <c r="D1495">
        <v>2</v>
      </c>
      <c r="E1495">
        <v>1980</v>
      </c>
      <c r="F1495">
        <v>3268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8.5000000000000006E-2</v>
      </c>
    </row>
    <row r="1496" spans="1:31" x14ac:dyDescent="0.25">
      <c r="A1496">
        <v>53.428333330000001</v>
      </c>
      <c r="B1496">
        <v>-5.52</v>
      </c>
      <c r="C1496" s="1">
        <v>29263</v>
      </c>
      <c r="D1496">
        <v>2</v>
      </c>
      <c r="E1496">
        <v>1980</v>
      </c>
      <c r="F1496">
        <v>3268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8.5000000000000006E-2</v>
      </c>
    </row>
    <row r="1497" spans="1:31" x14ac:dyDescent="0.25">
      <c r="A1497">
        <v>53.524999999999999</v>
      </c>
      <c r="B1497">
        <v>-3.5733333329999999</v>
      </c>
      <c r="C1497" s="1">
        <v>29292</v>
      </c>
      <c r="D1497">
        <v>3</v>
      </c>
      <c r="E1497">
        <v>1980</v>
      </c>
      <c r="F1497">
        <v>3298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-1.5269999999999999</v>
      </c>
    </row>
    <row r="1498" spans="1:31" x14ac:dyDescent="0.25">
      <c r="A1498">
        <v>53.513333330000002</v>
      </c>
      <c r="B1498">
        <v>-3.8516666669999999</v>
      </c>
      <c r="C1498" s="1">
        <v>29292</v>
      </c>
      <c r="D1498">
        <v>3</v>
      </c>
      <c r="E1498">
        <v>1980</v>
      </c>
      <c r="F1498">
        <v>3298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1</v>
      </c>
      <c r="AE1498">
        <v>-1.5269999999999999</v>
      </c>
    </row>
    <row r="1499" spans="1:31" x14ac:dyDescent="0.25">
      <c r="A1499">
        <v>53.503333329999997</v>
      </c>
      <c r="B1499">
        <v>-4.1316666670000002</v>
      </c>
      <c r="C1499" s="1">
        <v>29292</v>
      </c>
      <c r="D1499">
        <v>3</v>
      </c>
      <c r="E1499">
        <v>1980</v>
      </c>
      <c r="F1499">
        <v>3298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6.5</v>
      </c>
      <c r="AE1499">
        <v>-1.5269999999999999</v>
      </c>
    </row>
    <row r="1500" spans="1:31" x14ac:dyDescent="0.25">
      <c r="A1500">
        <v>53.491666670000001</v>
      </c>
      <c r="B1500">
        <v>-4.41</v>
      </c>
      <c r="C1500" s="1">
        <v>29292</v>
      </c>
      <c r="D1500">
        <v>3</v>
      </c>
      <c r="E1500">
        <v>1980</v>
      </c>
      <c r="F1500">
        <v>3298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50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2</v>
      </c>
      <c r="Z1500">
        <v>0</v>
      </c>
      <c r="AA1500">
        <v>0</v>
      </c>
      <c r="AB1500">
        <v>0</v>
      </c>
      <c r="AC1500">
        <v>0</v>
      </c>
      <c r="AD1500">
        <v>6.5</v>
      </c>
      <c r="AE1500">
        <v>-1.5269999999999999</v>
      </c>
    </row>
    <row r="1501" spans="1:31" x14ac:dyDescent="0.25">
      <c r="A1501">
        <v>53.47666667</v>
      </c>
      <c r="B1501">
        <v>-4.6900000000000004</v>
      </c>
      <c r="C1501" s="1">
        <v>29292</v>
      </c>
      <c r="D1501">
        <v>3</v>
      </c>
      <c r="E1501">
        <v>1980</v>
      </c>
      <c r="F1501">
        <v>3298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50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6.5</v>
      </c>
      <c r="AE1501">
        <v>-1.5269999999999999</v>
      </c>
    </row>
    <row r="1502" spans="1:31" x14ac:dyDescent="0.25">
      <c r="A1502">
        <v>53.45333333</v>
      </c>
      <c r="B1502">
        <v>-4.9666666670000001</v>
      </c>
      <c r="C1502" s="1">
        <v>29292</v>
      </c>
      <c r="D1502">
        <v>3</v>
      </c>
      <c r="E1502">
        <v>1980</v>
      </c>
      <c r="F1502">
        <v>3298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1</v>
      </c>
      <c r="AE1502">
        <v>-1.5269999999999999</v>
      </c>
    </row>
    <row r="1503" spans="1:31" x14ac:dyDescent="0.25">
      <c r="A1503">
        <v>53.43</v>
      </c>
      <c r="B1503">
        <v>-5.2433333329999998</v>
      </c>
      <c r="C1503" s="1">
        <v>29292</v>
      </c>
      <c r="D1503">
        <v>3</v>
      </c>
      <c r="E1503">
        <v>1980</v>
      </c>
      <c r="F1503">
        <v>3298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1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1</v>
      </c>
      <c r="AE1503">
        <v>-1.5269999999999999</v>
      </c>
    </row>
    <row r="1504" spans="1:31" x14ac:dyDescent="0.25">
      <c r="A1504">
        <v>53.40666667</v>
      </c>
      <c r="B1504">
        <v>-5.5216666669999999</v>
      </c>
      <c r="C1504" s="1">
        <v>29292</v>
      </c>
      <c r="D1504">
        <v>3</v>
      </c>
      <c r="E1504">
        <v>1980</v>
      </c>
      <c r="F1504">
        <v>3298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50</v>
      </c>
      <c r="M1504">
        <v>0</v>
      </c>
      <c r="N1504">
        <v>1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1</v>
      </c>
      <c r="AE1504">
        <v>-1.5269999999999999</v>
      </c>
    </row>
    <row r="1505" spans="1:31" x14ac:dyDescent="0.25">
      <c r="A1505">
        <v>53.383333329999999</v>
      </c>
      <c r="B1505">
        <v>-5.7966666670000002</v>
      </c>
      <c r="C1505" s="1">
        <v>29292</v>
      </c>
      <c r="D1505">
        <v>3</v>
      </c>
      <c r="E1505">
        <v>1980</v>
      </c>
      <c r="F1505">
        <v>3298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1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1</v>
      </c>
      <c r="AE1505">
        <v>-1.5269999999999999</v>
      </c>
    </row>
    <row r="1506" spans="1:31" x14ac:dyDescent="0.25">
      <c r="A1506">
        <v>51.68</v>
      </c>
      <c r="B1506">
        <v>-6.85</v>
      </c>
      <c r="C1506" s="1">
        <v>29331</v>
      </c>
      <c r="D1506">
        <v>4</v>
      </c>
      <c r="E1506">
        <v>1980</v>
      </c>
      <c r="F1506">
        <v>3336</v>
      </c>
      <c r="G1506">
        <v>0</v>
      </c>
      <c r="H1506">
        <v>50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0.77</v>
      </c>
    </row>
    <row r="1507" spans="1:31" x14ac:dyDescent="0.25">
      <c r="A1507">
        <v>51.664999999999999</v>
      </c>
      <c r="B1507">
        <v>-6.5833333329999997</v>
      </c>
      <c r="C1507" s="1">
        <v>29331</v>
      </c>
      <c r="D1507">
        <v>4</v>
      </c>
      <c r="E1507">
        <v>1980</v>
      </c>
      <c r="F1507">
        <v>3336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100</v>
      </c>
      <c r="M1507">
        <v>0</v>
      </c>
      <c r="N1507">
        <v>1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0.77</v>
      </c>
    </row>
    <row r="1508" spans="1:31" x14ac:dyDescent="0.25">
      <c r="A1508">
        <v>51.651666669999997</v>
      </c>
      <c r="B1508">
        <v>-6.3166666669999998</v>
      </c>
      <c r="C1508" s="1">
        <v>29331</v>
      </c>
      <c r="D1508">
        <v>4</v>
      </c>
      <c r="E1508">
        <v>1980</v>
      </c>
      <c r="F1508">
        <v>3336</v>
      </c>
      <c r="G1508">
        <v>0</v>
      </c>
      <c r="H1508">
        <v>100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0.77</v>
      </c>
    </row>
    <row r="1509" spans="1:31" x14ac:dyDescent="0.25">
      <c r="A1509">
        <v>51.636666669999997</v>
      </c>
      <c r="B1509">
        <v>-6.05</v>
      </c>
      <c r="C1509" s="1">
        <v>29331</v>
      </c>
      <c r="D1509">
        <v>4</v>
      </c>
      <c r="E1509">
        <v>1980</v>
      </c>
      <c r="F1509">
        <v>3336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1</v>
      </c>
      <c r="P1509">
        <v>0</v>
      </c>
      <c r="Q1509">
        <v>0</v>
      </c>
      <c r="R1509">
        <v>50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0.77</v>
      </c>
    </row>
    <row r="1510" spans="1:31" x14ac:dyDescent="0.25">
      <c r="A1510">
        <v>51.623333330000001</v>
      </c>
      <c r="B1510">
        <v>-5.7833333329999999</v>
      </c>
      <c r="C1510" s="1">
        <v>29331</v>
      </c>
      <c r="D1510">
        <v>4</v>
      </c>
      <c r="E1510">
        <v>1980</v>
      </c>
      <c r="F1510">
        <v>3336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2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0.77</v>
      </c>
    </row>
    <row r="1511" spans="1:31" x14ac:dyDescent="0.25">
      <c r="A1511">
        <v>51.63</v>
      </c>
      <c r="B1511">
        <v>-5.5116666670000001</v>
      </c>
      <c r="C1511" s="1">
        <v>29331</v>
      </c>
      <c r="D1511">
        <v>4</v>
      </c>
      <c r="E1511">
        <v>1980</v>
      </c>
      <c r="F1511">
        <v>3336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0.77</v>
      </c>
    </row>
    <row r="1512" spans="1:31" x14ac:dyDescent="0.25">
      <c r="A1512">
        <v>53.384999999999998</v>
      </c>
      <c r="B1512">
        <v>-5.8033333330000003</v>
      </c>
      <c r="C1512" s="1">
        <v>29338</v>
      </c>
      <c r="D1512">
        <v>4</v>
      </c>
      <c r="E1512">
        <v>1980</v>
      </c>
      <c r="F1512">
        <v>3343</v>
      </c>
      <c r="G1512">
        <v>0</v>
      </c>
      <c r="H1512">
        <v>50</v>
      </c>
      <c r="I1512">
        <v>100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0.65800000000000003</v>
      </c>
    </row>
    <row r="1513" spans="1:31" x14ac:dyDescent="0.25">
      <c r="A1513">
        <v>53.408333329999998</v>
      </c>
      <c r="B1513">
        <v>-5.5266666669999998</v>
      </c>
      <c r="C1513" s="1">
        <v>29338</v>
      </c>
      <c r="D1513">
        <v>4</v>
      </c>
      <c r="E1513">
        <v>1980</v>
      </c>
      <c r="F1513">
        <v>3343</v>
      </c>
      <c r="G1513">
        <v>50</v>
      </c>
      <c r="H1513">
        <v>50</v>
      </c>
      <c r="I1513">
        <v>850</v>
      </c>
      <c r="J1513">
        <v>150</v>
      </c>
      <c r="K1513">
        <v>0</v>
      </c>
      <c r="L1513">
        <v>0</v>
      </c>
      <c r="M1513">
        <v>1</v>
      </c>
      <c r="N1513">
        <v>0</v>
      </c>
      <c r="O1513">
        <v>0</v>
      </c>
      <c r="P1513">
        <v>0</v>
      </c>
      <c r="Q1513">
        <v>0</v>
      </c>
      <c r="R1513">
        <v>150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0.65800000000000003</v>
      </c>
    </row>
    <row r="1514" spans="1:31" x14ac:dyDescent="0.25">
      <c r="A1514">
        <v>53.43</v>
      </c>
      <c r="B1514">
        <v>-5.2516666670000003</v>
      </c>
      <c r="C1514" s="1">
        <v>29338</v>
      </c>
      <c r="D1514">
        <v>4</v>
      </c>
      <c r="E1514">
        <v>1980</v>
      </c>
      <c r="F1514">
        <v>3343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0.65800000000000003</v>
      </c>
    </row>
    <row r="1515" spans="1:31" x14ac:dyDescent="0.25">
      <c r="A1515">
        <v>53.45333333</v>
      </c>
      <c r="B1515">
        <v>-4.9733333330000002</v>
      </c>
      <c r="C1515" s="1">
        <v>29338</v>
      </c>
      <c r="D1515">
        <v>4</v>
      </c>
      <c r="E1515">
        <v>1980</v>
      </c>
      <c r="F1515">
        <v>3343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1</v>
      </c>
      <c r="AE1515">
        <v>0.65800000000000003</v>
      </c>
    </row>
    <row r="1516" spans="1:31" x14ac:dyDescent="0.25">
      <c r="A1516">
        <v>53.47666667</v>
      </c>
      <c r="B1516">
        <v>-4.6983333329999999</v>
      </c>
      <c r="C1516" s="1">
        <v>29338</v>
      </c>
      <c r="D1516">
        <v>4</v>
      </c>
      <c r="E1516">
        <v>1980</v>
      </c>
      <c r="F1516">
        <v>3343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2</v>
      </c>
      <c r="AE1516">
        <v>0.65800000000000003</v>
      </c>
    </row>
    <row r="1517" spans="1:31" x14ac:dyDescent="0.25">
      <c r="A1517">
        <v>53.488333330000003</v>
      </c>
      <c r="B1517">
        <v>-4.415</v>
      </c>
      <c r="C1517" s="1">
        <v>29338</v>
      </c>
      <c r="D1517">
        <v>4</v>
      </c>
      <c r="E1517">
        <v>1980</v>
      </c>
      <c r="F1517">
        <v>3343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2</v>
      </c>
      <c r="AE1517">
        <v>0.65800000000000003</v>
      </c>
    </row>
    <row r="1518" spans="1:31" x14ac:dyDescent="0.25">
      <c r="A1518">
        <v>53.496666670000003</v>
      </c>
      <c r="B1518">
        <v>-4.1366666670000001</v>
      </c>
      <c r="C1518" s="1">
        <v>29338</v>
      </c>
      <c r="D1518">
        <v>4</v>
      </c>
      <c r="E1518">
        <v>1980</v>
      </c>
      <c r="F1518">
        <v>3343</v>
      </c>
      <c r="G1518">
        <v>0</v>
      </c>
      <c r="H1518">
        <v>50</v>
      </c>
      <c r="I1518">
        <v>150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2</v>
      </c>
      <c r="AE1518">
        <v>0.65800000000000003</v>
      </c>
    </row>
    <row r="1519" spans="1:31" x14ac:dyDescent="0.25">
      <c r="A1519">
        <v>53.503333329999997</v>
      </c>
      <c r="B1519">
        <v>-3.8566666669999998</v>
      </c>
      <c r="C1519" s="1">
        <v>29338</v>
      </c>
      <c r="D1519">
        <v>4</v>
      </c>
      <c r="E1519">
        <v>1980</v>
      </c>
      <c r="F1519">
        <v>3343</v>
      </c>
      <c r="G1519">
        <v>0</v>
      </c>
      <c r="H1519">
        <v>0</v>
      </c>
      <c r="I1519">
        <v>100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50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1</v>
      </c>
      <c r="AE1519">
        <v>0.65800000000000003</v>
      </c>
    </row>
    <row r="1520" spans="1:31" x14ac:dyDescent="0.25">
      <c r="A1520">
        <v>53.51</v>
      </c>
      <c r="B1520">
        <v>-3.5783333329999998</v>
      </c>
      <c r="C1520" s="1">
        <v>29338</v>
      </c>
      <c r="D1520">
        <v>4</v>
      </c>
      <c r="E1520">
        <v>1980</v>
      </c>
      <c r="F1520">
        <v>3343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1</v>
      </c>
      <c r="AE1520">
        <v>0.65800000000000003</v>
      </c>
    </row>
    <row r="1521" spans="1:31" x14ac:dyDescent="0.25">
      <c r="A1521">
        <v>51.68</v>
      </c>
      <c r="B1521">
        <v>-6.8233333329999999</v>
      </c>
      <c r="C1521" s="1">
        <v>29352</v>
      </c>
      <c r="D1521">
        <v>5</v>
      </c>
      <c r="E1521">
        <v>1980</v>
      </c>
      <c r="F1521">
        <v>3357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1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300</v>
      </c>
      <c r="V1521">
        <v>300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1</v>
      </c>
      <c r="AE1521">
        <v>-1.5149999999999999</v>
      </c>
    </row>
    <row r="1522" spans="1:31" x14ac:dyDescent="0.25">
      <c r="A1522">
        <v>51.664999999999999</v>
      </c>
      <c r="B1522">
        <v>-6.5583333330000002</v>
      </c>
      <c r="C1522" s="1">
        <v>29352</v>
      </c>
      <c r="D1522">
        <v>5</v>
      </c>
      <c r="E1522">
        <v>1980</v>
      </c>
      <c r="F1522">
        <v>3357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50</v>
      </c>
      <c r="R1522">
        <v>0</v>
      </c>
      <c r="S1522">
        <v>0</v>
      </c>
      <c r="T1522">
        <v>0</v>
      </c>
      <c r="U1522">
        <v>100</v>
      </c>
      <c r="V1522">
        <v>300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1</v>
      </c>
      <c r="AE1522">
        <v>-1.5149999999999999</v>
      </c>
    </row>
    <row r="1523" spans="1:31" x14ac:dyDescent="0.25">
      <c r="A1523">
        <v>51.621666670000003</v>
      </c>
      <c r="B1523">
        <v>-5.7566666670000002</v>
      </c>
      <c r="C1523" s="1">
        <v>29352</v>
      </c>
      <c r="D1523">
        <v>5</v>
      </c>
      <c r="E1523">
        <v>1980</v>
      </c>
      <c r="F1523">
        <v>3357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1</v>
      </c>
      <c r="AE1523">
        <v>-1.5149999999999999</v>
      </c>
    </row>
    <row r="1524" spans="1:31" x14ac:dyDescent="0.25">
      <c r="A1524">
        <v>51.631666670000001</v>
      </c>
      <c r="B1524">
        <v>-5.4850000000000003</v>
      </c>
      <c r="C1524" s="1">
        <v>29352</v>
      </c>
      <c r="D1524">
        <v>5</v>
      </c>
      <c r="E1524">
        <v>1980</v>
      </c>
      <c r="F1524">
        <v>3357</v>
      </c>
      <c r="G1524">
        <v>0</v>
      </c>
      <c r="H1524">
        <v>0</v>
      </c>
      <c r="I1524">
        <v>50</v>
      </c>
      <c r="J1524">
        <v>50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100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3</v>
      </c>
      <c r="AA1524">
        <v>0</v>
      </c>
      <c r="AB1524">
        <v>0</v>
      </c>
      <c r="AC1524">
        <v>0</v>
      </c>
      <c r="AD1524">
        <v>0</v>
      </c>
      <c r="AE1524">
        <v>-1.5149999999999999</v>
      </c>
    </row>
    <row r="1525" spans="1:31" x14ac:dyDescent="0.25">
      <c r="A1525">
        <v>53.376666669999999</v>
      </c>
      <c r="B1525">
        <v>-5.7949999999999999</v>
      </c>
      <c r="C1525" s="1">
        <v>29356</v>
      </c>
      <c r="D1525">
        <v>5</v>
      </c>
      <c r="E1525">
        <v>1980</v>
      </c>
      <c r="F1525">
        <v>3361</v>
      </c>
      <c r="G1525">
        <v>0</v>
      </c>
      <c r="H1525">
        <v>300</v>
      </c>
      <c r="I1525">
        <v>100</v>
      </c>
      <c r="J1525">
        <v>300</v>
      </c>
      <c r="K1525">
        <v>0</v>
      </c>
      <c r="L1525">
        <v>850</v>
      </c>
      <c r="M1525">
        <v>0</v>
      </c>
      <c r="N1525">
        <v>6</v>
      </c>
      <c r="O1525">
        <v>6</v>
      </c>
      <c r="P1525">
        <v>0</v>
      </c>
      <c r="Q1525">
        <v>0</v>
      </c>
      <c r="R1525">
        <v>0</v>
      </c>
      <c r="S1525">
        <v>3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-0.50900000000000001</v>
      </c>
    </row>
    <row r="1526" spans="1:31" x14ac:dyDescent="0.25">
      <c r="A1526">
        <v>53.405000000000001</v>
      </c>
      <c r="B1526">
        <v>-5.5216666669999999</v>
      </c>
      <c r="C1526" s="1">
        <v>29356</v>
      </c>
      <c r="D1526">
        <v>5</v>
      </c>
      <c r="E1526">
        <v>1980</v>
      </c>
      <c r="F1526">
        <v>3361</v>
      </c>
      <c r="G1526">
        <v>100</v>
      </c>
      <c r="H1526">
        <v>150</v>
      </c>
      <c r="I1526">
        <v>50</v>
      </c>
      <c r="J1526">
        <v>100</v>
      </c>
      <c r="K1526">
        <v>0</v>
      </c>
      <c r="L1526">
        <v>300</v>
      </c>
      <c r="M1526">
        <v>2</v>
      </c>
      <c r="N1526">
        <v>0</v>
      </c>
      <c r="O1526">
        <v>2</v>
      </c>
      <c r="P1526">
        <v>50</v>
      </c>
      <c r="Q1526">
        <v>0</v>
      </c>
      <c r="R1526">
        <v>150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0</v>
      </c>
      <c r="Y1526">
        <v>0</v>
      </c>
      <c r="Z1526">
        <v>1</v>
      </c>
      <c r="AA1526">
        <v>0</v>
      </c>
      <c r="AB1526">
        <v>0</v>
      </c>
      <c r="AC1526">
        <v>0</v>
      </c>
      <c r="AD1526">
        <v>0</v>
      </c>
      <c r="AE1526">
        <v>-0.50900000000000001</v>
      </c>
    </row>
    <row r="1527" spans="1:31" x14ac:dyDescent="0.25">
      <c r="A1527">
        <v>53.435000000000002</v>
      </c>
      <c r="B1527">
        <v>-5.2450000000000001</v>
      </c>
      <c r="C1527" s="1">
        <v>29356</v>
      </c>
      <c r="D1527">
        <v>5</v>
      </c>
      <c r="E1527">
        <v>1980</v>
      </c>
      <c r="F1527">
        <v>3361</v>
      </c>
      <c r="G1527">
        <v>0</v>
      </c>
      <c r="H1527">
        <v>300</v>
      </c>
      <c r="I1527">
        <v>0</v>
      </c>
      <c r="J1527">
        <v>300</v>
      </c>
      <c r="K1527">
        <v>0</v>
      </c>
      <c r="L1527">
        <v>150</v>
      </c>
      <c r="M1527">
        <v>0</v>
      </c>
      <c r="N1527">
        <v>6</v>
      </c>
      <c r="O1527">
        <v>0</v>
      </c>
      <c r="P1527">
        <v>0</v>
      </c>
      <c r="Q1527">
        <v>0</v>
      </c>
      <c r="R1527">
        <v>0</v>
      </c>
      <c r="S1527">
        <v>2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50</v>
      </c>
      <c r="AB1527">
        <v>0</v>
      </c>
      <c r="AC1527">
        <v>0</v>
      </c>
      <c r="AD1527">
        <v>0</v>
      </c>
      <c r="AE1527">
        <v>-0.50900000000000001</v>
      </c>
    </row>
    <row r="1528" spans="1:31" x14ac:dyDescent="0.25">
      <c r="A1528">
        <v>53.463333329999998</v>
      </c>
      <c r="B1528">
        <v>-4.97</v>
      </c>
      <c r="C1528" s="1">
        <v>29356</v>
      </c>
      <c r="D1528">
        <v>5</v>
      </c>
      <c r="E1528">
        <v>1980</v>
      </c>
      <c r="F1528">
        <v>3361</v>
      </c>
      <c r="G1528">
        <v>0</v>
      </c>
      <c r="H1528">
        <v>0</v>
      </c>
      <c r="I1528">
        <v>0</v>
      </c>
      <c r="J1528">
        <v>100</v>
      </c>
      <c r="K1528">
        <v>0</v>
      </c>
      <c r="L1528">
        <v>0</v>
      </c>
      <c r="M1528">
        <v>6</v>
      </c>
      <c r="N1528">
        <v>6</v>
      </c>
      <c r="O1528">
        <v>3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-0.50900000000000001</v>
      </c>
    </row>
    <row r="1529" spans="1:31" x14ac:dyDescent="0.25">
      <c r="A1529">
        <v>53.491666670000001</v>
      </c>
      <c r="B1529">
        <v>-4.6950000000000003</v>
      </c>
      <c r="C1529" s="1">
        <v>29356</v>
      </c>
      <c r="D1529">
        <v>5</v>
      </c>
      <c r="E1529">
        <v>1980</v>
      </c>
      <c r="F1529">
        <v>3361</v>
      </c>
      <c r="G1529">
        <v>150</v>
      </c>
      <c r="H1529">
        <v>300</v>
      </c>
      <c r="I1529">
        <v>0</v>
      </c>
      <c r="J1529">
        <v>50</v>
      </c>
      <c r="K1529">
        <v>0</v>
      </c>
      <c r="L1529">
        <v>0</v>
      </c>
      <c r="M1529">
        <v>2</v>
      </c>
      <c r="N1529">
        <v>0</v>
      </c>
      <c r="O1529">
        <v>2</v>
      </c>
      <c r="P1529">
        <v>0</v>
      </c>
      <c r="Q1529">
        <v>0</v>
      </c>
      <c r="R1529">
        <v>50</v>
      </c>
      <c r="S1529">
        <v>1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1</v>
      </c>
      <c r="AE1529">
        <v>-0.50900000000000001</v>
      </c>
    </row>
    <row r="1530" spans="1:31" x14ac:dyDescent="0.25">
      <c r="A1530">
        <v>53.5</v>
      </c>
      <c r="B1530">
        <v>-4.4133333329999997</v>
      </c>
      <c r="C1530" s="1">
        <v>29356</v>
      </c>
      <c r="D1530">
        <v>5</v>
      </c>
      <c r="E1530">
        <v>1980</v>
      </c>
      <c r="F1530">
        <v>3361</v>
      </c>
      <c r="G1530">
        <v>0</v>
      </c>
      <c r="H1530">
        <v>300</v>
      </c>
      <c r="I1530">
        <v>100</v>
      </c>
      <c r="J1530">
        <v>100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3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6.5</v>
      </c>
      <c r="AE1530">
        <v>-0.50900000000000001</v>
      </c>
    </row>
    <row r="1531" spans="1:31" x14ac:dyDescent="0.25">
      <c r="A1531">
        <v>53.5</v>
      </c>
      <c r="B1531">
        <v>-4.1349999999999998</v>
      </c>
      <c r="C1531" s="1">
        <v>29356</v>
      </c>
      <c r="D1531">
        <v>5</v>
      </c>
      <c r="E1531">
        <v>1980</v>
      </c>
      <c r="F1531">
        <v>3361</v>
      </c>
      <c r="G1531">
        <v>0</v>
      </c>
      <c r="H1531">
        <v>300</v>
      </c>
      <c r="I1531">
        <v>850</v>
      </c>
      <c r="J1531">
        <v>100</v>
      </c>
      <c r="K1531">
        <v>0</v>
      </c>
      <c r="L1531">
        <v>0</v>
      </c>
      <c r="M1531">
        <v>0</v>
      </c>
      <c r="N1531">
        <v>1</v>
      </c>
      <c r="O1531">
        <v>6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6.5</v>
      </c>
      <c r="AE1531">
        <v>-0.50900000000000001</v>
      </c>
    </row>
    <row r="1532" spans="1:31" x14ac:dyDescent="0.25">
      <c r="A1532">
        <v>53.5</v>
      </c>
      <c r="B1532">
        <v>-3.855</v>
      </c>
      <c r="C1532" s="1">
        <v>29356</v>
      </c>
      <c r="D1532">
        <v>5</v>
      </c>
      <c r="E1532">
        <v>1980</v>
      </c>
      <c r="F1532">
        <v>3361</v>
      </c>
      <c r="G1532">
        <v>300</v>
      </c>
      <c r="H1532">
        <v>850</v>
      </c>
      <c r="I1532">
        <v>3750</v>
      </c>
      <c r="J1532">
        <v>50</v>
      </c>
      <c r="K1532">
        <v>0</v>
      </c>
      <c r="L1532">
        <v>0</v>
      </c>
      <c r="M1532">
        <v>0</v>
      </c>
      <c r="N1532">
        <v>1</v>
      </c>
      <c r="O1532">
        <v>17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6</v>
      </c>
      <c r="Z1532">
        <v>6</v>
      </c>
      <c r="AA1532">
        <v>0</v>
      </c>
      <c r="AB1532">
        <v>0</v>
      </c>
      <c r="AC1532">
        <v>0</v>
      </c>
      <c r="AD1532">
        <v>6.5</v>
      </c>
      <c r="AE1532">
        <v>-0.50900000000000001</v>
      </c>
    </row>
    <row r="1533" spans="1:31" x14ac:dyDescent="0.25">
      <c r="A1533">
        <v>53.5</v>
      </c>
      <c r="B1533">
        <v>-3.5750000000000002</v>
      </c>
      <c r="C1533" s="1">
        <v>29356</v>
      </c>
      <c r="D1533">
        <v>5</v>
      </c>
      <c r="E1533">
        <v>1980</v>
      </c>
      <c r="F1533">
        <v>3361</v>
      </c>
      <c r="G1533">
        <v>0</v>
      </c>
      <c r="H1533">
        <v>850</v>
      </c>
      <c r="I1533">
        <v>850</v>
      </c>
      <c r="J1533">
        <v>300</v>
      </c>
      <c r="K1533">
        <v>0</v>
      </c>
      <c r="L1533">
        <v>100</v>
      </c>
      <c r="M1533">
        <v>0</v>
      </c>
      <c r="N1533">
        <v>0</v>
      </c>
      <c r="O1533">
        <v>1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50</v>
      </c>
      <c r="AB1533">
        <v>0</v>
      </c>
      <c r="AC1533">
        <v>0</v>
      </c>
      <c r="AD1533">
        <v>6.5</v>
      </c>
      <c r="AE1533">
        <v>-0.50900000000000001</v>
      </c>
    </row>
    <row r="1534" spans="1:31" x14ac:dyDescent="0.25">
      <c r="A1534">
        <v>53.39</v>
      </c>
      <c r="B1534">
        <v>-5.7866666670000004</v>
      </c>
      <c r="C1534" s="1">
        <v>29383</v>
      </c>
      <c r="D1534">
        <v>6</v>
      </c>
      <c r="E1534">
        <v>1980</v>
      </c>
      <c r="F1534">
        <v>3387</v>
      </c>
      <c r="G1534">
        <v>0</v>
      </c>
      <c r="H1534">
        <v>0</v>
      </c>
      <c r="I1534">
        <v>0</v>
      </c>
      <c r="J1534">
        <v>0</v>
      </c>
      <c r="K1534">
        <v>50</v>
      </c>
      <c r="L1534">
        <v>0</v>
      </c>
      <c r="M1534">
        <v>0</v>
      </c>
      <c r="N1534">
        <v>6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2</v>
      </c>
      <c r="AE1534">
        <v>0.26400000000000001</v>
      </c>
    </row>
    <row r="1535" spans="1:31" x14ac:dyDescent="0.25">
      <c r="A1535">
        <v>53.43</v>
      </c>
      <c r="B1535">
        <v>-5.516666667</v>
      </c>
      <c r="C1535" s="1">
        <v>29383</v>
      </c>
      <c r="D1535">
        <v>6</v>
      </c>
      <c r="E1535">
        <v>1980</v>
      </c>
      <c r="F1535">
        <v>3387</v>
      </c>
      <c r="G1535">
        <v>0</v>
      </c>
      <c r="H1535">
        <v>0</v>
      </c>
      <c r="I1535">
        <v>50</v>
      </c>
      <c r="J1535">
        <v>100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2</v>
      </c>
      <c r="AE1535">
        <v>0.26400000000000001</v>
      </c>
    </row>
    <row r="1536" spans="1:31" x14ac:dyDescent="0.25">
      <c r="A1536">
        <v>53.47</v>
      </c>
      <c r="B1536">
        <v>-5.2450000000000001</v>
      </c>
      <c r="C1536" s="1">
        <v>29383</v>
      </c>
      <c r="D1536">
        <v>6</v>
      </c>
      <c r="E1536">
        <v>1980</v>
      </c>
      <c r="F1536">
        <v>3387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2</v>
      </c>
      <c r="AE1536">
        <v>0.26400000000000001</v>
      </c>
    </row>
    <row r="1537" spans="1:31" x14ac:dyDescent="0.25">
      <c r="A1537">
        <v>53.51</v>
      </c>
      <c r="B1537">
        <v>-4.9749999999999996</v>
      </c>
      <c r="C1537" s="1">
        <v>29383</v>
      </c>
      <c r="D1537">
        <v>6</v>
      </c>
      <c r="E1537">
        <v>1980</v>
      </c>
      <c r="F1537">
        <v>3387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1</v>
      </c>
      <c r="X1537">
        <v>0</v>
      </c>
      <c r="Y1537">
        <v>0</v>
      </c>
      <c r="Z1537">
        <v>1</v>
      </c>
      <c r="AA1537">
        <v>0</v>
      </c>
      <c r="AB1537">
        <v>0</v>
      </c>
      <c r="AC1537">
        <v>0</v>
      </c>
      <c r="AD1537">
        <v>1</v>
      </c>
      <c r="AE1537">
        <v>0.26400000000000001</v>
      </c>
    </row>
    <row r="1538" spans="1:31" x14ac:dyDescent="0.25">
      <c r="A1538">
        <v>53.551666670000003</v>
      </c>
      <c r="B1538">
        <v>-4.7033333329999998</v>
      </c>
      <c r="C1538" s="1">
        <v>29383</v>
      </c>
      <c r="D1538">
        <v>6</v>
      </c>
      <c r="E1538">
        <v>1980</v>
      </c>
      <c r="F1538">
        <v>3387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2</v>
      </c>
      <c r="AE1538">
        <v>0.26400000000000001</v>
      </c>
    </row>
    <row r="1539" spans="1:31" x14ac:dyDescent="0.25">
      <c r="A1539">
        <v>53.56</v>
      </c>
      <c r="B1539">
        <v>-4.4233333330000004</v>
      </c>
      <c r="C1539" s="1">
        <v>29383</v>
      </c>
      <c r="D1539">
        <v>6</v>
      </c>
      <c r="E1539">
        <v>1980</v>
      </c>
      <c r="F1539">
        <v>3387</v>
      </c>
      <c r="G1539">
        <v>0</v>
      </c>
      <c r="H1539">
        <v>50</v>
      </c>
      <c r="I1539">
        <v>0</v>
      </c>
      <c r="J1539">
        <v>50</v>
      </c>
      <c r="K1539">
        <v>0</v>
      </c>
      <c r="L1539">
        <v>0</v>
      </c>
      <c r="M1539">
        <v>0</v>
      </c>
      <c r="N1539">
        <v>0</v>
      </c>
      <c r="O1539">
        <v>2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300</v>
      </c>
      <c r="V1539">
        <v>0</v>
      </c>
      <c r="W1539">
        <v>0</v>
      </c>
      <c r="X1539">
        <v>0</v>
      </c>
      <c r="Y1539">
        <v>0</v>
      </c>
      <c r="Z1539">
        <v>1</v>
      </c>
      <c r="AA1539">
        <v>0</v>
      </c>
      <c r="AB1539">
        <v>0</v>
      </c>
      <c r="AC1539">
        <v>0</v>
      </c>
      <c r="AD1539">
        <v>2</v>
      </c>
      <c r="AE1539">
        <v>0.26400000000000001</v>
      </c>
    </row>
    <row r="1540" spans="1:31" x14ac:dyDescent="0.25">
      <c r="A1540">
        <v>53.548333329999998</v>
      </c>
      <c r="B1540">
        <v>-4.1433333330000002</v>
      </c>
      <c r="C1540" s="1">
        <v>29383</v>
      </c>
      <c r="D1540">
        <v>6</v>
      </c>
      <c r="E1540">
        <v>1980</v>
      </c>
      <c r="F1540">
        <v>3387</v>
      </c>
      <c r="G1540">
        <v>0</v>
      </c>
      <c r="H1540">
        <v>0</v>
      </c>
      <c r="I1540">
        <v>0</v>
      </c>
      <c r="J1540">
        <v>300</v>
      </c>
      <c r="K1540">
        <v>50</v>
      </c>
      <c r="L1540">
        <v>0</v>
      </c>
      <c r="M1540">
        <v>0</v>
      </c>
      <c r="N1540">
        <v>0</v>
      </c>
      <c r="O1540">
        <v>3</v>
      </c>
      <c r="P1540">
        <v>100</v>
      </c>
      <c r="Q1540">
        <v>0</v>
      </c>
      <c r="R1540">
        <v>50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1</v>
      </c>
      <c r="AE1540">
        <v>0.26400000000000001</v>
      </c>
    </row>
    <row r="1541" spans="1:31" x14ac:dyDescent="0.25">
      <c r="A1541">
        <v>53.536666670000002</v>
      </c>
      <c r="B1541">
        <v>-3.8650000000000002</v>
      </c>
      <c r="C1541" s="1">
        <v>29383</v>
      </c>
      <c r="D1541">
        <v>6</v>
      </c>
      <c r="E1541">
        <v>1980</v>
      </c>
      <c r="F1541">
        <v>3387</v>
      </c>
      <c r="G1541">
        <v>0</v>
      </c>
      <c r="H1541">
        <v>0</v>
      </c>
      <c r="I1541">
        <v>300</v>
      </c>
      <c r="J1541">
        <v>1750</v>
      </c>
      <c r="K1541">
        <v>0</v>
      </c>
      <c r="L1541">
        <v>0</v>
      </c>
      <c r="M1541">
        <v>1</v>
      </c>
      <c r="N1541">
        <v>0</v>
      </c>
      <c r="O1541">
        <v>17</v>
      </c>
      <c r="P1541">
        <v>0</v>
      </c>
      <c r="Q1541">
        <v>0</v>
      </c>
      <c r="R1541">
        <v>0</v>
      </c>
      <c r="S1541">
        <v>1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2</v>
      </c>
      <c r="AA1541">
        <v>0</v>
      </c>
      <c r="AB1541">
        <v>0</v>
      </c>
      <c r="AC1541">
        <v>0</v>
      </c>
      <c r="AD1541">
        <v>2</v>
      </c>
      <c r="AE1541">
        <v>0.26400000000000001</v>
      </c>
    </row>
    <row r="1542" spans="1:31" x14ac:dyDescent="0.25">
      <c r="A1542">
        <v>53.524999999999999</v>
      </c>
      <c r="B1542">
        <v>-3.585</v>
      </c>
      <c r="C1542" s="1">
        <v>29383</v>
      </c>
      <c r="D1542">
        <v>6</v>
      </c>
      <c r="E1542">
        <v>1980</v>
      </c>
      <c r="F1542">
        <v>3387</v>
      </c>
      <c r="G1542">
        <v>0</v>
      </c>
      <c r="H1542">
        <v>0</v>
      </c>
      <c r="I1542">
        <v>0</v>
      </c>
      <c r="J1542">
        <v>50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2</v>
      </c>
      <c r="AE1542">
        <v>0.26400000000000001</v>
      </c>
    </row>
    <row r="1543" spans="1:31" x14ac:dyDescent="0.25">
      <c r="A1543">
        <v>51.674999999999997</v>
      </c>
      <c r="B1543">
        <v>-6.99</v>
      </c>
      <c r="C1543" s="1">
        <v>29413</v>
      </c>
      <c r="D1543">
        <v>7</v>
      </c>
      <c r="E1543">
        <v>1980</v>
      </c>
      <c r="F1543">
        <v>3417</v>
      </c>
      <c r="G1543">
        <v>0</v>
      </c>
      <c r="H1543">
        <v>0</v>
      </c>
      <c r="I1543">
        <v>0</v>
      </c>
      <c r="J1543">
        <v>150</v>
      </c>
      <c r="K1543">
        <v>50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850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1</v>
      </c>
      <c r="AE1543">
        <v>-0.32500000000000001</v>
      </c>
    </row>
    <row r="1544" spans="1:31" x14ac:dyDescent="0.25">
      <c r="A1544">
        <v>51.65666667</v>
      </c>
      <c r="B1544">
        <v>-6.7233333330000002</v>
      </c>
      <c r="C1544" s="1">
        <v>29413</v>
      </c>
      <c r="D1544">
        <v>7</v>
      </c>
      <c r="E1544">
        <v>1980</v>
      </c>
      <c r="F1544">
        <v>3417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300</v>
      </c>
      <c r="W1544">
        <v>0</v>
      </c>
      <c r="X1544">
        <v>0</v>
      </c>
      <c r="Y1544">
        <v>0</v>
      </c>
      <c r="Z1544">
        <v>1</v>
      </c>
      <c r="AA1544">
        <v>0</v>
      </c>
      <c r="AB1544">
        <v>0</v>
      </c>
      <c r="AC1544">
        <v>0</v>
      </c>
      <c r="AD1544">
        <v>2</v>
      </c>
      <c r="AE1544">
        <v>-0.32500000000000001</v>
      </c>
    </row>
    <row r="1545" spans="1:31" x14ac:dyDescent="0.25">
      <c r="A1545">
        <v>51.64</v>
      </c>
      <c r="B1545">
        <v>-6.4566666670000004</v>
      </c>
      <c r="C1545" s="1">
        <v>29413</v>
      </c>
      <c r="D1545">
        <v>7</v>
      </c>
      <c r="E1545">
        <v>1980</v>
      </c>
      <c r="F1545">
        <v>3417</v>
      </c>
      <c r="G1545">
        <v>0</v>
      </c>
      <c r="H1545">
        <v>0</v>
      </c>
      <c r="I1545">
        <v>0</v>
      </c>
      <c r="J1545">
        <v>100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150</v>
      </c>
      <c r="W1545">
        <v>0</v>
      </c>
      <c r="X1545">
        <v>0</v>
      </c>
      <c r="Y1545">
        <v>0</v>
      </c>
      <c r="Z1545">
        <v>1</v>
      </c>
      <c r="AA1545">
        <v>0</v>
      </c>
      <c r="AB1545">
        <v>0</v>
      </c>
      <c r="AC1545">
        <v>0</v>
      </c>
      <c r="AD1545">
        <v>2</v>
      </c>
      <c r="AE1545">
        <v>-0.32500000000000001</v>
      </c>
    </row>
    <row r="1546" spans="1:31" x14ac:dyDescent="0.25">
      <c r="A1546">
        <v>51.621666670000003</v>
      </c>
      <c r="B1546">
        <v>-6.1916666669999998</v>
      </c>
      <c r="C1546" s="1">
        <v>29413</v>
      </c>
      <c r="D1546">
        <v>7</v>
      </c>
      <c r="E1546">
        <v>1980</v>
      </c>
      <c r="F1546">
        <v>3417</v>
      </c>
      <c r="G1546">
        <v>0</v>
      </c>
      <c r="H1546">
        <v>0</v>
      </c>
      <c r="I1546">
        <v>0</v>
      </c>
      <c r="J1546">
        <v>50</v>
      </c>
      <c r="K1546">
        <v>0</v>
      </c>
      <c r="L1546">
        <v>0</v>
      </c>
      <c r="M1546">
        <v>0</v>
      </c>
      <c r="N1546">
        <v>3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-0.32500000000000001</v>
      </c>
    </row>
    <row r="1547" spans="1:31" x14ac:dyDescent="0.25">
      <c r="A1547">
        <v>51.604999999999997</v>
      </c>
      <c r="B1547">
        <v>-5.9249999999999998</v>
      </c>
      <c r="C1547" s="1">
        <v>29413</v>
      </c>
      <c r="D1547">
        <v>7</v>
      </c>
      <c r="E1547">
        <v>1980</v>
      </c>
      <c r="F1547">
        <v>3417</v>
      </c>
      <c r="G1547">
        <v>0</v>
      </c>
      <c r="H1547">
        <v>0</v>
      </c>
      <c r="I1547">
        <v>0</v>
      </c>
      <c r="J1547">
        <v>100</v>
      </c>
      <c r="K1547">
        <v>0</v>
      </c>
      <c r="L1547">
        <v>0</v>
      </c>
      <c r="M1547">
        <v>0</v>
      </c>
      <c r="N1547">
        <v>6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300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1</v>
      </c>
      <c r="AE1547">
        <v>-0.32500000000000001</v>
      </c>
    </row>
    <row r="1548" spans="1:31" x14ac:dyDescent="0.25">
      <c r="A1548">
        <v>51.61</v>
      </c>
      <c r="B1548">
        <v>-5.6516666669999998</v>
      </c>
      <c r="C1548" s="1">
        <v>29413</v>
      </c>
      <c r="D1548">
        <v>7</v>
      </c>
      <c r="E1548">
        <v>1980</v>
      </c>
      <c r="F1548">
        <v>3417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850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2</v>
      </c>
      <c r="AE1548">
        <v>-0.32500000000000001</v>
      </c>
    </row>
    <row r="1549" spans="1:31" x14ac:dyDescent="0.25">
      <c r="A1549">
        <v>51.623333330000001</v>
      </c>
      <c r="B1549">
        <v>-5.3849999999999998</v>
      </c>
      <c r="C1549" s="1">
        <v>29413</v>
      </c>
      <c r="D1549">
        <v>7</v>
      </c>
      <c r="E1549">
        <v>1980</v>
      </c>
      <c r="F1549">
        <v>3417</v>
      </c>
      <c r="G1549">
        <v>50</v>
      </c>
      <c r="H1549">
        <v>50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300</v>
      </c>
      <c r="W1549">
        <v>0</v>
      </c>
      <c r="X1549">
        <v>0</v>
      </c>
      <c r="Y1549">
        <v>0</v>
      </c>
      <c r="Z1549">
        <v>1</v>
      </c>
      <c r="AA1549">
        <v>0</v>
      </c>
      <c r="AB1549">
        <v>0</v>
      </c>
      <c r="AC1549">
        <v>0</v>
      </c>
      <c r="AD1549">
        <v>2</v>
      </c>
      <c r="AE1549">
        <v>-0.32500000000000001</v>
      </c>
    </row>
    <row r="1550" spans="1:31" x14ac:dyDescent="0.25">
      <c r="A1550">
        <v>53.41</v>
      </c>
      <c r="B1550">
        <v>-5.5016666670000003</v>
      </c>
      <c r="C1550" s="1">
        <v>29419</v>
      </c>
      <c r="D1550">
        <v>7</v>
      </c>
      <c r="E1550">
        <v>1980</v>
      </c>
      <c r="F1550">
        <v>3423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6.5</v>
      </c>
      <c r="AE1550">
        <v>-0.61199999999999999</v>
      </c>
    </row>
    <row r="1551" spans="1:31" x14ac:dyDescent="0.25">
      <c r="A1551">
        <v>53.436666670000001</v>
      </c>
      <c r="B1551">
        <v>-5.2266666669999999</v>
      </c>
      <c r="C1551" s="1">
        <v>29419</v>
      </c>
      <c r="D1551">
        <v>7</v>
      </c>
      <c r="E1551">
        <v>1980</v>
      </c>
      <c r="F1551">
        <v>3423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1</v>
      </c>
      <c r="AE1551">
        <v>-0.61199999999999999</v>
      </c>
    </row>
    <row r="1552" spans="1:31" x14ac:dyDescent="0.25">
      <c r="A1552">
        <v>53.465000000000003</v>
      </c>
      <c r="B1552">
        <v>-4.9516666669999996</v>
      </c>
      <c r="C1552" s="1">
        <v>29419</v>
      </c>
      <c r="D1552">
        <v>7</v>
      </c>
      <c r="E1552">
        <v>1980</v>
      </c>
      <c r="F1552">
        <v>3423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1</v>
      </c>
      <c r="AE1552">
        <v>-0.61199999999999999</v>
      </c>
    </row>
    <row r="1553" spans="1:31" x14ac:dyDescent="0.25">
      <c r="A1553">
        <v>53.493333329999999</v>
      </c>
      <c r="B1553">
        <v>-4.6766666670000001</v>
      </c>
      <c r="C1553" s="1">
        <v>29419</v>
      </c>
      <c r="D1553">
        <v>7</v>
      </c>
      <c r="E1553">
        <v>1980</v>
      </c>
      <c r="F1553">
        <v>3423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-0.61199999999999999</v>
      </c>
    </row>
    <row r="1554" spans="1:31" x14ac:dyDescent="0.25">
      <c r="A1554">
        <v>53.503333329999997</v>
      </c>
      <c r="B1554">
        <v>-4.3949999999999996</v>
      </c>
      <c r="C1554" s="1">
        <v>29419</v>
      </c>
      <c r="D1554">
        <v>7</v>
      </c>
      <c r="E1554">
        <v>1980</v>
      </c>
      <c r="F1554">
        <v>3423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2</v>
      </c>
      <c r="AE1554">
        <v>-0.61199999999999999</v>
      </c>
    </row>
    <row r="1555" spans="1:31" x14ac:dyDescent="0.25">
      <c r="A1555">
        <v>53.506666670000001</v>
      </c>
      <c r="B1555">
        <v>-4.1150000000000002</v>
      </c>
      <c r="C1555" s="1">
        <v>29419</v>
      </c>
      <c r="D1555">
        <v>7</v>
      </c>
      <c r="E1555">
        <v>1980</v>
      </c>
      <c r="F1555">
        <v>3423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50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-0.61199999999999999</v>
      </c>
    </row>
    <row r="1556" spans="1:31" x14ac:dyDescent="0.25">
      <c r="A1556">
        <v>53.51</v>
      </c>
      <c r="B1556">
        <v>-3.835</v>
      </c>
      <c r="C1556" s="1">
        <v>29419</v>
      </c>
      <c r="D1556">
        <v>7</v>
      </c>
      <c r="E1556">
        <v>1980</v>
      </c>
      <c r="F1556">
        <v>3423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50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-0.61199999999999999</v>
      </c>
    </row>
    <row r="1557" spans="1:31" x14ac:dyDescent="0.25">
      <c r="A1557">
        <v>53.513333330000002</v>
      </c>
      <c r="B1557">
        <v>-3.556666667</v>
      </c>
      <c r="C1557" s="1">
        <v>29419</v>
      </c>
      <c r="D1557">
        <v>7</v>
      </c>
      <c r="E1557">
        <v>1980</v>
      </c>
      <c r="F1557">
        <v>3423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-0.61199999999999999</v>
      </c>
    </row>
    <row r="1558" spans="1:31" x14ac:dyDescent="0.25">
      <c r="A1558">
        <v>53.43</v>
      </c>
      <c r="B1558">
        <v>-5.7316666669999998</v>
      </c>
      <c r="C1558" s="1">
        <v>29445</v>
      </c>
      <c r="D1558">
        <v>8</v>
      </c>
      <c r="E1558">
        <v>1980</v>
      </c>
      <c r="F1558">
        <v>3448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17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1</v>
      </c>
      <c r="AA1558">
        <v>0</v>
      </c>
      <c r="AB1558">
        <v>0</v>
      </c>
      <c r="AC1558">
        <v>0</v>
      </c>
      <c r="AD1558">
        <v>0</v>
      </c>
      <c r="AE1558">
        <v>-0.745</v>
      </c>
    </row>
    <row r="1559" spans="1:31" x14ac:dyDescent="0.25">
      <c r="A1559">
        <v>53.478333329999998</v>
      </c>
      <c r="B1559">
        <v>-5.4649999999999999</v>
      </c>
      <c r="C1559" s="1">
        <v>29445</v>
      </c>
      <c r="D1559">
        <v>8</v>
      </c>
      <c r="E1559">
        <v>1980</v>
      </c>
      <c r="F1559">
        <v>3448</v>
      </c>
      <c r="G1559">
        <v>0</v>
      </c>
      <c r="H1559">
        <v>0</v>
      </c>
      <c r="I1559">
        <v>50</v>
      </c>
      <c r="J1559">
        <v>50</v>
      </c>
      <c r="K1559">
        <v>0</v>
      </c>
      <c r="L1559">
        <v>0</v>
      </c>
      <c r="M1559">
        <v>0</v>
      </c>
      <c r="N1559">
        <v>0</v>
      </c>
      <c r="O1559">
        <v>6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1</v>
      </c>
      <c r="AA1559">
        <v>50</v>
      </c>
      <c r="AB1559">
        <v>0</v>
      </c>
      <c r="AC1559">
        <v>0</v>
      </c>
      <c r="AD1559">
        <v>0</v>
      </c>
      <c r="AE1559">
        <v>-0.745</v>
      </c>
    </row>
    <row r="1560" spans="1:31" x14ac:dyDescent="0.25">
      <c r="A1560">
        <v>53.528333330000002</v>
      </c>
      <c r="B1560">
        <v>-5.1983333329999999</v>
      </c>
      <c r="C1560" s="1">
        <v>29445</v>
      </c>
      <c r="D1560">
        <v>8</v>
      </c>
      <c r="E1560">
        <v>1980</v>
      </c>
      <c r="F1560">
        <v>3448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2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-0.745</v>
      </c>
    </row>
    <row r="1561" spans="1:31" x14ac:dyDescent="0.25">
      <c r="A1561">
        <v>53.57833333</v>
      </c>
      <c r="B1561">
        <v>-4.93</v>
      </c>
      <c r="C1561" s="1">
        <v>29445</v>
      </c>
      <c r="D1561">
        <v>8</v>
      </c>
      <c r="E1561">
        <v>1980</v>
      </c>
      <c r="F1561">
        <v>3448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6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-0.745</v>
      </c>
    </row>
    <row r="1562" spans="1:31" x14ac:dyDescent="0.25">
      <c r="A1562">
        <v>53.628333329999997</v>
      </c>
      <c r="B1562">
        <v>-4.6633333329999997</v>
      </c>
      <c r="C1562" s="1">
        <v>29445</v>
      </c>
      <c r="D1562">
        <v>8</v>
      </c>
      <c r="E1562">
        <v>1980</v>
      </c>
      <c r="F1562">
        <v>3448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6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1</v>
      </c>
      <c r="AA1562">
        <v>0</v>
      </c>
      <c r="AB1562">
        <v>0</v>
      </c>
      <c r="AC1562">
        <v>0</v>
      </c>
      <c r="AD1562">
        <v>0</v>
      </c>
      <c r="AE1562">
        <v>-0.745</v>
      </c>
    </row>
    <row r="1563" spans="1:31" x14ac:dyDescent="0.25">
      <c r="A1563">
        <v>53.613333330000003</v>
      </c>
      <c r="B1563">
        <v>-4.3816666670000002</v>
      </c>
      <c r="C1563" s="1">
        <v>29445</v>
      </c>
      <c r="D1563">
        <v>8</v>
      </c>
      <c r="E1563">
        <v>1980</v>
      </c>
      <c r="F1563">
        <v>3448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3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2</v>
      </c>
      <c r="AA1563">
        <v>0</v>
      </c>
      <c r="AB1563">
        <v>0</v>
      </c>
      <c r="AC1563">
        <v>0</v>
      </c>
      <c r="AD1563">
        <v>0</v>
      </c>
      <c r="AE1563">
        <v>-0.745</v>
      </c>
    </row>
    <row r="1564" spans="1:31" x14ac:dyDescent="0.25">
      <c r="A1564">
        <v>53.59333333</v>
      </c>
      <c r="B1564">
        <v>-4.1050000000000004</v>
      </c>
      <c r="C1564" s="1">
        <v>29445</v>
      </c>
      <c r="D1564">
        <v>8</v>
      </c>
      <c r="E1564">
        <v>1980</v>
      </c>
      <c r="F1564">
        <v>3448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1</v>
      </c>
      <c r="AA1564">
        <v>0</v>
      </c>
      <c r="AB1564">
        <v>0</v>
      </c>
      <c r="AC1564">
        <v>0</v>
      </c>
      <c r="AD1564">
        <v>0</v>
      </c>
      <c r="AE1564">
        <v>-0.745</v>
      </c>
    </row>
    <row r="1565" spans="1:31" x14ac:dyDescent="0.25">
      <c r="A1565">
        <v>53.571666669999999</v>
      </c>
      <c r="B1565">
        <v>-3.826666667</v>
      </c>
      <c r="C1565" s="1">
        <v>29445</v>
      </c>
      <c r="D1565">
        <v>8</v>
      </c>
      <c r="E1565">
        <v>1980</v>
      </c>
      <c r="F1565">
        <v>3448</v>
      </c>
      <c r="G1565">
        <v>0</v>
      </c>
      <c r="H1565">
        <v>0</v>
      </c>
      <c r="I1565">
        <v>300</v>
      </c>
      <c r="J1565">
        <v>300</v>
      </c>
      <c r="K1565">
        <v>0</v>
      </c>
      <c r="L1565">
        <v>0</v>
      </c>
      <c r="M1565">
        <v>0</v>
      </c>
      <c r="N1565">
        <v>0</v>
      </c>
      <c r="O1565">
        <v>6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-0.745</v>
      </c>
    </row>
    <row r="1566" spans="1:31" x14ac:dyDescent="0.25">
      <c r="A1566">
        <v>53.55</v>
      </c>
      <c r="B1566">
        <v>-3.55</v>
      </c>
      <c r="C1566" s="1">
        <v>29445</v>
      </c>
      <c r="D1566">
        <v>8</v>
      </c>
      <c r="E1566">
        <v>1980</v>
      </c>
      <c r="F1566">
        <v>3448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-0.745</v>
      </c>
    </row>
    <row r="1567" spans="1:31" x14ac:dyDescent="0.25">
      <c r="A1567">
        <v>51.681666669999998</v>
      </c>
      <c r="B1567">
        <v>-6.8716666670000004</v>
      </c>
      <c r="C1567" s="1">
        <v>29469</v>
      </c>
      <c r="D1567">
        <v>9</v>
      </c>
      <c r="E1567">
        <v>1980</v>
      </c>
      <c r="F1567">
        <v>3471</v>
      </c>
      <c r="G1567">
        <v>0</v>
      </c>
      <c r="H1567">
        <v>0</v>
      </c>
      <c r="I1567">
        <v>0</v>
      </c>
      <c r="J1567">
        <v>300</v>
      </c>
      <c r="K1567">
        <v>0</v>
      </c>
      <c r="L1567">
        <v>50</v>
      </c>
      <c r="M1567">
        <v>0</v>
      </c>
      <c r="N1567">
        <v>2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-6.3E-2</v>
      </c>
    </row>
    <row r="1568" spans="1:31" x14ac:dyDescent="0.25">
      <c r="A1568">
        <v>51.668333330000003</v>
      </c>
      <c r="B1568">
        <v>-6.6050000000000004</v>
      </c>
      <c r="C1568" s="1">
        <v>29469</v>
      </c>
      <c r="D1568">
        <v>9</v>
      </c>
      <c r="E1568">
        <v>1980</v>
      </c>
      <c r="F1568">
        <v>3471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1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-6.3E-2</v>
      </c>
    </row>
    <row r="1569" spans="1:31" x14ac:dyDescent="0.25">
      <c r="A1569">
        <v>51.655000000000001</v>
      </c>
      <c r="B1569">
        <v>-6.3383333329999996</v>
      </c>
      <c r="C1569" s="1">
        <v>29469</v>
      </c>
      <c r="D1569">
        <v>9</v>
      </c>
      <c r="E1569">
        <v>1980</v>
      </c>
      <c r="F1569">
        <v>3471</v>
      </c>
      <c r="G1569">
        <v>0</v>
      </c>
      <c r="H1569">
        <v>0</v>
      </c>
      <c r="I1569">
        <v>0</v>
      </c>
      <c r="J1569">
        <v>50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-6.3E-2</v>
      </c>
    </row>
    <row r="1570" spans="1:31" x14ac:dyDescent="0.25">
      <c r="A1570">
        <v>51.64</v>
      </c>
      <c r="B1570">
        <v>-6.0716666669999997</v>
      </c>
      <c r="C1570" s="1">
        <v>29469</v>
      </c>
      <c r="D1570">
        <v>9</v>
      </c>
      <c r="E1570">
        <v>1980</v>
      </c>
      <c r="F1570">
        <v>3471</v>
      </c>
      <c r="G1570">
        <v>0</v>
      </c>
      <c r="H1570">
        <v>100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100</v>
      </c>
      <c r="AB1570">
        <v>0</v>
      </c>
      <c r="AC1570">
        <v>0</v>
      </c>
      <c r="AD1570">
        <v>0</v>
      </c>
      <c r="AE1570">
        <v>-6.3E-2</v>
      </c>
    </row>
    <row r="1571" spans="1:31" x14ac:dyDescent="0.25">
      <c r="A1571">
        <v>51.626666669999999</v>
      </c>
      <c r="B1571">
        <v>-5.8049999999999997</v>
      </c>
      <c r="C1571" s="1">
        <v>29469</v>
      </c>
      <c r="D1571">
        <v>9</v>
      </c>
      <c r="E1571">
        <v>1980</v>
      </c>
      <c r="F1571">
        <v>3471</v>
      </c>
      <c r="G1571">
        <v>0</v>
      </c>
      <c r="H1571">
        <v>50</v>
      </c>
      <c r="I1571">
        <v>100</v>
      </c>
      <c r="J1571">
        <v>300</v>
      </c>
      <c r="K1571">
        <v>0</v>
      </c>
      <c r="L1571">
        <v>50</v>
      </c>
      <c r="M1571">
        <v>0</v>
      </c>
      <c r="N1571">
        <v>2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50</v>
      </c>
      <c r="W1571">
        <v>0</v>
      </c>
      <c r="X1571">
        <v>0</v>
      </c>
      <c r="Y1571">
        <v>0</v>
      </c>
      <c r="Z1571">
        <v>1</v>
      </c>
      <c r="AA1571">
        <v>0</v>
      </c>
      <c r="AB1571">
        <v>0</v>
      </c>
      <c r="AC1571">
        <v>0</v>
      </c>
      <c r="AD1571">
        <v>0</v>
      </c>
      <c r="AE1571">
        <v>-6.3E-2</v>
      </c>
    </row>
    <row r="1572" spans="1:31" x14ac:dyDescent="0.25">
      <c r="A1572">
        <v>51.626666669999999</v>
      </c>
      <c r="B1572">
        <v>-5.5333333329999999</v>
      </c>
      <c r="C1572" s="1">
        <v>29469</v>
      </c>
      <c r="D1572">
        <v>9</v>
      </c>
      <c r="E1572">
        <v>1980</v>
      </c>
      <c r="F1572">
        <v>3471</v>
      </c>
      <c r="G1572">
        <v>0</v>
      </c>
      <c r="H1572">
        <v>0</v>
      </c>
      <c r="I1572">
        <v>0</v>
      </c>
      <c r="J1572">
        <v>50</v>
      </c>
      <c r="K1572">
        <v>0</v>
      </c>
      <c r="L1572">
        <v>0</v>
      </c>
      <c r="M1572">
        <v>0</v>
      </c>
      <c r="N1572">
        <v>1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-6.3E-2</v>
      </c>
    </row>
    <row r="1573" spans="1:31" x14ac:dyDescent="0.25">
      <c r="A1573">
        <v>53.4</v>
      </c>
      <c r="B1573">
        <v>-5.6833333330000002</v>
      </c>
      <c r="C1573" s="1">
        <v>29478</v>
      </c>
      <c r="D1573">
        <v>9</v>
      </c>
      <c r="E1573">
        <v>1980</v>
      </c>
      <c r="F1573">
        <v>3480</v>
      </c>
      <c r="G1573">
        <v>0</v>
      </c>
      <c r="H1573">
        <v>100</v>
      </c>
      <c r="I1573">
        <v>50</v>
      </c>
      <c r="J1573">
        <v>850</v>
      </c>
      <c r="K1573">
        <v>50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0.89</v>
      </c>
    </row>
    <row r="1574" spans="1:31" x14ac:dyDescent="0.25">
      <c r="A1574">
        <v>53.424999999999997</v>
      </c>
      <c r="B1574">
        <v>-5.4066666669999996</v>
      </c>
      <c r="C1574" s="1">
        <v>29478</v>
      </c>
      <c r="D1574">
        <v>9</v>
      </c>
      <c r="E1574">
        <v>1980</v>
      </c>
      <c r="F1574">
        <v>3480</v>
      </c>
      <c r="G1574">
        <v>100</v>
      </c>
      <c r="H1574">
        <v>300</v>
      </c>
      <c r="I1574">
        <v>0</v>
      </c>
      <c r="J1574">
        <v>850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0.89</v>
      </c>
    </row>
    <row r="1575" spans="1:31" x14ac:dyDescent="0.25">
      <c r="A1575">
        <v>53.451666670000002</v>
      </c>
      <c r="B1575">
        <v>-5.1316666670000002</v>
      </c>
      <c r="C1575" s="1">
        <v>29478</v>
      </c>
      <c r="D1575">
        <v>9</v>
      </c>
      <c r="E1575">
        <v>1980</v>
      </c>
      <c r="F1575">
        <v>3480</v>
      </c>
      <c r="G1575">
        <v>0</v>
      </c>
      <c r="H1575">
        <v>0</v>
      </c>
      <c r="I1575">
        <v>0</v>
      </c>
      <c r="J1575">
        <v>150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0.89</v>
      </c>
    </row>
    <row r="1576" spans="1:31" x14ac:dyDescent="0.25">
      <c r="A1576">
        <v>53.478333329999998</v>
      </c>
      <c r="B1576">
        <v>-4.8550000000000004</v>
      </c>
      <c r="C1576" s="1">
        <v>29478</v>
      </c>
      <c r="D1576">
        <v>9</v>
      </c>
      <c r="E1576">
        <v>1980</v>
      </c>
      <c r="F1576">
        <v>3480</v>
      </c>
      <c r="G1576">
        <v>0</v>
      </c>
      <c r="H1576">
        <v>0</v>
      </c>
      <c r="I1576">
        <v>0</v>
      </c>
      <c r="J1576">
        <v>300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0.89</v>
      </c>
    </row>
    <row r="1577" spans="1:31" x14ac:dyDescent="0.25">
      <c r="A1577">
        <v>53.5</v>
      </c>
      <c r="B1577">
        <v>-4.5750000000000002</v>
      </c>
      <c r="C1577" s="1">
        <v>29478</v>
      </c>
      <c r="D1577">
        <v>9</v>
      </c>
      <c r="E1577">
        <v>1980</v>
      </c>
      <c r="F1577">
        <v>3480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1</v>
      </c>
      <c r="AA1577">
        <v>0</v>
      </c>
      <c r="AB1577">
        <v>0</v>
      </c>
      <c r="AC1577">
        <v>0</v>
      </c>
      <c r="AD1577">
        <v>1</v>
      </c>
      <c r="AE1577">
        <v>0.89</v>
      </c>
    </row>
    <row r="1578" spans="1:31" x14ac:dyDescent="0.25">
      <c r="A1578">
        <v>53.5</v>
      </c>
      <c r="B1578">
        <v>-4.2949999999999999</v>
      </c>
      <c r="C1578" s="1">
        <v>29478</v>
      </c>
      <c r="D1578">
        <v>9</v>
      </c>
      <c r="E1578">
        <v>1980</v>
      </c>
      <c r="F1578">
        <v>3480</v>
      </c>
      <c r="G1578">
        <v>0</v>
      </c>
      <c r="H1578">
        <v>0</v>
      </c>
      <c r="I1578">
        <v>0</v>
      </c>
      <c r="J1578">
        <v>100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1</v>
      </c>
      <c r="AE1578">
        <v>0.89</v>
      </c>
    </row>
    <row r="1579" spans="1:31" x14ac:dyDescent="0.25">
      <c r="A1579">
        <v>53.5</v>
      </c>
      <c r="B1579">
        <v>-4.016666667</v>
      </c>
      <c r="C1579" s="1">
        <v>29478</v>
      </c>
      <c r="D1579">
        <v>9</v>
      </c>
      <c r="E1579">
        <v>1980</v>
      </c>
      <c r="F1579">
        <v>3480</v>
      </c>
      <c r="G1579">
        <v>50</v>
      </c>
      <c r="H1579">
        <v>100</v>
      </c>
      <c r="I1579">
        <v>50</v>
      </c>
      <c r="J1579">
        <v>100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50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1</v>
      </c>
      <c r="AE1579">
        <v>0.89</v>
      </c>
    </row>
    <row r="1580" spans="1:31" x14ac:dyDescent="0.25">
      <c r="A1580">
        <v>53.5</v>
      </c>
      <c r="B1580">
        <v>-3.7366666670000002</v>
      </c>
      <c r="C1580" s="1">
        <v>29478</v>
      </c>
      <c r="D1580">
        <v>9</v>
      </c>
      <c r="E1580">
        <v>1980</v>
      </c>
      <c r="F1580">
        <v>3480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1</v>
      </c>
      <c r="AE1580">
        <v>0.89</v>
      </c>
    </row>
    <row r="1581" spans="1:31" x14ac:dyDescent="0.25">
      <c r="A1581">
        <v>53.378333329999997</v>
      </c>
      <c r="B1581">
        <v>-5.7683333330000002</v>
      </c>
      <c r="C1581" s="1">
        <v>29524</v>
      </c>
      <c r="D1581">
        <v>10</v>
      </c>
      <c r="E1581">
        <v>1980</v>
      </c>
      <c r="F1581">
        <v>3526</v>
      </c>
      <c r="G1581">
        <v>0</v>
      </c>
      <c r="H1581">
        <v>0</v>
      </c>
      <c r="I1581">
        <v>0</v>
      </c>
      <c r="J1581">
        <v>50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1</v>
      </c>
      <c r="AE1581">
        <v>0.36399999999999999</v>
      </c>
    </row>
    <row r="1582" spans="1:31" x14ac:dyDescent="0.25">
      <c r="A1582">
        <v>53.408333329999998</v>
      </c>
      <c r="B1582">
        <v>-5.4950000000000001</v>
      </c>
      <c r="C1582" s="1">
        <v>29524</v>
      </c>
      <c r="D1582">
        <v>10</v>
      </c>
      <c r="E1582">
        <v>1980</v>
      </c>
      <c r="F1582">
        <v>3526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1</v>
      </c>
      <c r="AE1582">
        <v>0.36399999999999999</v>
      </c>
    </row>
    <row r="1583" spans="1:31" x14ac:dyDescent="0.25">
      <c r="A1583">
        <v>53.436666670000001</v>
      </c>
      <c r="B1583">
        <v>-5.22</v>
      </c>
      <c r="C1583" s="1">
        <v>29524</v>
      </c>
      <c r="D1583">
        <v>10</v>
      </c>
      <c r="E1583">
        <v>1980</v>
      </c>
      <c r="F1583">
        <v>3526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1</v>
      </c>
      <c r="AE1583">
        <v>0.36399999999999999</v>
      </c>
    </row>
    <row r="1584" spans="1:31" x14ac:dyDescent="0.25">
      <c r="A1584">
        <v>53.466666670000002</v>
      </c>
      <c r="B1584">
        <v>-4.9450000000000003</v>
      </c>
      <c r="C1584" s="1">
        <v>29524</v>
      </c>
      <c r="D1584">
        <v>10</v>
      </c>
      <c r="E1584">
        <v>1980</v>
      </c>
      <c r="F1584">
        <v>3526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6.5</v>
      </c>
      <c r="AE1584">
        <v>0.36399999999999999</v>
      </c>
    </row>
    <row r="1585" spans="1:31" x14ac:dyDescent="0.25">
      <c r="A1585">
        <v>53.496666670000003</v>
      </c>
      <c r="B1585">
        <v>-4.67</v>
      </c>
      <c r="C1585" s="1">
        <v>29524</v>
      </c>
      <c r="D1585">
        <v>10</v>
      </c>
      <c r="E1585">
        <v>1980</v>
      </c>
      <c r="F1585">
        <v>3526</v>
      </c>
      <c r="G1585">
        <v>0</v>
      </c>
      <c r="H1585">
        <v>0</v>
      </c>
      <c r="I1585">
        <v>0</v>
      </c>
      <c r="J1585">
        <v>100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2</v>
      </c>
      <c r="AE1585">
        <v>0.36399999999999999</v>
      </c>
    </row>
    <row r="1586" spans="1:31" x14ac:dyDescent="0.25">
      <c r="A1586">
        <v>53.506666670000001</v>
      </c>
      <c r="B1586">
        <v>-4.3883333330000003</v>
      </c>
      <c r="C1586" s="1">
        <v>29524</v>
      </c>
      <c r="D1586">
        <v>10</v>
      </c>
      <c r="E1586">
        <v>1980</v>
      </c>
      <c r="F1586">
        <v>3526</v>
      </c>
      <c r="G1586">
        <v>0</v>
      </c>
      <c r="H1586">
        <v>100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1</v>
      </c>
      <c r="AE1586">
        <v>0.36399999999999999</v>
      </c>
    </row>
    <row r="1587" spans="1:31" x14ac:dyDescent="0.25">
      <c r="A1587">
        <v>53.513333330000002</v>
      </c>
      <c r="B1587">
        <v>-4.108333333</v>
      </c>
      <c r="C1587" s="1">
        <v>29524</v>
      </c>
      <c r="D1587">
        <v>10</v>
      </c>
      <c r="E1587">
        <v>1980</v>
      </c>
      <c r="F1587">
        <v>3526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1</v>
      </c>
      <c r="Z1587">
        <v>0</v>
      </c>
      <c r="AA1587">
        <v>0</v>
      </c>
      <c r="AB1587">
        <v>0</v>
      </c>
      <c r="AC1587">
        <v>0</v>
      </c>
      <c r="AD1587">
        <v>1</v>
      </c>
      <c r="AE1587">
        <v>0.36399999999999999</v>
      </c>
    </row>
    <row r="1588" spans="1:31" x14ac:dyDescent="0.25">
      <c r="A1588">
        <v>53.52</v>
      </c>
      <c r="B1588">
        <v>-3.83</v>
      </c>
      <c r="C1588" s="1">
        <v>29524</v>
      </c>
      <c r="D1588">
        <v>10</v>
      </c>
      <c r="E1588">
        <v>1980</v>
      </c>
      <c r="F1588">
        <v>3526</v>
      </c>
      <c r="G1588">
        <v>0</v>
      </c>
      <c r="H1588">
        <v>0</v>
      </c>
      <c r="I1588">
        <v>0</v>
      </c>
      <c r="J1588">
        <v>100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1</v>
      </c>
      <c r="AE1588">
        <v>0.36399999999999999</v>
      </c>
    </row>
    <row r="1589" spans="1:31" x14ac:dyDescent="0.25">
      <c r="A1589">
        <v>53.528333330000002</v>
      </c>
      <c r="B1589">
        <v>-3.55</v>
      </c>
      <c r="C1589" s="1">
        <v>29524</v>
      </c>
      <c r="D1589">
        <v>10</v>
      </c>
      <c r="E1589">
        <v>1980</v>
      </c>
      <c r="F1589">
        <v>3526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1</v>
      </c>
      <c r="AE1589">
        <v>0.36399999999999999</v>
      </c>
    </row>
    <row r="1590" spans="1:31" x14ac:dyDescent="0.25">
      <c r="A1590">
        <v>51.653333330000002</v>
      </c>
      <c r="B1590">
        <v>-5.3783333329999996</v>
      </c>
      <c r="C1590" s="1">
        <v>29524</v>
      </c>
      <c r="D1590">
        <v>10</v>
      </c>
      <c r="E1590">
        <v>1980</v>
      </c>
      <c r="F1590">
        <v>3526</v>
      </c>
      <c r="G1590">
        <v>0</v>
      </c>
      <c r="H1590">
        <v>0</v>
      </c>
      <c r="I1590">
        <v>0</v>
      </c>
      <c r="J1590">
        <v>300</v>
      </c>
      <c r="K1590">
        <v>0</v>
      </c>
      <c r="L1590">
        <v>0</v>
      </c>
      <c r="M1590">
        <v>0</v>
      </c>
      <c r="N1590">
        <v>3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0.36399999999999999</v>
      </c>
    </row>
    <row r="1591" spans="1:31" x14ac:dyDescent="0.25">
      <c r="A1591">
        <v>51.634999999999998</v>
      </c>
      <c r="B1591">
        <v>-5.6449999999999996</v>
      </c>
      <c r="C1591" s="1">
        <v>29524</v>
      </c>
      <c r="D1591">
        <v>10</v>
      </c>
      <c r="E1591">
        <v>1980</v>
      </c>
      <c r="F1591">
        <v>3526</v>
      </c>
      <c r="G1591">
        <v>50</v>
      </c>
      <c r="H1591">
        <v>100</v>
      </c>
      <c r="I1591">
        <v>0</v>
      </c>
      <c r="J1591">
        <v>300</v>
      </c>
      <c r="K1591">
        <v>0</v>
      </c>
      <c r="L1591">
        <v>0</v>
      </c>
      <c r="M1591">
        <v>0</v>
      </c>
      <c r="N1591">
        <v>6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2</v>
      </c>
      <c r="Z1591">
        <v>0</v>
      </c>
      <c r="AA1591">
        <v>0</v>
      </c>
      <c r="AB1591">
        <v>0</v>
      </c>
      <c r="AC1591">
        <v>0</v>
      </c>
      <c r="AD1591">
        <v>1</v>
      </c>
      <c r="AE1591">
        <v>0.36399999999999999</v>
      </c>
    </row>
    <row r="1592" spans="1:31" x14ac:dyDescent="0.25">
      <c r="A1592">
        <v>51.645000000000003</v>
      </c>
      <c r="B1592">
        <v>-5.9133333329999997</v>
      </c>
      <c r="C1592" s="1">
        <v>29525</v>
      </c>
      <c r="D1592">
        <v>10</v>
      </c>
      <c r="E1592">
        <v>1980</v>
      </c>
      <c r="F1592">
        <v>3527</v>
      </c>
      <c r="G1592">
        <v>0</v>
      </c>
      <c r="H1592">
        <v>150</v>
      </c>
      <c r="I1592">
        <v>0</v>
      </c>
      <c r="J1592">
        <v>300</v>
      </c>
      <c r="K1592">
        <v>0</v>
      </c>
      <c r="L1592">
        <v>50</v>
      </c>
      <c r="M1592">
        <v>1</v>
      </c>
      <c r="N1592">
        <v>6</v>
      </c>
      <c r="O1592">
        <v>0</v>
      </c>
      <c r="P1592">
        <v>0</v>
      </c>
      <c r="Q1592">
        <v>0</v>
      </c>
      <c r="R1592">
        <v>0</v>
      </c>
      <c r="S1592">
        <v>6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6</v>
      </c>
      <c r="Z1592">
        <v>0</v>
      </c>
      <c r="AA1592">
        <v>0</v>
      </c>
      <c r="AB1592">
        <v>0</v>
      </c>
      <c r="AC1592">
        <v>0</v>
      </c>
      <c r="AD1592">
        <v>1</v>
      </c>
      <c r="AE1592">
        <v>0.1</v>
      </c>
    </row>
    <row r="1593" spans="1:31" x14ac:dyDescent="0.25">
      <c r="A1593">
        <v>51.66</v>
      </c>
      <c r="B1593">
        <v>-6.18</v>
      </c>
      <c r="C1593" s="1">
        <v>29525</v>
      </c>
      <c r="D1593">
        <v>10</v>
      </c>
      <c r="E1593">
        <v>1980</v>
      </c>
      <c r="F1593">
        <v>3527</v>
      </c>
      <c r="G1593">
        <v>300</v>
      </c>
      <c r="H1593">
        <v>300</v>
      </c>
      <c r="I1593">
        <v>0</v>
      </c>
      <c r="J1593">
        <v>300</v>
      </c>
      <c r="K1593">
        <v>0</v>
      </c>
      <c r="L1593">
        <v>0</v>
      </c>
      <c r="M1593">
        <v>1</v>
      </c>
      <c r="N1593">
        <v>17</v>
      </c>
      <c r="O1593">
        <v>0</v>
      </c>
      <c r="P1593">
        <v>0</v>
      </c>
      <c r="Q1593">
        <v>0</v>
      </c>
      <c r="R1593">
        <v>0</v>
      </c>
      <c r="S1593">
        <v>6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35</v>
      </c>
      <c r="Z1593">
        <v>0</v>
      </c>
      <c r="AA1593">
        <v>100</v>
      </c>
      <c r="AB1593">
        <v>0</v>
      </c>
      <c r="AC1593">
        <v>0</v>
      </c>
      <c r="AD1593">
        <v>2</v>
      </c>
      <c r="AE1593">
        <v>0.1</v>
      </c>
    </row>
    <row r="1594" spans="1:31" x14ac:dyDescent="0.25">
      <c r="A1594">
        <v>51.673333329999998</v>
      </c>
      <c r="B1594">
        <v>-6.4466666669999997</v>
      </c>
      <c r="C1594" s="1">
        <v>29525</v>
      </c>
      <c r="D1594">
        <v>10</v>
      </c>
      <c r="E1594">
        <v>1980</v>
      </c>
      <c r="F1594">
        <v>3527</v>
      </c>
      <c r="G1594">
        <v>0</v>
      </c>
      <c r="H1594">
        <v>300</v>
      </c>
      <c r="I1594">
        <v>0</v>
      </c>
      <c r="J1594">
        <v>100</v>
      </c>
      <c r="K1594">
        <v>0</v>
      </c>
      <c r="L1594">
        <v>0</v>
      </c>
      <c r="M1594">
        <v>0</v>
      </c>
      <c r="N1594">
        <v>17</v>
      </c>
      <c r="O1594">
        <v>0</v>
      </c>
      <c r="P1594">
        <v>0</v>
      </c>
      <c r="Q1594">
        <v>0</v>
      </c>
      <c r="R1594">
        <v>0</v>
      </c>
      <c r="S1594">
        <v>35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6</v>
      </c>
      <c r="Z1594">
        <v>0</v>
      </c>
      <c r="AA1594">
        <v>0</v>
      </c>
      <c r="AB1594">
        <v>0</v>
      </c>
      <c r="AC1594">
        <v>0</v>
      </c>
      <c r="AD1594">
        <v>2</v>
      </c>
      <c r="AE1594">
        <v>0.1</v>
      </c>
    </row>
    <row r="1595" spans="1:31" x14ac:dyDescent="0.25">
      <c r="A1595">
        <v>51.686666670000001</v>
      </c>
      <c r="B1595">
        <v>-6.7133333329999996</v>
      </c>
      <c r="C1595" s="1">
        <v>29525</v>
      </c>
      <c r="D1595">
        <v>10</v>
      </c>
      <c r="E1595">
        <v>1980</v>
      </c>
      <c r="F1595">
        <v>3527</v>
      </c>
      <c r="G1595">
        <v>0</v>
      </c>
      <c r="H1595">
        <v>100</v>
      </c>
      <c r="I1595">
        <v>0</v>
      </c>
      <c r="J1595">
        <v>50</v>
      </c>
      <c r="K1595">
        <v>50</v>
      </c>
      <c r="L1595">
        <v>0</v>
      </c>
      <c r="M1595">
        <v>0</v>
      </c>
      <c r="N1595">
        <v>6</v>
      </c>
      <c r="O1595">
        <v>0</v>
      </c>
      <c r="P1595">
        <v>0</v>
      </c>
      <c r="Q1595">
        <v>0</v>
      </c>
      <c r="R1595">
        <v>0</v>
      </c>
      <c r="S1595">
        <v>35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6</v>
      </c>
      <c r="Z1595">
        <v>0</v>
      </c>
      <c r="AA1595">
        <v>0</v>
      </c>
      <c r="AB1595">
        <v>0</v>
      </c>
      <c r="AC1595">
        <v>0</v>
      </c>
      <c r="AD1595">
        <v>1</v>
      </c>
      <c r="AE1595">
        <v>0.1</v>
      </c>
    </row>
    <row r="1596" spans="1:31" x14ac:dyDescent="0.25">
      <c r="A1596">
        <v>51.7</v>
      </c>
      <c r="B1596">
        <v>-6.98</v>
      </c>
      <c r="C1596" s="1">
        <v>29525</v>
      </c>
      <c r="D1596">
        <v>10</v>
      </c>
      <c r="E1596">
        <v>1980</v>
      </c>
      <c r="F1596">
        <v>3527</v>
      </c>
      <c r="G1596">
        <v>0</v>
      </c>
      <c r="H1596">
        <v>300</v>
      </c>
      <c r="I1596">
        <v>150</v>
      </c>
      <c r="J1596">
        <v>150</v>
      </c>
      <c r="K1596">
        <v>50</v>
      </c>
      <c r="L1596">
        <v>50</v>
      </c>
      <c r="M1596">
        <v>0</v>
      </c>
      <c r="N1596">
        <v>6</v>
      </c>
      <c r="O1596">
        <v>0</v>
      </c>
      <c r="P1596">
        <v>0</v>
      </c>
      <c r="Q1596">
        <v>0</v>
      </c>
      <c r="R1596">
        <v>0</v>
      </c>
      <c r="S1596">
        <v>35</v>
      </c>
      <c r="T1596">
        <v>0</v>
      </c>
      <c r="U1596">
        <v>50</v>
      </c>
      <c r="V1596">
        <v>300</v>
      </c>
      <c r="W1596">
        <v>0</v>
      </c>
      <c r="X1596">
        <v>0</v>
      </c>
      <c r="Y1596">
        <v>6</v>
      </c>
      <c r="Z1596">
        <v>0</v>
      </c>
      <c r="AA1596">
        <v>100</v>
      </c>
      <c r="AB1596">
        <v>0</v>
      </c>
      <c r="AC1596">
        <v>50</v>
      </c>
      <c r="AD1596">
        <v>2</v>
      </c>
      <c r="AE1596">
        <v>0.1</v>
      </c>
    </row>
    <row r="1597" spans="1:31" x14ac:dyDescent="0.25">
      <c r="A1597">
        <v>53.541666669999998</v>
      </c>
      <c r="B1597">
        <v>-3.5583333330000002</v>
      </c>
      <c r="C1597" s="1">
        <v>29542</v>
      </c>
      <c r="D1597">
        <v>11</v>
      </c>
      <c r="E1597">
        <v>1980</v>
      </c>
      <c r="F1597">
        <v>3543</v>
      </c>
      <c r="G1597">
        <v>0</v>
      </c>
      <c r="H1597">
        <v>50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1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1</v>
      </c>
      <c r="AA1597">
        <v>0</v>
      </c>
      <c r="AB1597">
        <v>0</v>
      </c>
      <c r="AC1597">
        <v>0</v>
      </c>
      <c r="AD1597">
        <v>1</v>
      </c>
      <c r="AE1597">
        <v>0.71499999999999997</v>
      </c>
    </row>
    <row r="1598" spans="1:31" x14ac:dyDescent="0.25">
      <c r="A1598">
        <v>53.553333330000001</v>
      </c>
      <c r="B1598">
        <v>-3.8366666669999998</v>
      </c>
      <c r="C1598" s="1">
        <v>29542</v>
      </c>
      <c r="D1598">
        <v>11</v>
      </c>
      <c r="E1598">
        <v>1980</v>
      </c>
      <c r="F1598">
        <v>3543</v>
      </c>
      <c r="G1598">
        <v>0</v>
      </c>
      <c r="H1598">
        <v>0</v>
      </c>
      <c r="I1598">
        <v>0</v>
      </c>
      <c r="J1598">
        <v>50</v>
      </c>
      <c r="K1598">
        <v>50</v>
      </c>
      <c r="L1598">
        <v>0</v>
      </c>
      <c r="M1598">
        <v>0</v>
      </c>
      <c r="N1598">
        <v>1</v>
      </c>
      <c r="O1598">
        <v>0</v>
      </c>
      <c r="P1598">
        <v>0</v>
      </c>
      <c r="Q1598">
        <v>0</v>
      </c>
      <c r="R1598">
        <v>0</v>
      </c>
      <c r="S1598">
        <v>3</v>
      </c>
      <c r="T1598">
        <v>0</v>
      </c>
      <c r="U1598">
        <v>0</v>
      </c>
      <c r="V1598">
        <v>0</v>
      </c>
      <c r="W1598">
        <v>0</v>
      </c>
      <c r="X1598">
        <v>1</v>
      </c>
      <c r="Y1598">
        <v>17</v>
      </c>
      <c r="Z1598">
        <v>0</v>
      </c>
      <c r="AA1598">
        <v>0</v>
      </c>
      <c r="AB1598">
        <v>0</v>
      </c>
      <c r="AC1598">
        <v>0</v>
      </c>
      <c r="AD1598">
        <v>1</v>
      </c>
      <c r="AE1598">
        <v>0.71499999999999997</v>
      </c>
    </row>
    <row r="1599" spans="1:31" x14ac:dyDescent="0.25">
      <c r="A1599">
        <v>53.564999999999998</v>
      </c>
      <c r="B1599">
        <v>-4.1166666669999996</v>
      </c>
      <c r="C1599" s="1">
        <v>29542</v>
      </c>
      <c r="D1599">
        <v>11</v>
      </c>
      <c r="E1599">
        <v>1980</v>
      </c>
      <c r="F1599">
        <v>3543</v>
      </c>
      <c r="G1599">
        <v>0</v>
      </c>
      <c r="H1599">
        <v>0</v>
      </c>
      <c r="I1599">
        <v>0</v>
      </c>
      <c r="J1599">
        <v>150</v>
      </c>
      <c r="K1599">
        <v>0</v>
      </c>
      <c r="L1599">
        <v>0</v>
      </c>
      <c r="M1599">
        <v>0</v>
      </c>
      <c r="N1599">
        <v>1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6</v>
      </c>
      <c r="Z1599">
        <v>0</v>
      </c>
      <c r="AA1599">
        <v>0</v>
      </c>
      <c r="AB1599">
        <v>0</v>
      </c>
      <c r="AC1599">
        <v>0</v>
      </c>
      <c r="AD1599">
        <v>1</v>
      </c>
      <c r="AE1599">
        <v>0.71499999999999997</v>
      </c>
    </row>
    <row r="1600" spans="1:31" x14ac:dyDescent="0.25">
      <c r="A1600">
        <v>53.575000000000003</v>
      </c>
      <c r="B1600">
        <v>-4.3949999999999996</v>
      </c>
      <c r="C1600" s="1">
        <v>29542</v>
      </c>
      <c r="D1600">
        <v>11</v>
      </c>
      <c r="E1600">
        <v>1980</v>
      </c>
      <c r="F1600">
        <v>3543</v>
      </c>
      <c r="G1600">
        <v>0</v>
      </c>
      <c r="H1600">
        <v>50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6</v>
      </c>
      <c r="Z1600">
        <v>0</v>
      </c>
      <c r="AA1600">
        <v>0</v>
      </c>
      <c r="AB1600">
        <v>0</v>
      </c>
      <c r="AC1600">
        <v>0</v>
      </c>
      <c r="AD1600">
        <v>1</v>
      </c>
      <c r="AE1600">
        <v>0.71499999999999997</v>
      </c>
    </row>
    <row r="1601" spans="1:31" x14ac:dyDescent="0.25">
      <c r="A1601">
        <v>53.568333330000002</v>
      </c>
      <c r="B1601">
        <v>-4.6749999999999998</v>
      </c>
      <c r="C1601" s="1">
        <v>29542</v>
      </c>
      <c r="D1601">
        <v>11</v>
      </c>
      <c r="E1601">
        <v>1980</v>
      </c>
      <c r="F1601">
        <v>3543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1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1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0.71499999999999997</v>
      </c>
    </row>
    <row r="1602" spans="1:31" x14ac:dyDescent="0.25">
      <c r="A1602">
        <v>53.524999999999999</v>
      </c>
      <c r="B1602">
        <v>-4.9466666669999997</v>
      </c>
      <c r="C1602" s="1">
        <v>29542</v>
      </c>
      <c r="D1602">
        <v>11</v>
      </c>
      <c r="E1602">
        <v>1980</v>
      </c>
      <c r="F1602">
        <v>3543</v>
      </c>
      <c r="G1602">
        <v>0</v>
      </c>
      <c r="H1602">
        <v>0</v>
      </c>
      <c r="I1602">
        <v>0</v>
      </c>
      <c r="J1602">
        <v>50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1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6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0.71499999999999997</v>
      </c>
    </row>
    <row r="1603" spans="1:31" x14ac:dyDescent="0.25">
      <c r="A1603">
        <v>51.651666669999997</v>
      </c>
      <c r="B1603">
        <v>-5.4283333330000003</v>
      </c>
      <c r="C1603" s="1">
        <v>29566</v>
      </c>
      <c r="D1603">
        <v>12</v>
      </c>
      <c r="E1603">
        <v>1980</v>
      </c>
      <c r="F1603">
        <v>3567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-1.645</v>
      </c>
    </row>
    <row r="1604" spans="1:31" x14ac:dyDescent="0.25">
      <c r="A1604">
        <v>51.634999999999998</v>
      </c>
      <c r="B1604">
        <v>-5.6966666669999997</v>
      </c>
      <c r="C1604" s="1">
        <v>29566</v>
      </c>
      <c r="D1604">
        <v>12</v>
      </c>
      <c r="E1604">
        <v>1980</v>
      </c>
      <c r="F1604">
        <v>3567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1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1</v>
      </c>
      <c r="AE1604">
        <v>-1.645</v>
      </c>
    </row>
    <row r="1605" spans="1:31" x14ac:dyDescent="0.25">
      <c r="A1605">
        <v>51.64833333</v>
      </c>
      <c r="B1605">
        <v>-5.9633333329999996</v>
      </c>
      <c r="C1605" s="1">
        <v>29567</v>
      </c>
      <c r="D1605">
        <v>12</v>
      </c>
      <c r="E1605">
        <v>1980</v>
      </c>
      <c r="F1605">
        <v>3568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1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1</v>
      </c>
      <c r="AE1605">
        <v>-1.6479999999999999</v>
      </c>
    </row>
    <row r="1606" spans="1:31" x14ac:dyDescent="0.25">
      <c r="A1606">
        <v>51.661666670000002</v>
      </c>
      <c r="B1606">
        <v>-6.23</v>
      </c>
      <c r="C1606" s="1">
        <v>29567</v>
      </c>
      <c r="D1606">
        <v>12</v>
      </c>
      <c r="E1606">
        <v>1980</v>
      </c>
      <c r="F1606">
        <v>3568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1</v>
      </c>
      <c r="O1606">
        <v>1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-1.6479999999999999</v>
      </c>
    </row>
    <row r="1607" spans="1:31" x14ac:dyDescent="0.25">
      <c r="A1607">
        <v>51.674999999999997</v>
      </c>
      <c r="B1607">
        <v>-6.4966666670000004</v>
      </c>
      <c r="C1607" s="1">
        <v>29567</v>
      </c>
      <c r="D1607">
        <v>12</v>
      </c>
      <c r="E1607">
        <v>1980</v>
      </c>
      <c r="F1607">
        <v>3568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6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-1.6479999999999999</v>
      </c>
    </row>
    <row r="1608" spans="1:31" x14ac:dyDescent="0.25">
      <c r="A1608">
        <v>51.688333329999999</v>
      </c>
      <c r="B1608">
        <v>-6.7633333330000003</v>
      </c>
      <c r="C1608" s="1">
        <v>29567</v>
      </c>
      <c r="D1608">
        <v>12</v>
      </c>
      <c r="E1608">
        <v>1980</v>
      </c>
      <c r="F1608">
        <v>3568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6</v>
      </c>
      <c r="O1608">
        <v>0</v>
      </c>
      <c r="P1608">
        <v>0</v>
      </c>
      <c r="Q1608">
        <v>0</v>
      </c>
      <c r="R1608">
        <v>0</v>
      </c>
      <c r="S1608">
        <v>2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2</v>
      </c>
      <c r="Z1608">
        <v>0</v>
      </c>
      <c r="AA1608">
        <v>0</v>
      </c>
      <c r="AB1608">
        <v>0</v>
      </c>
      <c r="AC1608">
        <v>0</v>
      </c>
      <c r="AD1608">
        <v>1</v>
      </c>
      <c r="AE1608">
        <v>-1.6479999999999999</v>
      </c>
    </row>
    <row r="1609" spans="1:31" x14ac:dyDescent="0.25">
      <c r="A1609">
        <v>53.376666669999999</v>
      </c>
      <c r="B1609">
        <v>-5.79</v>
      </c>
      <c r="C1609" s="1">
        <v>29567</v>
      </c>
      <c r="D1609">
        <v>12</v>
      </c>
      <c r="E1609">
        <v>1980</v>
      </c>
      <c r="F1609">
        <v>3568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1</v>
      </c>
      <c r="AE1609">
        <v>-1.6479999999999999</v>
      </c>
    </row>
    <row r="1610" spans="1:31" x14ac:dyDescent="0.25">
      <c r="A1610">
        <v>53.40666667</v>
      </c>
      <c r="B1610">
        <v>-5.5149999999999997</v>
      </c>
      <c r="C1610" s="1">
        <v>29567</v>
      </c>
      <c r="D1610">
        <v>12</v>
      </c>
      <c r="E1610">
        <v>1980</v>
      </c>
      <c r="F1610">
        <v>3568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2</v>
      </c>
      <c r="AE1610">
        <v>-1.6479999999999999</v>
      </c>
    </row>
    <row r="1611" spans="1:31" x14ac:dyDescent="0.25">
      <c r="A1611">
        <v>53.435000000000002</v>
      </c>
      <c r="B1611">
        <v>-5.24</v>
      </c>
      <c r="C1611" s="1">
        <v>29567</v>
      </c>
      <c r="D1611">
        <v>12</v>
      </c>
      <c r="E1611">
        <v>1980</v>
      </c>
      <c r="F1611">
        <v>3568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1</v>
      </c>
      <c r="AE1611">
        <v>-1.6479999999999999</v>
      </c>
    </row>
    <row r="1612" spans="1:31" x14ac:dyDescent="0.25">
      <c r="A1612">
        <v>53.463333329999998</v>
      </c>
      <c r="B1612">
        <v>-4.9649999999999999</v>
      </c>
      <c r="C1612" s="1">
        <v>29567</v>
      </c>
      <c r="D1612">
        <v>12</v>
      </c>
      <c r="E1612">
        <v>1980</v>
      </c>
      <c r="F1612">
        <v>3568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1</v>
      </c>
      <c r="AE1612">
        <v>-1.6479999999999999</v>
      </c>
    </row>
    <row r="1613" spans="1:31" x14ac:dyDescent="0.25">
      <c r="A1613">
        <v>53.491666670000001</v>
      </c>
      <c r="B1613">
        <v>-4.6900000000000004</v>
      </c>
      <c r="C1613" s="1">
        <v>29567</v>
      </c>
      <c r="D1613">
        <v>12</v>
      </c>
      <c r="E1613">
        <v>1980</v>
      </c>
      <c r="F1613">
        <v>3568</v>
      </c>
      <c r="G1613">
        <v>0</v>
      </c>
      <c r="H1613">
        <v>50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1</v>
      </c>
      <c r="AE1613">
        <v>-1.6479999999999999</v>
      </c>
    </row>
    <row r="1614" spans="1:31" x14ac:dyDescent="0.25">
      <c r="A1614">
        <v>53.505000000000003</v>
      </c>
      <c r="B1614">
        <v>-4.4083333329999999</v>
      </c>
      <c r="C1614" s="1">
        <v>29567</v>
      </c>
      <c r="D1614">
        <v>12</v>
      </c>
      <c r="E1614">
        <v>1980</v>
      </c>
      <c r="F1614">
        <v>3568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1</v>
      </c>
      <c r="AE1614">
        <v>-1.6479999999999999</v>
      </c>
    </row>
    <row r="1615" spans="1:31" x14ac:dyDescent="0.25">
      <c r="A1615">
        <v>53.513333330000002</v>
      </c>
      <c r="B1615">
        <v>-4.13</v>
      </c>
      <c r="C1615" s="1">
        <v>29567</v>
      </c>
      <c r="D1615">
        <v>12</v>
      </c>
      <c r="E1615">
        <v>1980</v>
      </c>
      <c r="F1615">
        <v>3568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1</v>
      </c>
      <c r="AA1615">
        <v>0</v>
      </c>
      <c r="AB1615">
        <v>0</v>
      </c>
      <c r="AC1615">
        <v>0</v>
      </c>
      <c r="AD1615">
        <v>1</v>
      </c>
      <c r="AE1615">
        <v>-1.6479999999999999</v>
      </c>
    </row>
    <row r="1616" spans="1:31" x14ac:dyDescent="0.25">
      <c r="A1616">
        <v>53.52</v>
      </c>
      <c r="B1616">
        <v>-3.85</v>
      </c>
      <c r="C1616" s="1">
        <v>29567</v>
      </c>
      <c r="D1616">
        <v>12</v>
      </c>
      <c r="E1616">
        <v>1980</v>
      </c>
      <c r="F1616">
        <v>3568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1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1</v>
      </c>
      <c r="AE1616">
        <v>-1.6479999999999999</v>
      </c>
    </row>
    <row r="1617" spans="1:31" x14ac:dyDescent="0.25">
      <c r="A1617">
        <v>53.528333330000002</v>
      </c>
      <c r="B1617">
        <v>-3.57</v>
      </c>
      <c r="C1617" s="1">
        <v>29567</v>
      </c>
      <c r="D1617">
        <v>12</v>
      </c>
      <c r="E1617">
        <v>1980</v>
      </c>
      <c r="F1617">
        <v>3568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1</v>
      </c>
      <c r="O1617">
        <v>1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1</v>
      </c>
      <c r="Z1617">
        <v>0</v>
      </c>
      <c r="AA1617">
        <v>0</v>
      </c>
      <c r="AB1617">
        <v>0</v>
      </c>
      <c r="AC1617">
        <v>0</v>
      </c>
      <c r="AD1617">
        <v>2</v>
      </c>
      <c r="AE1617">
        <v>-1.6479999999999999</v>
      </c>
    </row>
    <row r="1618" spans="1:31" x14ac:dyDescent="0.25">
      <c r="A1618">
        <v>53.396666670000002</v>
      </c>
      <c r="B1618">
        <v>-5.76</v>
      </c>
      <c r="C1618" s="1">
        <v>29616</v>
      </c>
      <c r="D1618">
        <v>1</v>
      </c>
      <c r="E1618">
        <v>1981</v>
      </c>
      <c r="F1618">
        <v>3616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1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1</v>
      </c>
      <c r="AE1618">
        <v>-9.0999999999999998E-2</v>
      </c>
    </row>
    <row r="1619" spans="1:31" x14ac:dyDescent="0.25">
      <c r="A1619">
        <v>53.448333329999997</v>
      </c>
      <c r="B1619">
        <v>-5.4933333329999998</v>
      </c>
      <c r="C1619" s="1">
        <v>29616</v>
      </c>
      <c r="D1619">
        <v>1</v>
      </c>
      <c r="E1619">
        <v>1981</v>
      </c>
      <c r="F1619">
        <v>3616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1</v>
      </c>
      <c r="AE1619">
        <v>-9.0999999999999998E-2</v>
      </c>
    </row>
    <row r="1620" spans="1:31" x14ac:dyDescent="0.25">
      <c r="A1620">
        <v>53.498333330000001</v>
      </c>
      <c r="B1620">
        <v>-5.2283333330000001</v>
      </c>
      <c r="C1620" s="1">
        <v>29616</v>
      </c>
      <c r="D1620">
        <v>1</v>
      </c>
      <c r="E1620">
        <v>1981</v>
      </c>
      <c r="F1620">
        <v>3616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2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2</v>
      </c>
      <c r="AE1620">
        <v>-9.0999999999999998E-2</v>
      </c>
    </row>
    <row r="1621" spans="1:31" x14ac:dyDescent="0.25">
      <c r="A1621">
        <v>53.55</v>
      </c>
      <c r="B1621">
        <v>-4.9616666670000003</v>
      </c>
      <c r="C1621" s="1">
        <v>29616</v>
      </c>
      <c r="D1621">
        <v>1</v>
      </c>
      <c r="E1621">
        <v>1981</v>
      </c>
      <c r="F1621">
        <v>3616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2</v>
      </c>
      <c r="AE1621">
        <v>-9.0999999999999998E-2</v>
      </c>
    </row>
    <row r="1622" spans="1:31" x14ac:dyDescent="0.25">
      <c r="A1622">
        <v>53.60166667</v>
      </c>
      <c r="B1622">
        <v>-4.6950000000000003</v>
      </c>
      <c r="C1622" s="1">
        <v>29616</v>
      </c>
      <c r="D1622">
        <v>1</v>
      </c>
      <c r="E1622">
        <v>1981</v>
      </c>
      <c r="F1622">
        <v>3616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1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2</v>
      </c>
      <c r="AE1622">
        <v>-9.0999999999999998E-2</v>
      </c>
    </row>
    <row r="1623" spans="1:31" x14ac:dyDescent="0.25">
      <c r="A1623">
        <v>53.60166667</v>
      </c>
      <c r="B1623">
        <v>-4.4166666670000003</v>
      </c>
      <c r="C1623" s="1">
        <v>29616</v>
      </c>
      <c r="D1623">
        <v>1</v>
      </c>
      <c r="E1623">
        <v>1981</v>
      </c>
      <c r="F1623">
        <v>3616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1</v>
      </c>
      <c r="AE1623">
        <v>-9.0999999999999998E-2</v>
      </c>
    </row>
    <row r="1624" spans="1:31" x14ac:dyDescent="0.25">
      <c r="A1624">
        <v>53.57833333</v>
      </c>
      <c r="B1624">
        <v>-4.1399999999999997</v>
      </c>
      <c r="C1624" s="1">
        <v>29616</v>
      </c>
      <c r="D1624">
        <v>1</v>
      </c>
      <c r="E1624">
        <v>1981</v>
      </c>
      <c r="F1624">
        <v>3616</v>
      </c>
      <c r="G1624">
        <v>0</v>
      </c>
      <c r="H1624">
        <v>0</v>
      </c>
      <c r="I1624">
        <v>0</v>
      </c>
      <c r="J1624">
        <v>50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2</v>
      </c>
      <c r="AE1624">
        <v>-9.0999999999999998E-2</v>
      </c>
    </row>
    <row r="1625" spans="1:31" x14ac:dyDescent="0.25">
      <c r="A1625">
        <v>53.556666669999998</v>
      </c>
      <c r="B1625">
        <v>-3.8616666670000002</v>
      </c>
      <c r="C1625" s="1">
        <v>29616</v>
      </c>
      <c r="D1625">
        <v>1</v>
      </c>
      <c r="E1625">
        <v>1981</v>
      </c>
      <c r="F1625">
        <v>3616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1</v>
      </c>
      <c r="AE1625">
        <v>-9.0999999999999998E-2</v>
      </c>
    </row>
    <row r="1626" spans="1:31" x14ac:dyDescent="0.25">
      <c r="A1626">
        <v>53.534999999999997</v>
      </c>
      <c r="B1626">
        <v>-3.5833333330000001</v>
      </c>
      <c r="C1626" s="1">
        <v>29616</v>
      </c>
      <c r="D1626">
        <v>1</v>
      </c>
      <c r="E1626">
        <v>1981</v>
      </c>
      <c r="F1626">
        <v>3616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1</v>
      </c>
      <c r="AE1626">
        <v>-9.0999999999999998E-2</v>
      </c>
    </row>
    <row r="1627" spans="1:31" x14ac:dyDescent="0.25">
      <c r="A1627">
        <v>53.373333330000001</v>
      </c>
      <c r="B1627">
        <v>-5.8283333329999998</v>
      </c>
      <c r="C1627" s="1">
        <v>29632</v>
      </c>
      <c r="D1627">
        <v>2</v>
      </c>
      <c r="E1627">
        <v>1981</v>
      </c>
      <c r="F1627">
        <v>3631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1</v>
      </c>
      <c r="AE1627">
        <v>0.66500000000000004</v>
      </c>
    </row>
    <row r="1628" spans="1:31" x14ac:dyDescent="0.25">
      <c r="A1628">
        <v>53.401666669999997</v>
      </c>
      <c r="B1628">
        <v>-5.5533333330000003</v>
      </c>
      <c r="C1628" s="1">
        <v>29632</v>
      </c>
      <c r="D1628">
        <v>2</v>
      </c>
      <c r="E1628">
        <v>1981</v>
      </c>
      <c r="F1628">
        <v>3631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1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1</v>
      </c>
      <c r="AE1628">
        <v>0.66500000000000004</v>
      </c>
    </row>
    <row r="1629" spans="1:31" x14ac:dyDescent="0.25">
      <c r="A1629">
        <v>53.43</v>
      </c>
      <c r="B1629">
        <v>-5.28</v>
      </c>
      <c r="C1629" s="1">
        <v>29632</v>
      </c>
      <c r="D1629">
        <v>2</v>
      </c>
      <c r="E1629">
        <v>1981</v>
      </c>
      <c r="F1629">
        <v>3631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1</v>
      </c>
      <c r="AE1629">
        <v>0.66500000000000004</v>
      </c>
    </row>
    <row r="1630" spans="1:31" x14ac:dyDescent="0.25">
      <c r="A1630">
        <v>53.458333330000002</v>
      </c>
      <c r="B1630">
        <v>-5.0033333329999996</v>
      </c>
      <c r="C1630" s="1">
        <v>29632</v>
      </c>
      <c r="D1630">
        <v>2</v>
      </c>
      <c r="E1630">
        <v>1981</v>
      </c>
      <c r="F1630">
        <v>3631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1</v>
      </c>
      <c r="Z1630">
        <v>0</v>
      </c>
      <c r="AA1630">
        <v>0</v>
      </c>
      <c r="AB1630">
        <v>0</v>
      </c>
      <c r="AC1630">
        <v>0</v>
      </c>
      <c r="AD1630">
        <v>1</v>
      </c>
      <c r="AE1630">
        <v>0.66500000000000004</v>
      </c>
    </row>
    <row r="1631" spans="1:31" x14ac:dyDescent="0.25">
      <c r="A1631">
        <v>53.486666669999998</v>
      </c>
      <c r="B1631">
        <v>-4.7283333330000001</v>
      </c>
      <c r="C1631" s="1">
        <v>29632</v>
      </c>
      <c r="D1631">
        <v>2</v>
      </c>
      <c r="E1631">
        <v>1981</v>
      </c>
      <c r="F1631">
        <v>3631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0.66500000000000004</v>
      </c>
    </row>
    <row r="1632" spans="1:31" x14ac:dyDescent="0.25">
      <c r="A1632">
        <v>53.501666669999999</v>
      </c>
      <c r="B1632">
        <v>-4.4466666669999997</v>
      </c>
      <c r="C1632" s="1">
        <v>29632</v>
      </c>
      <c r="D1632">
        <v>2</v>
      </c>
      <c r="E1632">
        <v>1981</v>
      </c>
      <c r="F1632">
        <v>3631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0.66500000000000004</v>
      </c>
    </row>
    <row r="1633" spans="1:31" x14ac:dyDescent="0.25">
      <c r="A1633">
        <v>53.506666670000001</v>
      </c>
      <c r="B1633">
        <v>-4.1683333329999996</v>
      </c>
      <c r="C1633" s="1">
        <v>29632</v>
      </c>
      <c r="D1633">
        <v>2</v>
      </c>
      <c r="E1633">
        <v>1981</v>
      </c>
      <c r="F1633">
        <v>3631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0.66500000000000004</v>
      </c>
    </row>
    <row r="1634" spans="1:31" x14ac:dyDescent="0.25">
      <c r="A1634">
        <v>53.51</v>
      </c>
      <c r="B1634">
        <v>-3.8883333329999998</v>
      </c>
      <c r="C1634" s="1">
        <v>29632</v>
      </c>
      <c r="D1634">
        <v>2</v>
      </c>
      <c r="E1634">
        <v>1981</v>
      </c>
      <c r="F1634">
        <v>3631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1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0.66500000000000004</v>
      </c>
    </row>
    <row r="1635" spans="1:31" x14ac:dyDescent="0.25">
      <c r="A1635">
        <v>53.513333330000002</v>
      </c>
      <c r="B1635">
        <v>-3.608333333</v>
      </c>
      <c r="C1635" s="1">
        <v>29632</v>
      </c>
      <c r="D1635">
        <v>2</v>
      </c>
      <c r="E1635">
        <v>1981</v>
      </c>
      <c r="F1635">
        <v>3631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1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0.66500000000000004</v>
      </c>
    </row>
    <row r="1636" spans="1:31" x14ac:dyDescent="0.25">
      <c r="A1636">
        <v>51.645000000000003</v>
      </c>
      <c r="B1636">
        <v>-5.4083333329999999</v>
      </c>
      <c r="C1636" s="1">
        <v>29643</v>
      </c>
      <c r="D1636">
        <v>2</v>
      </c>
      <c r="E1636">
        <v>1981</v>
      </c>
      <c r="F1636">
        <v>3642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50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1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0.41399999999999998</v>
      </c>
    </row>
    <row r="1637" spans="1:31" x14ac:dyDescent="0.25">
      <c r="A1637">
        <v>51.616666670000001</v>
      </c>
      <c r="B1637">
        <v>-5.6749999999999998</v>
      </c>
      <c r="C1637" s="1">
        <v>29643</v>
      </c>
      <c r="D1637">
        <v>2</v>
      </c>
      <c r="E1637">
        <v>1981</v>
      </c>
      <c r="F1637">
        <v>3642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2</v>
      </c>
      <c r="O1637">
        <v>0</v>
      </c>
      <c r="P1637">
        <v>0</v>
      </c>
      <c r="Q1637">
        <v>0</v>
      </c>
      <c r="R1637">
        <v>0</v>
      </c>
      <c r="S1637">
        <v>1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0.41399999999999998</v>
      </c>
    </row>
    <row r="1638" spans="1:31" x14ac:dyDescent="0.25">
      <c r="A1638">
        <v>51.631666670000001</v>
      </c>
      <c r="B1638">
        <v>-5.9416666669999998</v>
      </c>
      <c r="C1638" s="1">
        <v>29644</v>
      </c>
      <c r="D1638">
        <v>2</v>
      </c>
      <c r="E1638">
        <v>1981</v>
      </c>
      <c r="F1638">
        <v>3643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1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1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0.25900000000000001</v>
      </c>
    </row>
    <row r="1639" spans="1:31" x14ac:dyDescent="0.25">
      <c r="A1639">
        <v>51.646666670000002</v>
      </c>
      <c r="B1639">
        <v>-6.2083333329999997</v>
      </c>
      <c r="C1639" s="1">
        <v>29644</v>
      </c>
      <c r="D1639">
        <v>2</v>
      </c>
      <c r="E1639">
        <v>1981</v>
      </c>
      <c r="F1639">
        <v>3643</v>
      </c>
      <c r="G1639">
        <v>50</v>
      </c>
      <c r="H1639">
        <v>50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1</v>
      </c>
      <c r="AE1639">
        <v>0.25900000000000001</v>
      </c>
    </row>
    <row r="1640" spans="1:31" x14ac:dyDescent="0.25">
      <c r="A1640">
        <v>51.66</v>
      </c>
      <c r="B1640">
        <v>-6.4749999999999996</v>
      </c>
      <c r="C1640" s="1">
        <v>29644</v>
      </c>
      <c r="D1640">
        <v>2</v>
      </c>
      <c r="E1640">
        <v>1981</v>
      </c>
      <c r="F1640">
        <v>3643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1</v>
      </c>
      <c r="O1640">
        <v>0</v>
      </c>
      <c r="P1640">
        <v>0</v>
      </c>
      <c r="Q1640">
        <v>0</v>
      </c>
      <c r="R1640">
        <v>0</v>
      </c>
      <c r="S1640">
        <v>3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1</v>
      </c>
      <c r="Z1640">
        <v>0</v>
      </c>
      <c r="AA1640">
        <v>0</v>
      </c>
      <c r="AB1640">
        <v>0</v>
      </c>
      <c r="AC1640">
        <v>0</v>
      </c>
      <c r="AD1640">
        <v>1</v>
      </c>
      <c r="AE1640">
        <v>0.25900000000000001</v>
      </c>
    </row>
    <row r="1641" spans="1:31" x14ac:dyDescent="0.25">
      <c r="A1641">
        <v>51.674999999999997</v>
      </c>
      <c r="B1641">
        <v>-6.7416666669999996</v>
      </c>
      <c r="C1641" s="1">
        <v>29644</v>
      </c>
      <c r="D1641">
        <v>2</v>
      </c>
      <c r="E1641">
        <v>1981</v>
      </c>
      <c r="F1641">
        <v>3643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0.25900000000000001</v>
      </c>
    </row>
    <row r="1642" spans="1:31" x14ac:dyDescent="0.25">
      <c r="A1642">
        <v>51.69</v>
      </c>
      <c r="B1642">
        <v>-6.98</v>
      </c>
      <c r="C1642" s="1">
        <v>29655</v>
      </c>
      <c r="D1642">
        <v>3</v>
      </c>
      <c r="E1642">
        <v>1981</v>
      </c>
      <c r="F1642">
        <v>3656</v>
      </c>
      <c r="G1642">
        <v>0</v>
      </c>
      <c r="H1642">
        <v>0</v>
      </c>
      <c r="I1642">
        <v>0</v>
      </c>
      <c r="J1642">
        <v>0</v>
      </c>
      <c r="K1642">
        <v>50</v>
      </c>
      <c r="L1642">
        <v>50</v>
      </c>
      <c r="M1642">
        <v>0</v>
      </c>
      <c r="N1642">
        <v>3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6</v>
      </c>
      <c r="AA1642">
        <v>0</v>
      </c>
      <c r="AB1642">
        <v>0</v>
      </c>
      <c r="AC1642">
        <v>0</v>
      </c>
      <c r="AD1642">
        <v>0</v>
      </c>
      <c r="AE1642">
        <v>0.46200000000000002</v>
      </c>
    </row>
    <row r="1643" spans="1:31" x14ac:dyDescent="0.25">
      <c r="A1643">
        <v>51.674999999999997</v>
      </c>
      <c r="B1643">
        <v>-6.7116666670000003</v>
      </c>
      <c r="C1643" s="1">
        <v>29655</v>
      </c>
      <c r="D1643">
        <v>3</v>
      </c>
      <c r="E1643">
        <v>1981</v>
      </c>
      <c r="F1643">
        <v>3656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1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1</v>
      </c>
      <c r="AE1643">
        <v>0.46200000000000002</v>
      </c>
    </row>
    <row r="1644" spans="1:31" x14ac:dyDescent="0.25">
      <c r="A1644">
        <v>51.66</v>
      </c>
      <c r="B1644">
        <v>-6.4466666669999997</v>
      </c>
      <c r="C1644" s="1">
        <v>29655</v>
      </c>
      <c r="D1644">
        <v>3</v>
      </c>
      <c r="E1644">
        <v>1981</v>
      </c>
      <c r="F1644">
        <v>3656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1</v>
      </c>
      <c r="O1644">
        <v>0</v>
      </c>
      <c r="P1644">
        <v>0</v>
      </c>
      <c r="Q1644">
        <v>0</v>
      </c>
      <c r="R1644">
        <v>0</v>
      </c>
      <c r="S1644">
        <v>6</v>
      </c>
      <c r="T1644">
        <v>0</v>
      </c>
      <c r="U1644">
        <v>50</v>
      </c>
      <c r="V1644">
        <v>0</v>
      </c>
      <c r="W1644">
        <v>0</v>
      </c>
      <c r="X1644">
        <v>0</v>
      </c>
      <c r="Y1644">
        <v>1</v>
      </c>
      <c r="Z1644">
        <v>0</v>
      </c>
      <c r="AA1644">
        <v>0</v>
      </c>
      <c r="AB1644">
        <v>0</v>
      </c>
      <c r="AC1644">
        <v>0</v>
      </c>
      <c r="AD1644">
        <v>6.5</v>
      </c>
      <c r="AE1644">
        <v>0.46200000000000002</v>
      </c>
    </row>
    <row r="1645" spans="1:31" x14ac:dyDescent="0.25">
      <c r="A1645">
        <v>51.645000000000003</v>
      </c>
      <c r="B1645">
        <v>-6.18</v>
      </c>
      <c r="C1645" s="1">
        <v>29655</v>
      </c>
      <c r="D1645">
        <v>3</v>
      </c>
      <c r="E1645">
        <v>1981</v>
      </c>
      <c r="F1645">
        <v>3656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1</v>
      </c>
      <c r="N1645">
        <v>1</v>
      </c>
      <c r="O1645">
        <v>0</v>
      </c>
      <c r="P1645">
        <v>0</v>
      </c>
      <c r="Q1645">
        <v>0</v>
      </c>
      <c r="R1645">
        <v>0</v>
      </c>
      <c r="S1645">
        <v>2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1</v>
      </c>
      <c r="AE1645">
        <v>0.46200000000000002</v>
      </c>
    </row>
    <row r="1646" spans="1:31" x14ac:dyDescent="0.25">
      <c r="A1646">
        <v>51.63</v>
      </c>
      <c r="B1646">
        <v>-5.9116666670000004</v>
      </c>
      <c r="C1646" s="1">
        <v>29655</v>
      </c>
      <c r="D1646">
        <v>3</v>
      </c>
      <c r="E1646">
        <v>1981</v>
      </c>
      <c r="F1646">
        <v>3656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1</v>
      </c>
      <c r="O1646">
        <v>0</v>
      </c>
      <c r="P1646">
        <v>0</v>
      </c>
      <c r="Q1646">
        <v>0</v>
      </c>
      <c r="R1646">
        <v>0</v>
      </c>
      <c r="S1646">
        <v>1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1</v>
      </c>
      <c r="AE1646">
        <v>0.46200000000000002</v>
      </c>
    </row>
    <row r="1647" spans="1:31" x14ac:dyDescent="0.25">
      <c r="A1647">
        <v>51.62</v>
      </c>
      <c r="B1647">
        <v>-5.64</v>
      </c>
      <c r="C1647" s="1">
        <v>29655</v>
      </c>
      <c r="D1647">
        <v>3</v>
      </c>
      <c r="E1647">
        <v>1981</v>
      </c>
      <c r="F1647">
        <v>3656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1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1</v>
      </c>
      <c r="AE1647">
        <v>0.46200000000000002</v>
      </c>
    </row>
    <row r="1648" spans="1:31" x14ac:dyDescent="0.25">
      <c r="A1648">
        <v>51.645000000000003</v>
      </c>
      <c r="B1648">
        <v>-5.375</v>
      </c>
      <c r="C1648" s="1">
        <v>29655</v>
      </c>
      <c r="D1648">
        <v>3</v>
      </c>
      <c r="E1648">
        <v>1981</v>
      </c>
      <c r="F1648">
        <v>3656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6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1</v>
      </c>
      <c r="AE1648">
        <v>0.46200000000000002</v>
      </c>
    </row>
    <row r="1649" spans="1:31" x14ac:dyDescent="0.25">
      <c r="A1649">
        <v>53.375</v>
      </c>
      <c r="B1649">
        <v>-5.8049999999999997</v>
      </c>
      <c r="C1649" s="1">
        <v>29658</v>
      </c>
      <c r="D1649">
        <v>3</v>
      </c>
      <c r="E1649">
        <v>1981</v>
      </c>
      <c r="F1649">
        <v>3659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0.20499999999999999</v>
      </c>
    </row>
    <row r="1650" spans="1:31" x14ac:dyDescent="0.25">
      <c r="A1650">
        <v>53.403333330000002</v>
      </c>
      <c r="B1650">
        <v>-5.53</v>
      </c>
      <c r="C1650" s="1">
        <v>29658</v>
      </c>
      <c r="D1650">
        <v>3</v>
      </c>
      <c r="E1650">
        <v>1981</v>
      </c>
      <c r="F1650">
        <v>3659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0.20499999999999999</v>
      </c>
    </row>
    <row r="1651" spans="1:31" x14ac:dyDescent="0.25">
      <c r="A1651">
        <v>53.431666669999998</v>
      </c>
      <c r="B1651">
        <v>-5.2549999999999999</v>
      </c>
      <c r="C1651" s="1">
        <v>29658</v>
      </c>
      <c r="D1651">
        <v>3</v>
      </c>
      <c r="E1651">
        <v>1981</v>
      </c>
      <c r="F1651">
        <v>3659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1</v>
      </c>
      <c r="AA1651">
        <v>0</v>
      </c>
      <c r="AB1651">
        <v>0</v>
      </c>
      <c r="AC1651">
        <v>0</v>
      </c>
      <c r="AD1651">
        <v>0</v>
      </c>
      <c r="AE1651">
        <v>0.20499999999999999</v>
      </c>
    </row>
    <row r="1652" spans="1:31" x14ac:dyDescent="0.25">
      <c r="A1652">
        <v>53.46</v>
      </c>
      <c r="B1652">
        <v>-4.9800000000000004</v>
      </c>
      <c r="C1652" s="1">
        <v>29658</v>
      </c>
      <c r="D1652">
        <v>3</v>
      </c>
      <c r="E1652">
        <v>1981</v>
      </c>
      <c r="F1652">
        <v>3659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0.20499999999999999</v>
      </c>
    </row>
    <row r="1653" spans="1:31" x14ac:dyDescent="0.25">
      <c r="A1653">
        <v>53.49</v>
      </c>
      <c r="B1653">
        <v>-4.7050000000000001</v>
      </c>
      <c r="C1653" s="1">
        <v>29658</v>
      </c>
      <c r="D1653">
        <v>3</v>
      </c>
      <c r="E1653">
        <v>1981</v>
      </c>
      <c r="F1653">
        <v>3659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0.20499999999999999</v>
      </c>
    </row>
    <row r="1654" spans="1:31" x14ac:dyDescent="0.25">
      <c r="A1654">
        <v>53.505000000000003</v>
      </c>
      <c r="B1654">
        <v>-4.4233333330000004</v>
      </c>
      <c r="C1654" s="1">
        <v>29658</v>
      </c>
      <c r="D1654">
        <v>3</v>
      </c>
      <c r="E1654">
        <v>1981</v>
      </c>
      <c r="F1654">
        <v>3659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0.20499999999999999</v>
      </c>
    </row>
    <row r="1655" spans="1:31" x14ac:dyDescent="0.25">
      <c r="A1655">
        <v>53.511666669999997</v>
      </c>
      <c r="B1655">
        <v>-4.1433333330000002</v>
      </c>
      <c r="C1655" s="1">
        <v>29658</v>
      </c>
      <c r="D1655">
        <v>3</v>
      </c>
      <c r="E1655">
        <v>1981</v>
      </c>
      <c r="F1655">
        <v>3659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0.20499999999999999</v>
      </c>
    </row>
    <row r="1656" spans="1:31" x14ac:dyDescent="0.25">
      <c r="A1656">
        <v>53.52</v>
      </c>
      <c r="B1656">
        <v>-3.8650000000000002</v>
      </c>
      <c r="C1656" s="1">
        <v>29658</v>
      </c>
      <c r="D1656">
        <v>3</v>
      </c>
      <c r="E1656">
        <v>1981</v>
      </c>
      <c r="F1656">
        <v>3659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2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0.20499999999999999</v>
      </c>
    </row>
    <row r="1657" spans="1:31" x14ac:dyDescent="0.25">
      <c r="A1657">
        <v>53.526666669999997</v>
      </c>
      <c r="B1657">
        <v>-3.585</v>
      </c>
      <c r="C1657" s="1">
        <v>29658</v>
      </c>
      <c r="D1657">
        <v>3</v>
      </c>
      <c r="E1657">
        <v>1981</v>
      </c>
      <c r="F1657">
        <v>3659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0.20499999999999999</v>
      </c>
    </row>
    <row r="1658" spans="1:31" x14ac:dyDescent="0.25">
      <c r="A1658">
        <v>53.378333329999997</v>
      </c>
      <c r="B1658">
        <v>-5.778333333</v>
      </c>
      <c r="C1658" s="1">
        <v>29691</v>
      </c>
      <c r="D1658">
        <v>4</v>
      </c>
      <c r="E1658">
        <v>1981</v>
      </c>
      <c r="F1658">
        <v>3691</v>
      </c>
      <c r="G1658">
        <v>0</v>
      </c>
      <c r="H1658">
        <v>0</v>
      </c>
      <c r="I1658">
        <v>150</v>
      </c>
      <c r="J1658">
        <v>50</v>
      </c>
      <c r="K1658">
        <v>0</v>
      </c>
      <c r="L1658">
        <v>0</v>
      </c>
      <c r="M1658">
        <v>0</v>
      </c>
      <c r="N1658">
        <v>1</v>
      </c>
      <c r="O1658">
        <v>6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-7.9000000000000001E-2</v>
      </c>
    </row>
    <row r="1659" spans="1:31" x14ac:dyDescent="0.25">
      <c r="A1659">
        <v>53.40666667</v>
      </c>
      <c r="B1659">
        <v>-5.5033333329999996</v>
      </c>
      <c r="C1659" s="1">
        <v>29691</v>
      </c>
      <c r="D1659">
        <v>4</v>
      </c>
      <c r="E1659">
        <v>1981</v>
      </c>
      <c r="F1659">
        <v>3691</v>
      </c>
      <c r="G1659">
        <v>50</v>
      </c>
      <c r="H1659">
        <v>0</v>
      </c>
      <c r="I1659">
        <v>50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1</v>
      </c>
      <c r="P1659">
        <v>0</v>
      </c>
      <c r="Q1659">
        <v>0</v>
      </c>
      <c r="R1659">
        <v>0</v>
      </c>
      <c r="S1659">
        <v>2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-7.9000000000000001E-2</v>
      </c>
    </row>
    <row r="1660" spans="1:31" x14ac:dyDescent="0.25">
      <c r="A1660">
        <v>53.436666670000001</v>
      </c>
      <c r="B1660">
        <v>-5.2283333330000001</v>
      </c>
      <c r="C1660" s="1">
        <v>29691</v>
      </c>
      <c r="D1660">
        <v>4</v>
      </c>
      <c r="E1660">
        <v>1981</v>
      </c>
      <c r="F1660">
        <v>3691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6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-7.9000000000000001E-2</v>
      </c>
    </row>
    <row r="1661" spans="1:31" x14ac:dyDescent="0.25">
      <c r="A1661">
        <v>53.465000000000003</v>
      </c>
      <c r="B1661">
        <v>-4.9533333329999998</v>
      </c>
      <c r="C1661" s="1">
        <v>29692</v>
      </c>
      <c r="D1661">
        <v>4</v>
      </c>
      <c r="E1661">
        <v>1981</v>
      </c>
      <c r="F1661">
        <v>3692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2</v>
      </c>
      <c r="Z1661">
        <v>0</v>
      </c>
      <c r="AA1661">
        <v>0</v>
      </c>
      <c r="AB1661">
        <v>0</v>
      </c>
      <c r="AC1661">
        <v>0</v>
      </c>
      <c r="AD1661">
        <v>1</v>
      </c>
      <c r="AE1661">
        <v>-4.3999999999999997E-2</v>
      </c>
    </row>
    <row r="1662" spans="1:31" x14ac:dyDescent="0.25">
      <c r="A1662">
        <v>53.493333329999999</v>
      </c>
      <c r="B1662">
        <v>-4.6783333330000003</v>
      </c>
      <c r="C1662" s="1">
        <v>29692</v>
      </c>
      <c r="D1662">
        <v>4</v>
      </c>
      <c r="E1662">
        <v>1981</v>
      </c>
      <c r="F1662">
        <v>3692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1</v>
      </c>
      <c r="AE1662">
        <v>-4.3999999999999997E-2</v>
      </c>
    </row>
    <row r="1663" spans="1:31" x14ac:dyDescent="0.25">
      <c r="A1663">
        <v>53.505000000000003</v>
      </c>
      <c r="B1663">
        <v>-4.3966666669999999</v>
      </c>
      <c r="C1663" s="1">
        <v>29692</v>
      </c>
      <c r="D1663">
        <v>4</v>
      </c>
      <c r="E1663">
        <v>1981</v>
      </c>
      <c r="F1663">
        <v>3692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50</v>
      </c>
      <c r="M1663">
        <v>0</v>
      </c>
      <c r="N1663">
        <v>0</v>
      </c>
      <c r="O1663">
        <v>2</v>
      </c>
      <c r="P1663">
        <v>0</v>
      </c>
      <c r="Q1663">
        <v>0</v>
      </c>
      <c r="R1663">
        <v>100</v>
      </c>
      <c r="S1663">
        <v>2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1</v>
      </c>
      <c r="AE1663">
        <v>-4.3999999999999997E-2</v>
      </c>
    </row>
    <row r="1664" spans="1:31" x14ac:dyDescent="0.25">
      <c r="A1664">
        <v>53.513333330000002</v>
      </c>
      <c r="B1664">
        <v>-4.1166666669999996</v>
      </c>
      <c r="C1664" s="1">
        <v>29692</v>
      </c>
      <c r="D1664">
        <v>4</v>
      </c>
      <c r="E1664">
        <v>1981</v>
      </c>
      <c r="F1664">
        <v>3692</v>
      </c>
      <c r="G1664">
        <v>0</v>
      </c>
      <c r="H1664">
        <v>50</v>
      </c>
      <c r="I1664">
        <v>0</v>
      </c>
      <c r="J1664">
        <v>50</v>
      </c>
      <c r="K1664">
        <v>0</v>
      </c>
      <c r="L1664">
        <v>0</v>
      </c>
      <c r="M1664">
        <v>0</v>
      </c>
      <c r="N1664">
        <v>1</v>
      </c>
      <c r="O1664">
        <v>17</v>
      </c>
      <c r="P1664">
        <v>0</v>
      </c>
      <c r="Q1664">
        <v>0</v>
      </c>
      <c r="R1664">
        <v>0</v>
      </c>
      <c r="S1664">
        <v>2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1</v>
      </c>
      <c r="AE1664">
        <v>-4.3999999999999997E-2</v>
      </c>
    </row>
    <row r="1665" spans="1:31" x14ac:dyDescent="0.25">
      <c r="A1665">
        <v>53.52</v>
      </c>
      <c r="B1665">
        <v>-3.838333333</v>
      </c>
      <c r="C1665" s="1">
        <v>29692</v>
      </c>
      <c r="D1665">
        <v>4</v>
      </c>
      <c r="E1665">
        <v>1981</v>
      </c>
      <c r="F1665">
        <v>3692</v>
      </c>
      <c r="G1665">
        <v>0</v>
      </c>
      <c r="H1665">
        <v>100</v>
      </c>
      <c r="I1665">
        <v>150</v>
      </c>
      <c r="J1665">
        <v>0</v>
      </c>
      <c r="K1665">
        <v>0</v>
      </c>
      <c r="L1665">
        <v>0</v>
      </c>
      <c r="M1665">
        <v>0</v>
      </c>
      <c r="N1665">
        <v>2</v>
      </c>
      <c r="O1665">
        <v>35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1</v>
      </c>
      <c r="X1665">
        <v>0</v>
      </c>
      <c r="Y1665">
        <v>6</v>
      </c>
      <c r="Z1665">
        <v>1</v>
      </c>
      <c r="AA1665">
        <v>0</v>
      </c>
      <c r="AB1665">
        <v>0</v>
      </c>
      <c r="AC1665">
        <v>0</v>
      </c>
      <c r="AD1665">
        <v>1</v>
      </c>
      <c r="AE1665">
        <v>-4.3999999999999997E-2</v>
      </c>
    </row>
    <row r="1666" spans="1:31" x14ac:dyDescent="0.25">
      <c r="A1666">
        <v>53.528333330000002</v>
      </c>
      <c r="B1666">
        <v>-3.5583333330000002</v>
      </c>
      <c r="C1666" s="1">
        <v>29692</v>
      </c>
      <c r="D1666">
        <v>4</v>
      </c>
      <c r="E1666">
        <v>1981</v>
      </c>
      <c r="F1666">
        <v>3692</v>
      </c>
      <c r="G1666">
        <v>0</v>
      </c>
      <c r="H1666">
        <v>100</v>
      </c>
      <c r="I1666">
        <v>150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1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-4.3999999999999997E-2</v>
      </c>
    </row>
    <row r="1667" spans="1:31" x14ac:dyDescent="0.25">
      <c r="A1667">
        <v>51.70333333</v>
      </c>
      <c r="B1667">
        <v>-6.7733333330000001</v>
      </c>
      <c r="C1667" s="1">
        <v>29734</v>
      </c>
      <c r="D1667">
        <v>5</v>
      </c>
      <c r="E1667">
        <v>1981</v>
      </c>
      <c r="F1667">
        <v>3734</v>
      </c>
      <c r="G1667">
        <v>300</v>
      </c>
      <c r="H1667">
        <v>850</v>
      </c>
      <c r="I1667">
        <v>0</v>
      </c>
      <c r="J1667">
        <v>300</v>
      </c>
      <c r="K1667">
        <v>0</v>
      </c>
      <c r="L1667">
        <v>850</v>
      </c>
      <c r="M1667">
        <v>3</v>
      </c>
      <c r="N1667">
        <v>6</v>
      </c>
      <c r="O1667">
        <v>17</v>
      </c>
      <c r="P1667">
        <v>0</v>
      </c>
      <c r="Q1667">
        <v>50</v>
      </c>
      <c r="R1667">
        <v>0</v>
      </c>
      <c r="S1667">
        <v>6</v>
      </c>
      <c r="T1667">
        <v>0</v>
      </c>
      <c r="U1667">
        <v>0</v>
      </c>
      <c r="V1667">
        <v>100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0.53800000000000003</v>
      </c>
    </row>
    <row r="1668" spans="1:31" x14ac:dyDescent="0.25">
      <c r="A1668">
        <v>51.695</v>
      </c>
      <c r="B1668">
        <v>-6.5049999999999999</v>
      </c>
      <c r="C1668" s="1">
        <v>29734</v>
      </c>
      <c r="D1668">
        <v>5</v>
      </c>
      <c r="E1668">
        <v>1981</v>
      </c>
      <c r="F1668">
        <v>3734</v>
      </c>
      <c r="G1668">
        <v>300</v>
      </c>
      <c r="H1668">
        <v>300</v>
      </c>
      <c r="I1668">
        <v>0</v>
      </c>
      <c r="J1668">
        <v>300</v>
      </c>
      <c r="K1668">
        <v>0</v>
      </c>
      <c r="L1668">
        <v>300</v>
      </c>
      <c r="M1668">
        <v>2</v>
      </c>
      <c r="N1668">
        <v>17</v>
      </c>
      <c r="O1668">
        <v>35</v>
      </c>
      <c r="P1668">
        <v>0</v>
      </c>
      <c r="Q1668">
        <v>0</v>
      </c>
      <c r="R1668">
        <v>0</v>
      </c>
      <c r="S1668">
        <v>6</v>
      </c>
      <c r="T1668">
        <v>0</v>
      </c>
      <c r="U1668">
        <v>0</v>
      </c>
      <c r="V1668">
        <v>300</v>
      </c>
      <c r="W1668">
        <v>0</v>
      </c>
      <c r="X1668">
        <v>0</v>
      </c>
      <c r="Y1668">
        <v>0</v>
      </c>
      <c r="Z1668">
        <v>1</v>
      </c>
      <c r="AA1668">
        <v>0</v>
      </c>
      <c r="AB1668">
        <v>0</v>
      </c>
      <c r="AC1668">
        <v>0</v>
      </c>
      <c r="AD1668">
        <v>2</v>
      </c>
      <c r="AE1668">
        <v>0.53800000000000003</v>
      </c>
    </row>
    <row r="1669" spans="1:31" x14ac:dyDescent="0.25">
      <c r="A1669">
        <v>51.685000000000002</v>
      </c>
      <c r="B1669">
        <v>-6.2366666669999997</v>
      </c>
      <c r="C1669" s="1">
        <v>29734</v>
      </c>
      <c r="D1669">
        <v>5</v>
      </c>
      <c r="E1669">
        <v>1981</v>
      </c>
      <c r="F1669">
        <v>3734</v>
      </c>
      <c r="G1669">
        <v>0</v>
      </c>
      <c r="H1669">
        <v>0</v>
      </c>
      <c r="I1669">
        <v>0</v>
      </c>
      <c r="J1669">
        <v>300</v>
      </c>
      <c r="K1669">
        <v>0</v>
      </c>
      <c r="L1669">
        <v>100</v>
      </c>
      <c r="M1669">
        <v>0</v>
      </c>
      <c r="N1669">
        <v>6</v>
      </c>
      <c r="O1669">
        <v>6</v>
      </c>
      <c r="P1669">
        <v>0</v>
      </c>
      <c r="Q1669">
        <v>0</v>
      </c>
      <c r="R1669">
        <v>0</v>
      </c>
      <c r="S1669">
        <v>6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0.53800000000000003</v>
      </c>
    </row>
    <row r="1670" spans="1:31" x14ac:dyDescent="0.25">
      <c r="A1670">
        <v>51.674999999999997</v>
      </c>
      <c r="B1670">
        <v>-5.9683333330000004</v>
      </c>
      <c r="C1670" s="1">
        <v>29734</v>
      </c>
      <c r="D1670">
        <v>5</v>
      </c>
      <c r="E1670">
        <v>1981</v>
      </c>
      <c r="F1670">
        <v>3734</v>
      </c>
      <c r="G1670">
        <v>150</v>
      </c>
      <c r="H1670">
        <v>300</v>
      </c>
      <c r="I1670">
        <v>50</v>
      </c>
      <c r="J1670">
        <v>300</v>
      </c>
      <c r="K1670">
        <v>300</v>
      </c>
      <c r="L1670">
        <v>150</v>
      </c>
      <c r="M1670">
        <v>17</v>
      </c>
      <c r="N1670">
        <v>75</v>
      </c>
      <c r="O1670">
        <v>17</v>
      </c>
      <c r="P1670">
        <v>0</v>
      </c>
      <c r="Q1670">
        <v>50</v>
      </c>
      <c r="R1670">
        <v>0</v>
      </c>
      <c r="S1670">
        <v>35</v>
      </c>
      <c r="T1670">
        <v>0</v>
      </c>
      <c r="U1670">
        <v>0</v>
      </c>
      <c r="V1670">
        <v>300</v>
      </c>
      <c r="W1670">
        <v>0</v>
      </c>
      <c r="X1670">
        <v>0</v>
      </c>
      <c r="Y1670">
        <v>17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0.53800000000000003</v>
      </c>
    </row>
    <row r="1671" spans="1:31" x14ac:dyDescent="0.25">
      <c r="A1671">
        <v>51.666666669999998</v>
      </c>
      <c r="B1671">
        <v>-5.7033333329999998</v>
      </c>
      <c r="C1671" s="1">
        <v>29734</v>
      </c>
      <c r="D1671">
        <v>5</v>
      </c>
      <c r="E1671">
        <v>1981</v>
      </c>
      <c r="F1671">
        <v>3734</v>
      </c>
      <c r="G1671">
        <v>300</v>
      </c>
      <c r="H1671">
        <v>850</v>
      </c>
      <c r="I1671">
        <v>0</v>
      </c>
      <c r="J1671">
        <v>300</v>
      </c>
      <c r="K1671">
        <v>100</v>
      </c>
      <c r="L1671">
        <v>50</v>
      </c>
      <c r="M1671">
        <v>3</v>
      </c>
      <c r="N1671">
        <v>17</v>
      </c>
      <c r="O1671">
        <v>3</v>
      </c>
      <c r="P1671">
        <v>0</v>
      </c>
      <c r="Q1671">
        <v>0</v>
      </c>
      <c r="R1671">
        <v>0</v>
      </c>
      <c r="S1671">
        <v>17</v>
      </c>
      <c r="T1671">
        <v>0</v>
      </c>
      <c r="U1671">
        <v>0</v>
      </c>
      <c r="V1671">
        <v>50</v>
      </c>
      <c r="W1671">
        <v>0</v>
      </c>
      <c r="X1671">
        <v>0</v>
      </c>
      <c r="Y1671">
        <v>2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0.53800000000000003</v>
      </c>
    </row>
    <row r="1672" spans="1:31" x14ac:dyDescent="0.25">
      <c r="A1672">
        <v>51.65666667</v>
      </c>
      <c r="B1672">
        <v>-5.4349999999999996</v>
      </c>
      <c r="C1672" s="1">
        <v>29734</v>
      </c>
      <c r="D1672">
        <v>5</v>
      </c>
      <c r="E1672">
        <v>1981</v>
      </c>
      <c r="F1672">
        <v>3734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3</v>
      </c>
      <c r="O1672">
        <v>3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1</v>
      </c>
      <c r="AA1672">
        <v>0</v>
      </c>
      <c r="AB1672">
        <v>0</v>
      </c>
      <c r="AC1672">
        <v>0</v>
      </c>
      <c r="AD1672">
        <v>0</v>
      </c>
      <c r="AE1672">
        <v>0.53800000000000003</v>
      </c>
    </row>
    <row r="1673" spans="1:31" x14ac:dyDescent="0.25">
      <c r="A1673">
        <v>51.70333333</v>
      </c>
      <c r="B1673">
        <v>-6.7366666669999997</v>
      </c>
      <c r="C1673" s="1">
        <v>29750</v>
      </c>
      <c r="D1673">
        <v>6</v>
      </c>
      <c r="E1673">
        <v>1981</v>
      </c>
      <c r="F1673">
        <v>3749</v>
      </c>
      <c r="G1673">
        <v>300</v>
      </c>
      <c r="H1673">
        <v>300</v>
      </c>
      <c r="I1673">
        <v>0</v>
      </c>
      <c r="J1673">
        <v>300</v>
      </c>
      <c r="K1673">
        <v>0</v>
      </c>
      <c r="L1673">
        <v>0</v>
      </c>
      <c r="M1673">
        <v>0</v>
      </c>
      <c r="N1673">
        <v>6</v>
      </c>
      <c r="O1673">
        <v>2</v>
      </c>
      <c r="P1673">
        <v>0</v>
      </c>
      <c r="Q1673">
        <v>300</v>
      </c>
      <c r="R1673">
        <v>0</v>
      </c>
      <c r="S1673">
        <v>17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-1.234</v>
      </c>
    </row>
    <row r="1674" spans="1:31" x14ac:dyDescent="0.25">
      <c r="A1674">
        <v>51.693333330000002</v>
      </c>
      <c r="B1674">
        <v>-6.47</v>
      </c>
      <c r="C1674" s="1">
        <v>29750</v>
      </c>
      <c r="D1674">
        <v>6</v>
      </c>
      <c r="E1674">
        <v>1981</v>
      </c>
      <c r="F1674">
        <v>3749</v>
      </c>
      <c r="G1674">
        <v>100</v>
      </c>
      <c r="H1674">
        <v>100</v>
      </c>
      <c r="I1674">
        <v>0</v>
      </c>
      <c r="J1674">
        <v>300</v>
      </c>
      <c r="K1674">
        <v>0</v>
      </c>
      <c r="L1674">
        <v>0</v>
      </c>
      <c r="M1674">
        <v>0</v>
      </c>
      <c r="N1674">
        <v>6</v>
      </c>
      <c r="O1674">
        <v>17</v>
      </c>
      <c r="P1674">
        <v>100</v>
      </c>
      <c r="Q1674">
        <v>3750</v>
      </c>
      <c r="R1674">
        <v>0</v>
      </c>
      <c r="S1674">
        <v>0</v>
      </c>
      <c r="T1674">
        <v>0</v>
      </c>
      <c r="U1674">
        <v>50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-1.234</v>
      </c>
    </row>
    <row r="1675" spans="1:31" x14ac:dyDescent="0.25">
      <c r="A1675">
        <v>51.685000000000002</v>
      </c>
      <c r="B1675">
        <v>-6.2016666669999996</v>
      </c>
      <c r="C1675" s="1">
        <v>29750</v>
      </c>
      <c r="D1675">
        <v>6</v>
      </c>
      <c r="E1675">
        <v>1981</v>
      </c>
      <c r="F1675">
        <v>3749</v>
      </c>
      <c r="G1675">
        <v>100</v>
      </c>
      <c r="H1675">
        <v>100</v>
      </c>
      <c r="I1675">
        <v>0</v>
      </c>
      <c r="J1675">
        <v>300</v>
      </c>
      <c r="K1675">
        <v>100</v>
      </c>
      <c r="L1675">
        <v>0</v>
      </c>
      <c r="M1675">
        <v>0</v>
      </c>
      <c r="N1675">
        <v>6</v>
      </c>
      <c r="O1675">
        <v>17</v>
      </c>
      <c r="P1675">
        <v>0</v>
      </c>
      <c r="Q1675">
        <v>1750</v>
      </c>
      <c r="R1675">
        <v>0</v>
      </c>
      <c r="S1675">
        <v>6</v>
      </c>
      <c r="T1675">
        <v>0</v>
      </c>
      <c r="U1675">
        <v>0</v>
      </c>
      <c r="V1675">
        <v>100</v>
      </c>
      <c r="W1675">
        <v>0</v>
      </c>
      <c r="X1675">
        <v>0</v>
      </c>
      <c r="Y1675">
        <v>2</v>
      </c>
      <c r="Z1675">
        <v>2</v>
      </c>
      <c r="AA1675">
        <v>0</v>
      </c>
      <c r="AB1675">
        <v>0</v>
      </c>
      <c r="AC1675">
        <v>0</v>
      </c>
      <c r="AD1675">
        <v>0</v>
      </c>
      <c r="AE1675">
        <v>-1.234</v>
      </c>
    </row>
    <row r="1676" spans="1:31" x14ac:dyDescent="0.25">
      <c r="A1676">
        <v>51.674999999999997</v>
      </c>
      <c r="B1676">
        <v>-5.9333333330000002</v>
      </c>
      <c r="C1676" s="1">
        <v>29750</v>
      </c>
      <c r="D1676">
        <v>6</v>
      </c>
      <c r="E1676">
        <v>1981</v>
      </c>
      <c r="F1676">
        <v>3749</v>
      </c>
      <c r="G1676">
        <v>0</v>
      </c>
      <c r="H1676">
        <v>0</v>
      </c>
      <c r="I1676">
        <v>0</v>
      </c>
      <c r="J1676">
        <v>150</v>
      </c>
      <c r="K1676">
        <v>50</v>
      </c>
      <c r="L1676">
        <v>0</v>
      </c>
      <c r="M1676">
        <v>0</v>
      </c>
      <c r="N1676">
        <v>6</v>
      </c>
      <c r="O1676">
        <v>35</v>
      </c>
      <c r="P1676">
        <v>0</v>
      </c>
      <c r="Q1676">
        <v>850</v>
      </c>
      <c r="R1676">
        <v>0</v>
      </c>
      <c r="S1676">
        <v>6</v>
      </c>
      <c r="T1676">
        <v>0</v>
      </c>
      <c r="U1676">
        <v>50</v>
      </c>
      <c r="V1676">
        <v>0</v>
      </c>
      <c r="W1676">
        <v>0</v>
      </c>
      <c r="X1676">
        <v>0</v>
      </c>
      <c r="Y1676">
        <v>2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-1.234</v>
      </c>
    </row>
    <row r="1677" spans="1:31" x14ac:dyDescent="0.25">
      <c r="A1677">
        <v>51.666666669999998</v>
      </c>
      <c r="B1677">
        <v>-5.66</v>
      </c>
      <c r="C1677" s="1">
        <v>29750</v>
      </c>
      <c r="D1677">
        <v>6</v>
      </c>
      <c r="E1677">
        <v>1981</v>
      </c>
      <c r="F1677">
        <v>3749</v>
      </c>
      <c r="G1677">
        <v>50</v>
      </c>
      <c r="H1677">
        <v>300</v>
      </c>
      <c r="I1677">
        <v>0</v>
      </c>
      <c r="J1677">
        <v>50</v>
      </c>
      <c r="K1677">
        <v>50</v>
      </c>
      <c r="L1677">
        <v>50</v>
      </c>
      <c r="M1677">
        <v>1</v>
      </c>
      <c r="N1677">
        <v>6</v>
      </c>
      <c r="O1677">
        <v>17</v>
      </c>
      <c r="P1677">
        <v>0</v>
      </c>
      <c r="Q1677">
        <v>100</v>
      </c>
      <c r="R1677">
        <v>0</v>
      </c>
      <c r="S1677">
        <v>6</v>
      </c>
      <c r="T1677">
        <v>0</v>
      </c>
      <c r="U1677">
        <v>300</v>
      </c>
      <c r="V1677">
        <v>300</v>
      </c>
      <c r="W1677">
        <v>0</v>
      </c>
      <c r="X1677">
        <v>1</v>
      </c>
      <c r="Y1677">
        <v>6</v>
      </c>
      <c r="Z1677">
        <v>0</v>
      </c>
      <c r="AA1677">
        <v>0</v>
      </c>
      <c r="AB1677">
        <v>0</v>
      </c>
      <c r="AC1677">
        <v>0</v>
      </c>
      <c r="AD1677">
        <v>1</v>
      </c>
      <c r="AE1677">
        <v>-1.234</v>
      </c>
    </row>
    <row r="1678" spans="1:31" x14ac:dyDescent="0.25">
      <c r="A1678">
        <v>51.685000000000002</v>
      </c>
      <c r="B1678">
        <v>-5.3949999999999996</v>
      </c>
      <c r="C1678" s="1">
        <v>29750</v>
      </c>
      <c r="D1678">
        <v>6</v>
      </c>
      <c r="E1678">
        <v>1981</v>
      </c>
      <c r="F1678">
        <v>3749</v>
      </c>
      <c r="G1678">
        <v>0</v>
      </c>
      <c r="H1678">
        <v>50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1</v>
      </c>
      <c r="O1678">
        <v>3</v>
      </c>
      <c r="P1678">
        <v>100</v>
      </c>
      <c r="Q1678">
        <v>50</v>
      </c>
      <c r="R1678">
        <v>0</v>
      </c>
      <c r="S1678">
        <v>3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1</v>
      </c>
      <c r="AE1678">
        <v>-1.234</v>
      </c>
    </row>
    <row r="1679" spans="1:31" x14ac:dyDescent="0.25">
      <c r="A1679">
        <v>53.38</v>
      </c>
      <c r="B1679">
        <v>-5.7683333330000002</v>
      </c>
      <c r="C1679" s="1">
        <v>29753</v>
      </c>
      <c r="D1679">
        <v>6</v>
      </c>
      <c r="E1679">
        <v>1981</v>
      </c>
      <c r="F1679">
        <v>3752</v>
      </c>
      <c r="G1679">
        <v>0</v>
      </c>
      <c r="H1679">
        <v>50</v>
      </c>
      <c r="I1679">
        <v>0</v>
      </c>
      <c r="J1679">
        <v>150</v>
      </c>
      <c r="K1679">
        <v>50</v>
      </c>
      <c r="L1679">
        <v>0</v>
      </c>
      <c r="M1679">
        <v>0</v>
      </c>
      <c r="N1679">
        <v>0</v>
      </c>
      <c r="O1679">
        <v>2</v>
      </c>
      <c r="P1679">
        <v>0</v>
      </c>
      <c r="Q1679">
        <v>0</v>
      </c>
      <c r="R1679">
        <v>0</v>
      </c>
      <c r="S1679">
        <v>2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6</v>
      </c>
      <c r="Z1679">
        <v>0</v>
      </c>
      <c r="AA1679">
        <v>0</v>
      </c>
      <c r="AB1679">
        <v>0</v>
      </c>
      <c r="AC1679">
        <v>0</v>
      </c>
      <c r="AD1679">
        <v>1</v>
      </c>
      <c r="AE1679">
        <v>-1.1200000000000001</v>
      </c>
    </row>
    <row r="1680" spans="1:31" x14ac:dyDescent="0.25">
      <c r="A1680">
        <v>53.408333329999998</v>
      </c>
      <c r="B1680">
        <v>-5.4933333329999998</v>
      </c>
      <c r="C1680" s="1">
        <v>29753</v>
      </c>
      <c r="D1680">
        <v>6</v>
      </c>
      <c r="E1680">
        <v>1981</v>
      </c>
      <c r="F1680">
        <v>3752</v>
      </c>
      <c r="G1680">
        <v>0</v>
      </c>
      <c r="H1680">
        <v>150</v>
      </c>
      <c r="I1680">
        <v>50</v>
      </c>
      <c r="J1680">
        <v>150</v>
      </c>
      <c r="K1680">
        <v>50</v>
      </c>
      <c r="L1680">
        <v>0</v>
      </c>
      <c r="M1680">
        <v>0</v>
      </c>
      <c r="N1680">
        <v>0</v>
      </c>
      <c r="O1680">
        <v>2</v>
      </c>
      <c r="P1680">
        <v>0</v>
      </c>
      <c r="Q1680">
        <v>0</v>
      </c>
      <c r="R1680">
        <v>0</v>
      </c>
      <c r="S1680">
        <v>1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6</v>
      </c>
      <c r="Z1680">
        <v>0</v>
      </c>
      <c r="AA1680">
        <v>0</v>
      </c>
      <c r="AB1680">
        <v>0</v>
      </c>
      <c r="AC1680">
        <v>0</v>
      </c>
      <c r="AD1680">
        <v>1</v>
      </c>
      <c r="AE1680">
        <v>-1.1200000000000001</v>
      </c>
    </row>
    <row r="1681" spans="1:31" x14ac:dyDescent="0.25">
      <c r="A1681">
        <v>53.436666670000001</v>
      </c>
      <c r="B1681">
        <v>-5.2183333330000004</v>
      </c>
      <c r="C1681" s="1">
        <v>29753</v>
      </c>
      <c r="D1681">
        <v>6</v>
      </c>
      <c r="E1681">
        <v>1981</v>
      </c>
      <c r="F1681">
        <v>3752</v>
      </c>
      <c r="G1681">
        <v>0</v>
      </c>
      <c r="H1681">
        <v>300</v>
      </c>
      <c r="I1681">
        <v>50</v>
      </c>
      <c r="J1681">
        <v>300</v>
      </c>
      <c r="K1681">
        <v>100</v>
      </c>
      <c r="L1681">
        <v>0</v>
      </c>
      <c r="M1681">
        <v>0</v>
      </c>
      <c r="N1681">
        <v>0</v>
      </c>
      <c r="O1681">
        <v>6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35</v>
      </c>
      <c r="Z1681">
        <v>0</v>
      </c>
      <c r="AA1681">
        <v>0</v>
      </c>
      <c r="AB1681">
        <v>0</v>
      </c>
      <c r="AC1681">
        <v>0</v>
      </c>
      <c r="AD1681">
        <v>1</v>
      </c>
      <c r="AE1681">
        <v>-1.1200000000000001</v>
      </c>
    </row>
    <row r="1682" spans="1:31" x14ac:dyDescent="0.25">
      <c r="A1682">
        <v>53.465000000000003</v>
      </c>
      <c r="B1682">
        <v>-4.943333333</v>
      </c>
      <c r="C1682" s="1">
        <v>29753</v>
      </c>
      <c r="D1682">
        <v>6</v>
      </c>
      <c r="E1682">
        <v>1981</v>
      </c>
      <c r="F1682">
        <v>3752</v>
      </c>
      <c r="G1682">
        <v>50</v>
      </c>
      <c r="H1682">
        <v>50</v>
      </c>
      <c r="I1682">
        <v>50</v>
      </c>
      <c r="J1682">
        <v>50</v>
      </c>
      <c r="K1682">
        <v>0</v>
      </c>
      <c r="L1682">
        <v>0</v>
      </c>
      <c r="M1682">
        <v>0</v>
      </c>
      <c r="N1682">
        <v>0</v>
      </c>
      <c r="O1682">
        <v>6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17</v>
      </c>
      <c r="Z1682">
        <v>0</v>
      </c>
      <c r="AA1682">
        <v>0</v>
      </c>
      <c r="AB1682">
        <v>0</v>
      </c>
      <c r="AC1682">
        <v>0</v>
      </c>
      <c r="AD1682">
        <v>1</v>
      </c>
      <c r="AE1682">
        <v>-1.1200000000000001</v>
      </c>
    </row>
    <row r="1683" spans="1:31" x14ac:dyDescent="0.25">
      <c r="A1683">
        <v>53.493333329999999</v>
      </c>
      <c r="B1683">
        <v>-4.6683333329999996</v>
      </c>
      <c r="C1683" s="1">
        <v>29754</v>
      </c>
      <c r="D1683">
        <v>6</v>
      </c>
      <c r="E1683">
        <v>1981</v>
      </c>
      <c r="F1683">
        <v>3753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3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6</v>
      </c>
      <c r="Z1683">
        <v>0</v>
      </c>
      <c r="AA1683">
        <v>0</v>
      </c>
      <c r="AB1683">
        <v>0</v>
      </c>
      <c r="AC1683">
        <v>0</v>
      </c>
      <c r="AD1683">
        <v>1</v>
      </c>
      <c r="AE1683">
        <v>-1.0109999999999999</v>
      </c>
    </row>
    <row r="1684" spans="1:31" x14ac:dyDescent="0.25">
      <c r="A1684">
        <v>53.505000000000003</v>
      </c>
      <c r="B1684">
        <v>-4.3866666670000001</v>
      </c>
      <c r="C1684" s="1">
        <v>29754</v>
      </c>
      <c r="D1684">
        <v>6</v>
      </c>
      <c r="E1684">
        <v>1981</v>
      </c>
      <c r="F1684">
        <v>3753</v>
      </c>
      <c r="G1684">
        <v>0</v>
      </c>
      <c r="H1684">
        <v>300</v>
      </c>
      <c r="I1684">
        <v>100</v>
      </c>
      <c r="J1684">
        <v>0</v>
      </c>
      <c r="K1684">
        <v>0</v>
      </c>
      <c r="L1684">
        <v>0</v>
      </c>
      <c r="M1684">
        <v>1</v>
      </c>
      <c r="N1684">
        <v>0</v>
      </c>
      <c r="O1684">
        <v>3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6</v>
      </c>
      <c r="Z1684">
        <v>0</v>
      </c>
      <c r="AA1684">
        <v>0</v>
      </c>
      <c r="AB1684">
        <v>0</v>
      </c>
      <c r="AC1684">
        <v>0</v>
      </c>
      <c r="AD1684">
        <v>1</v>
      </c>
      <c r="AE1684">
        <v>-1.0109999999999999</v>
      </c>
    </row>
    <row r="1685" spans="1:31" x14ac:dyDescent="0.25">
      <c r="A1685">
        <v>53.513333330000002</v>
      </c>
      <c r="B1685">
        <v>-4.1066666669999998</v>
      </c>
      <c r="C1685" s="1">
        <v>29754</v>
      </c>
      <c r="D1685">
        <v>6</v>
      </c>
      <c r="E1685">
        <v>1981</v>
      </c>
      <c r="F1685">
        <v>3753</v>
      </c>
      <c r="G1685">
        <v>100</v>
      </c>
      <c r="H1685">
        <v>300</v>
      </c>
      <c r="I1685">
        <v>300</v>
      </c>
      <c r="J1685">
        <v>100</v>
      </c>
      <c r="K1685">
        <v>0</v>
      </c>
      <c r="L1685">
        <v>0</v>
      </c>
      <c r="M1685">
        <v>0</v>
      </c>
      <c r="N1685">
        <v>0</v>
      </c>
      <c r="O1685">
        <v>6</v>
      </c>
      <c r="P1685">
        <v>0</v>
      </c>
      <c r="Q1685">
        <v>100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17</v>
      </c>
      <c r="Z1685">
        <v>1</v>
      </c>
      <c r="AA1685">
        <v>0</v>
      </c>
      <c r="AB1685">
        <v>0</v>
      </c>
      <c r="AC1685">
        <v>0</v>
      </c>
      <c r="AD1685">
        <v>0</v>
      </c>
      <c r="AE1685">
        <v>-1.0109999999999999</v>
      </c>
    </row>
    <row r="1686" spans="1:31" x14ac:dyDescent="0.25">
      <c r="A1686">
        <v>53.52</v>
      </c>
      <c r="B1686">
        <v>-3.8283333329999998</v>
      </c>
      <c r="C1686" s="1">
        <v>29754</v>
      </c>
      <c r="D1686">
        <v>6</v>
      </c>
      <c r="E1686">
        <v>1981</v>
      </c>
      <c r="F1686">
        <v>3753</v>
      </c>
      <c r="G1686">
        <v>0</v>
      </c>
      <c r="H1686">
        <v>300</v>
      </c>
      <c r="I1686">
        <v>850</v>
      </c>
      <c r="J1686">
        <v>300</v>
      </c>
      <c r="K1686">
        <v>0</v>
      </c>
      <c r="L1686">
        <v>0</v>
      </c>
      <c r="M1686">
        <v>0</v>
      </c>
      <c r="N1686">
        <v>0</v>
      </c>
      <c r="O1686">
        <v>6</v>
      </c>
      <c r="P1686">
        <v>0</v>
      </c>
      <c r="Q1686">
        <v>50</v>
      </c>
      <c r="R1686">
        <v>0</v>
      </c>
      <c r="S1686">
        <v>0</v>
      </c>
      <c r="T1686">
        <v>0</v>
      </c>
      <c r="U1686">
        <v>0</v>
      </c>
      <c r="V1686">
        <v>100</v>
      </c>
      <c r="W1686">
        <v>1</v>
      </c>
      <c r="X1686">
        <v>0</v>
      </c>
      <c r="Y1686">
        <v>0</v>
      </c>
      <c r="Z1686">
        <v>1</v>
      </c>
      <c r="AA1686">
        <v>0</v>
      </c>
      <c r="AB1686">
        <v>0</v>
      </c>
      <c r="AC1686">
        <v>0</v>
      </c>
      <c r="AD1686">
        <v>0</v>
      </c>
      <c r="AE1686">
        <v>-1.0109999999999999</v>
      </c>
    </row>
    <row r="1687" spans="1:31" x14ac:dyDescent="0.25">
      <c r="A1687">
        <v>53.528333330000002</v>
      </c>
      <c r="B1687">
        <v>-3.548333333</v>
      </c>
      <c r="C1687" s="1">
        <v>29754</v>
      </c>
      <c r="D1687">
        <v>6</v>
      </c>
      <c r="E1687">
        <v>1981</v>
      </c>
      <c r="F1687">
        <v>3753</v>
      </c>
      <c r="G1687">
        <v>0</v>
      </c>
      <c r="H1687">
        <v>0</v>
      </c>
      <c r="I1687">
        <v>300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6</v>
      </c>
      <c r="P1687">
        <v>0</v>
      </c>
      <c r="Q1687">
        <v>0</v>
      </c>
      <c r="R1687">
        <v>0</v>
      </c>
      <c r="S1687">
        <v>1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1</v>
      </c>
      <c r="AA1687">
        <v>0</v>
      </c>
      <c r="AB1687">
        <v>0</v>
      </c>
      <c r="AC1687">
        <v>0</v>
      </c>
      <c r="AD1687">
        <v>6.5</v>
      </c>
      <c r="AE1687">
        <v>-1.0109999999999999</v>
      </c>
    </row>
    <row r="1688" spans="1:31" x14ac:dyDescent="0.25">
      <c r="A1688">
        <v>53.384999999999998</v>
      </c>
      <c r="B1688">
        <v>-5.7066666670000004</v>
      </c>
      <c r="C1688" s="1">
        <v>29777</v>
      </c>
      <c r="D1688">
        <v>7</v>
      </c>
      <c r="E1688">
        <v>1981</v>
      </c>
      <c r="F1688">
        <v>3776</v>
      </c>
      <c r="G1688">
        <v>50</v>
      </c>
      <c r="H1688">
        <v>300</v>
      </c>
      <c r="I1688">
        <v>50</v>
      </c>
      <c r="J1688">
        <v>0</v>
      </c>
      <c r="K1688">
        <v>0</v>
      </c>
      <c r="L1688">
        <v>150</v>
      </c>
      <c r="M1688">
        <v>0</v>
      </c>
      <c r="N1688">
        <v>75</v>
      </c>
      <c r="O1688">
        <v>35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2</v>
      </c>
      <c r="AA1688">
        <v>0</v>
      </c>
      <c r="AB1688">
        <v>0</v>
      </c>
      <c r="AC1688">
        <v>0</v>
      </c>
      <c r="AD1688">
        <v>2</v>
      </c>
      <c r="AE1688">
        <v>0.34899999999999998</v>
      </c>
    </row>
    <row r="1689" spans="1:31" x14ac:dyDescent="0.25">
      <c r="A1689">
        <v>53.41333333</v>
      </c>
      <c r="B1689">
        <v>-5.431666667</v>
      </c>
      <c r="C1689" s="1">
        <v>29777</v>
      </c>
      <c r="D1689">
        <v>7</v>
      </c>
      <c r="E1689">
        <v>1981</v>
      </c>
      <c r="F1689">
        <v>3776</v>
      </c>
      <c r="G1689">
        <v>0</v>
      </c>
      <c r="H1689">
        <v>0</v>
      </c>
      <c r="I1689">
        <v>100</v>
      </c>
      <c r="J1689">
        <v>0</v>
      </c>
      <c r="K1689">
        <v>0</v>
      </c>
      <c r="L1689">
        <v>0</v>
      </c>
      <c r="M1689">
        <v>1</v>
      </c>
      <c r="N1689">
        <v>6</v>
      </c>
      <c r="O1689">
        <v>6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300</v>
      </c>
      <c r="W1689">
        <v>0</v>
      </c>
      <c r="X1689">
        <v>0</v>
      </c>
      <c r="Y1689">
        <v>0</v>
      </c>
      <c r="Z1689">
        <v>2</v>
      </c>
      <c r="AA1689">
        <v>0</v>
      </c>
      <c r="AB1689">
        <v>0</v>
      </c>
      <c r="AC1689">
        <v>0</v>
      </c>
      <c r="AD1689">
        <v>1</v>
      </c>
      <c r="AE1689">
        <v>0.34899999999999998</v>
      </c>
    </row>
    <row r="1690" spans="1:31" x14ac:dyDescent="0.25">
      <c r="A1690">
        <v>53.441666669999996</v>
      </c>
      <c r="B1690">
        <v>-5.1566666669999996</v>
      </c>
      <c r="C1690" s="1">
        <v>29777</v>
      </c>
      <c r="D1690">
        <v>7</v>
      </c>
      <c r="E1690">
        <v>1981</v>
      </c>
      <c r="F1690">
        <v>3776</v>
      </c>
      <c r="G1690">
        <v>0</v>
      </c>
      <c r="H1690">
        <v>50</v>
      </c>
      <c r="I1690">
        <v>0</v>
      </c>
      <c r="J1690">
        <v>0</v>
      </c>
      <c r="K1690">
        <v>0</v>
      </c>
      <c r="L1690">
        <v>100</v>
      </c>
      <c r="M1690">
        <v>6</v>
      </c>
      <c r="N1690">
        <v>6</v>
      </c>
      <c r="O1690">
        <v>35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6</v>
      </c>
      <c r="AA1690">
        <v>0</v>
      </c>
      <c r="AB1690">
        <v>0</v>
      </c>
      <c r="AC1690">
        <v>0</v>
      </c>
      <c r="AD1690">
        <v>1</v>
      </c>
      <c r="AE1690">
        <v>0.34899999999999998</v>
      </c>
    </row>
    <row r="1691" spans="1:31" x14ac:dyDescent="0.25">
      <c r="A1691">
        <v>53.471666669999998</v>
      </c>
      <c r="B1691">
        <v>-4.8816666670000002</v>
      </c>
      <c r="C1691" s="1">
        <v>29777</v>
      </c>
      <c r="D1691">
        <v>7</v>
      </c>
      <c r="E1691">
        <v>1981</v>
      </c>
      <c r="F1691">
        <v>3776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1</v>
      </c>
      <c r="AA1691">
        <v>0</v>
      </c>
      <c r="AB1691">
        <v>0</v>
      </c>
      <c r="AC1691">
        <v>0</v>
      </c>
      <c r="AD1691">
        <v>1</v>
      </c>
      <c r="AE1691">
        <v>0.34899999999999998</v>
      </c>
    </row>
    <row r="1692" spans="1:31" x14ac:dyDescent="0.25">
      <c r="A1692">
        <v>53.5</v>
      </c>
      <c r="B1692">
        <v>-4.6066666669999998</v>
      </c>
      <c r="C1692" s="1">
        <v>29777</v>
      </c>
      <c r="D1692">
        <v>7</v>
      </c>
      <c r="E1692">
        <v>1981</v>
      </c>
      <c r="F1692">
        <v>3776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1</v>
      </c>
      <c r="AE1692">
        <v>0.34899999999999998</v>
      </c>
    </row>
    <row r="1693" spans="1:31" x14ac:dyDescent="0.25">
      <c r="A1693">
        <v>53.505000000000003</v>
      </c>
      <c r="B1693">
        <v>-4.3233333329999999</v>
      </c>
      <c r="C1693" s="1">
        <v>29777</v>
      </c>
      <c r="D1693">
        <v>7</v>
      </c>
      <c r="E1693">
        <v>1981</v>
      </c>
      <c r="F1693">
        <v>3776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1</v>
      </c>
      <c r="AE1693">
        <v>0.34899999999999998</v>
      </c>
    </row>
    <row r="1694" spans="1:31" x14ac:dyDescent="0.25">
      <c r="A1694">
        <v>53.508333329999999</v>
      </c>
      <c r="B1694">
        <v>-4.0449999999999999</v>
      </c>
      <c r="C1694" s="1">
        <v>29777</v>
      </c>
      <c r="D1694">
        <v>7</v>
      </c>
      <c r="E1694">
        <v>1981</v>
      </c>
      <c r="F1694">
        <v>3776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1</v>
      </c>
      <c r="AE1694">
        <v>0.34899999999999998</v>
      </c>
    </row>
    <row r="1695" spans="1:31" x14ac:dyDescent="0.25">
      <c r="A1695">
        <v>53.513333330000002</v>
      </c>
      <c r="B1695">
        <v>-3.7650000000000001</v>
      </c>
      <c r="C1695" s="1">
        <v>29777</v>
      </c>
      <c r="D1695">
        <v>7</v>
      </c>
      <c r="E1695">
        <v>1981</v>
      </c>
      <c r="F1695">
        <v>3776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1</v>
      </c>
      <c r="AE1695">
        <v>0.34899999999999998</v>
      </c>
    </row>
    <row r="1696" spans="1:31" x14ac:dyDescent="0.25">
      <c r="A1696">
        <v>51.688333329999999</v>
      </c>
      <c r="B1696">
        <v>-6.8416666670000001</v>
      </c>
      <c r="C1696" s="1">
        <v>29782</v>
      </c>
      <c r="D1696">
        <v>7</v>
      </c>
      <c r="E1696">
        <v>1981</v>
      </c>
      <c r="F1696">
        <v>3781</v>
      </c>
      <c r="G1696">
        <v>0</v>
      </c>
      <c r="H1696">
        <v>0</v>
      </c>
      <c r="I1696">
        <v>0</v>
      </c>
      <c r="J1696">
        <v>0</v>
      </c>
      <c r="K1696">
        <v>50</v>
      </c>
      <c r="L1696">
        <v>0</v>
      </c>
      <c r="M1696">
        <v>0</v>
      </c>
      <c r="N1696">
        <v>1</v>
      </c>
      <c r="O1696">
        <v>6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50</v>
      </c>
      <c r="V1696">
        <v>50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1</v>
      </c>
      <c r="AE1696">
        <v>0.14799999999999999</v>
      </c>
    </row>
    <row r="1697" spans="1:31" x14ac:dyDescent="0.25">
      <c r="A1697">
        <v>51.676666670000003</v>
      </c>
      <c r="B1697">
        <v>-6.5750000000000002</v>
      </c>
      <c r="C1697" s="1">
        <v>29782</v>
      </c>
      <c r="D1697">
        <v>7</v>
      </c>
      <c r="E1697">
        <v>1981</v>
      </c>
      <c r="F1697">
        <v>3781</v>
      </c>
      <c r="G1697">
        <v>0</v>
      </c>
      <c r="H1697">
        <v>0</v>
      </c>
      <c r="I1697">
        <v>0</v>
      </c>
      <c r="J1697">
        <v>150</v>
      </c>
      <c r="K1697">
        <v>0</v>
      </c>
      <c r="L1697">
        <v>0</v>
      </c>
      <c r="M1697">
        <v>0</v>
      </c>
      <c r="N1697">
        <v>0</v>
      </c>
      <c r="O1697">
        <v>3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1</v>
      </c>
      <c r="AE1697">
        <v>0.14799999999999999</v>
      </c>
    </row>
    <row r="1698" spans="1:31" x14ac:dyDescent="0.25">
      <c r="A1698">
        <v>51.66333333</v>
      </c>
      <c r="B1698">
        <v>-6.3083333330000002</v>
      </c>
      <c r="C1698" s="1">
        <v>29782</v>
      </c>
      <c r="D1698">
        <v>7</v>
      </c>
      <c r="E1698">
        <v>1981</v>
      </c>
      <c r="F1698">
        <v>3781</v>
      </c>
      <c r="G1698">
        <v>0</v>
      </c>
      <c r="H1698">
        <v>0</v>
      </c>
      <c r="I1698">
        <v>0</v>
      </c>
      <c r="J1698">
        <v>300</v>
      </c>
      <c r="K1698">
        <v>0</v>
      </c>
      <c r="L1698">
        <v>50</v>
      </c>
      <c r="M1698">
        <v>3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100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1</v>
      </c>
      <c r="AE1698">
        <v>0.14799999999999999</v>
      </c>
    </row>
    <row r="1699" spans="1:31" x14ac:dyDescent="0.25">
      <c r="A1699">
        <v>51.65</v>
      </c>
      <c r="B1699">
        <v>-6.0416666670000003</v>
      </c>
      <c r="C1699" s="1">
        <v>29782</v>
      </c>
      <c r="D1699">
        <v>7</v>
      </c>
      <c r="E1699">
        <v>1981</v>
      </c>
      <c r="F1699">
        <v>3781</v>
      </c>
      <c r="G1699">
        <v>0</v>
      </c>
      <c r="H1699">
        <v>0</v>
      </c>
      <c r="I1699">
        <v>0</v>
      </c>
      <c r="J1699">
        <v>150</v>
      </c>
      <c r="K1699">
        <v>0</v>
      </c>
      <c r="L1699">
        <v>0</v>
      </c>
      <c r="M1699">
        <v>0</v>
      </c>
      <c r="N1699">
        <v>3</v>
      </c>
      <c r="O1699">
        <v>6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50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1</v>
      </c>
      <c r="AE1699">
        <v>0.14799999999999999</v>
      </c>
    </row>
    <row r="1700" spans="1:31" x14ac:dyDescent="0.25">
      <c r="A1700">
        <v>51.638333330000002</v>
      </c>
      <c r="B1700">
        <v>-5.7750000000000004</v>
      </c>
      <c r="C1700" s="1">
        <v>29782</v>
      </c>
      <c r="D1700">
        <v>7</v>
      </c>
      <c r="E1700">
        <v>1981</v>
      </c>
      <c r="F1700">
        <v>3781</v>
      </c>
      <c r="G1700">
        <v>0</v>
      </c>
      <c r="H1700">
        <v>0</v>
      </c>
      <c r="I1700">
        <v>0</v>
      </c>
      <c r="J1700">
        <v>850</v>
      </c>
      <c r="K1700">
        <v>50</v>
      </c>
      <c r="L1700">
        <v>100</v>
      </c>
      <c r="M1700">
        <v>0</v>
      </c>
      <c r="N1700">
        <v>6</v>
      </c>
      <c r="O1700">
        <v>35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50</v>
      </c>
      <c r="V1700">
        <v>150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100</v>
      </c>
      <c r="AD1700">
        <v>1</v>
      </c>
      <c r="AE1700">
        <v>0.14799999999999999</v>
      </c>
    </row>
    <row r="1701" spans="1:31" x14ac:dyDescent="0.25">
      <c r="A1701">
        <v>51.641666669999999</v>
      </c>
      <c r="B1701">
        <v>-5.5016666670000003</v>
      </c>
      <c r="C1701" s="1">
        <v>29782</v>
      </c>
      <c r="D1701">
        <v>7</v>
      </c>
      <c r="E1701">
        <v>1981</v>
      </c>
      <c r="F1701">
        <v>3781</v>
      </c>
      <c r="G1701">
        <v>0</v>
      </c>
      <c r="H1701">
        <v>0</v>
      </c>
      <c r="I1701">
        <v>0</v>
      </c>
      <c r="J1701">
        <v>50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1</v>
      </c>
      <c r="AA1701">
        <v>0</v>
      </c>
      <c r="AB1701">
        <v>0</v>
      </c>
      <c r="AC1701">
        <v>0</v>
      </c>
      <c r="AD1701">
        <v>1</v>
      </c>
      <c r="AE1701">
        <v>0.14799999999999999</v>
      </c>
    </row>
    <row r="1702" spans="1:31" x14ac:dyDescent="0.25">
      <c r="A1702">
        <v>53.373333330000001</v>
      </c>
      <c r="B1702">
        <v>-5.7933333329999996</v>
      </c>
      <c r="C1702" s="1">
        <v>29819</v>
      </c>
      <c r="D1702">
        <v>8</v>
      </c>
      <c r="E1702">
        <v>1981</v>
      </c>
      <c r="F1702">
        <v>3817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6</v>
      </c>
      <c r="O1702">
        <v>1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1</v>
      </c>
      <c r="AA1702">
        <v>0</v>
      </c>
      <c r="AB1702">
        <v>0</v>
      </c>
      <c r="AC1702">
        <v>0</v>
      </c>
      <c r="AD1702">
        <v>1</v>
      </c>
      <c r="AE1702">
        <v>-0.23100000000000001</v>
      </c>
    </row>
    <row r="1703" spans="1:31" x14ac:dyDescent="0.25">
      <c r="A1703">
        <v>53.4</v>
      </c>
      <c r="B1703">
        <v>-5.516666667</v>
      </c>
      <c r="C1703" s="1">
        <v>29819</v>
      </c>
      <c r="D1703">
        <v>8</v>
      </c>
      <c r="E1703">
        <v>1981</v>
      </c>
      <c r="F1703">
        <v>3817</v>
      </c>
      <c r="G1703">
        <v>0</v>
      </c>
      <c r="H1703">
        <v>0</v>
      </c>
      <c r="I1703">
        <v>0</v>
      </c>
      <c r="J1703">
        <v>300</v>
      </c>
      <c r="K1703">
        <v>0</v>
      </c>
      <c r="L1703">
        <v>0</v>
      </c>
      <c r="M1703">
        <v>1</v>
      </c>
      <c r="N1703">
        <v>6</v>
      </c>
      <c r="O1703">
        <v>1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1</v>
      </c>
      <c r="AA1703">
        <v>0</v>
      </c>
      <c r="AB1703">
        <v>0</v>
      </c>
      <c r="AC1703">
        <v>0</v>
      </c>
      <c r="AD1703">
        <v>0</v>
      </c>
      <c r="AE1703">
        <v>-0.23100000000000001</v>
      </c>
    </row>
    <row r="1704" spans="1:31" x14ac:dyDescent="0.25">
      <c r="A1704">
        <v>53.424999999999997</v>
      </c>
      <c r="B1704">
        <v>-5.2416666669999996</v>
      </c>
      <c r="C1704" s="1">
        <v>29819</v>
      </c>
      <c r="D1704">
        <v>8</v>
      </c>
      <c r="E1704">
        <v>1981</v>
      </c>
      <c r="F1704">
        <v>3817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2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-0.23100000000000001</v>
      </c>
    </row>
    <row r="1705" spans="1:31" x14ac:dyDescent="0.25">
      <c r="A1705">
        <v>53.451666670000002</v>
      </c>
      <c r="B1705">
        <v>-4.9649999999999999</v>
      </c>
      <c r="C1705" s="1">
        <v>29819</v>
      </c>
      <c r="D1705">
        <v>8</v>
      </c>
      <c r="E1705">
        <v>1981</v>
      </c>
      <c r="F1705">
        <v>3817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1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1</v>
      </c>
      <c r="AA1705">
        <v>0</v>
      </c>
      <c r="AB1705">
        <v>0</v>
      </c>
      <c r="AC1705">
        <v>0</v>
      </c>
      <c r="AD1705">
        <v>0</v>
      </c>
      <c r="AE1705">
        <v>-0.23100000000000001</v>
      </c>
    </row>
    <row r="1706" spans="1:31" x14ac:dyDescent="0.25">
      <c r="A1706">
        <v>53.47666667</v>
      </c>
      <c r="B1706">
        <v>-4.6900000000000004</v>
      </c>
      <c r="C1706" s="1">
        <v>29819</v>
      </c>
      <c r="D1706">
        <v>8</v>
      </c>
      <c r="E1706">
        <v>1981</v>
      </c>
      <c r="F1706">
        <v>3817</v>
      </c>
      <c r="G1706">
        <v>0</v>
      </c>
      <c r="H1706">
        <v>0</v>
      </c>
      <c r="I1706">
        <v>100</v>
      </c>
      <c r="J1706">
        <v>50</v>
      </c>
      <c r="K1706">
        <v>0</v>
      </c>
      <c r="L1706">
        <v>0</v>
      </c>
      <c r="M1706">
        <v>0</v>
      </c>
      <c r="N1706">
        <v>0</v>
      </c>
      <c r="O1706">
        <v>3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1</v>
      </c>
      <c r="AA1706">
        <v>0</v>
      </c>
      <c r="AB1706">
        <v>0</v>
      </c>
      <c r="AC1706">
        <v>0</v>
      </c>
      <c r="AD1706">
        <v>0</v>
      </c>
      <c r="AE1706">
        <v>-0.23100000000000001</v>
      </c>
    </row>
    <row r="1707" spans="1:31" x14ac:dyDescent="0.25">
      <c r="A1707">
        <v>53.488333330000003</v>
      </c>
      <c r="B1707">
        <v>-4.4083333329999999</v>
      </c>
      <c r="C1707" s="1">
        <v>29819</v>
      </c>
      <c r="D1707">
        <v>8</v>
      </c>
      <c r="E1707">
        <v>1981</v>
      </c>
      <c r="F1707">
        <v>3817</v>
      </c>
      <c r="G1707">
        <v>0</v>
      </c>
      <c r="H1707">
        <v>100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2</v>
      </c>
      <c r="O1707">
        <v>17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1</v>
      </c>
      <c r="AA1707">
        <v>0</v>
      </c>
      <c r="AB1707">
        <v>0</v>
      </c>
      <c r="AC1707">
        <v>0</v>
      </c>
      <c r="AD1707">
        <v>0</v>
      </c>
      <c r="AE1707">
        <v>-0.23100000000000001</v>
      </c>
    </row>
    <row r="1708" spans="1:31" x14ac:dyDescent="0.25">
      <c r="A1708">
        <v>53.496666670000003</v>
      </c>
      <c r="B1708">
        <v>-4.1283333329999996</v>
      </c>
      <c r="C1708" s="1">
        <v>29819</v>
      </c>
      <c r="D1708">
        <v>8</v>
      </c>
      <c r="E1708">
        <v>1981</v>
      </c>
      <c r="F1708">
        <v>3817</v>
      </c>
      <c r="G1708">
        <v>0</v>
      </c>
      <c r="H1708">
        <v>0</v>
      </c>
      <c r="I1708">
        <v>850</v>
      </c>
      <c r="J1708">
        <v>50</v>
      </c>
      <c r="K1708">
        <v>0</v>
      </c>
      <c r="L1708">
        <v>0</v>
      </c>
      <c r="M1708">
        <v>0</v>
      </c>
      <c r="N1708">
        <v>1</v>
      </c>
      <c r="O1708">
        <v>35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1</v>
      </c>
      <c r="AE1708">
        <v>-0.23100000000000001</v>
      </c>
    </row>
    <row r="1709" spans="1:31" x14ac:dyDescent="0.25">
      <c r="A1709">
        <v>53.503333329999997</v>
      </c>
      <c r="B1709">
        <v>-3.85</v>
      </c>
      <c r="C1709" s="1">
        <v>29819</v>
      </c>
      <c r="D1709">
        <v>8</v>
      </c>
      <c r="E1709">
        <v>1981</v>
      </c>
      <c r="F1709">
        <v>3817</v>
      </c>
      <c r="G1709">
        <v>0</v>
      </c>
      <c r="H1709">
        <v>100</v>
      </c>
      <c r="I1709">
        <v>150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17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1</v>
      </c>
      <c r="AE1709">
        <v>-0.23100000000000001</v>
      </c>
    </row>
    <row r="1710" spans="1:31" x14ac:dyDescent="0.25">
      <c r="A1710">
        <v>53.511666669999997</v>
      </c>
      <c r="B1710">
        <v>-3.57</v>
      </c>
      <c r="C1710" s="1">
        <v>29819</v>
      </c>
      <c r="D1710">
        <v>8</v>
      </c>
      <c r="E1710">
        <v>1981</v>
      </c>
      <c r="F1710">
        <v>3817</v>
      </c>
      <c r="G1710">
        <v>0</v>
      </c>
      <c r="H1710">
        <v>100</v>
      </c>
      <c r="I1710">
        <v>300</v>
      </c>
      <c r="J1710">
        <v>100</v>
      </c>
      <c r="K1710">
        <v>0</v>
      </c>
      <c r="L1710">
        <v>0</v>
      </c>
      <c r="M1710">
        <v>0</v>
      </c>
      <c r="N1710">
        <v>0</v>
      </c>
      <c r="O1710">
        <v>6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1</v>
      </c>
      <c r="AE1710">
        <v>-0.23100000000000001</v>
      </c>
    </row>
    <row r="1711" spans="1:31" x14ac:dyDescent="0.25">
      <c r="A1711">
        <v>53.375</v>
      </c>
      <c r="B1711">
        <v>-5.7833333329999999</v>
      </c>
      <c r="C1711" s="1">
        <v>29840</v>
      </c>
      <c r="D1711">
        <v>9</v>
      </c>
      <c r="E1711">
        <v>1981</v>
      </c>
      <c r="F1711">
        <v>3837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2</v>
      </c>
      <c r="AA1711">
        <v>0</v>
      </c>
      <c r="AB1711">
        <v>0</v>
      </c>
      <c r="AC1711">
        <v>0</v>
      </c>
      <c r="AD1711">
        <v>1</v>
      </c>
      <c r="AE1711">
        <v>9.5000000000000001E-2</v>
      </c>
    </row>
    <row r="1712" spans="1:31" x14ac:dyDescent="0.25">
      <c r="A1712">
        <v>53.408333329999998</v>
      </c>
      <c r="B1712">
        <v>-5.51</v>
      </c>
      <c r="C1712" s="1">
        <v>29840</v>
      </c>
      <c r="D1712">
        <v>9</v>
      </c>
      <c r="E1712">
        <v>1981</v>
      </c>
      <c r="F1712">
        <v>3837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2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1</v>
      </c>
      <c r="AA1712">
        <v>0</v>
      </c>
      <c r="AB1712">
        <v>0</v>
      </c>
      <c r="AC1712">
        <v>0</v>
      </c>
      <c r="AD1712">
        <v>2</v>
      </c>
      <c r="AE1712">
        <v>9.5000000000000001E-2</v>
      </c>
    </row>
    <row r="1713" spans="1:31" x14ac:dyDescent="0.25">
      <c r="A1713">
        <v>53.441666669999996</v>
      </c>
      <c r="B1713">
        <v>-5.2366666669999997</v>
      </c>
      <c r="C1713" s="1">
        <v>29840</v>
      </c>
      <c r="D1713">
        <v>9</v>
      </c>
      <c r="E1713">
        <v>1981</v>
      </c>
      <c r="F1713">
        <v>3837</v>
      </c>
      <c r="G1713">
        <v>0</v>
      </c>
      <c r="H1713">
        <v>0</v>
      </c>
      <c r="I1713">
        <v>0</v>
      </c>
      <c r="J1713">
        <v>50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3</v>
      </c>
      <c r="AA1713">
        <v>0</v>
      </c>
      <c r="AB1713">
        <v>0</v>
      </c>
      <c r="AC1713">
        <v>0</v>
      </c>
      <c r="AD1713">
        <v>1</v>
      </c>
      <c r="AE1713">
        <v>9.5000000000000001E-2</v>
      </c>
    </row>
    <row r="1714" spans="1:31" x14ac:dyDescent="0.25">
      <c r="A1714">
        <v>53.473333330000003</v>
      </c>
      <c r="B1714">
        <v>-4.9633333329999996</v>
      </c>
      <c r="C1714" s="1">
        <v>29840</v>
      </c>
      <c r="D1714">
        <v>9</v>
      </c>
      <c r="E1714">
        <v>1981</v>
      </c>
      <c r="F1714">
        <v>3837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1</v>
      </c>
      <c r="AA1714">
        <v>0</v>
      </c>
      <c r="AB1714">
        <v>0</v>
      </c>
      <c r="AC1714">
        <v>0</v>
      </c>
      <c r="AD1714">
        <v>1</v>
      </c>
      <c r="AE1714">
        <v>9.5000000000000001E-2</v>
      </c>
    </row>
    <row r="1715" spans="1:31" x14ac:dyDescent="0.25">
      <c r="A1715">
        <v>53.506666670000001</v>
      </c>
      <c r="B1715">
        <v>-4.6883333330000001</v>
      </c>
      <c r="C1715" s="1">
        <v>29840</v>
      </c>
      <c r="D1715">
        <v>9</v>
      </c>
      <c r="E1715">
        <v>1981</v>
      </c>
      <c r="F1715">
        <v>3837</v>
      </c>
      <c r="G1715">
        <v>0</v>
      </c>
      <c r="H1715">
        <v>100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2</v>
      </c>
      <c r="AA1715">
        <v>0</v>
      </c>
      <c r="AB1715">
        <v>0</v>
      </c>
      <c r="AC1715">
        <v>0</v>
      </c>
      <c r="AD1715">
        <v>2</v>
      </c>
      <c r="AE1715">
        <v>9.5000000000000001E-2</v>
      </c>
    </row>
    <row r="1716" spans="1:31" x14ac:dyDescent="0.25">
      <c r="A1716">
        <v>53.52</v>
      </c>
      <c r="B1716">
        <v>-4.4083333329999999</v>
      </c>
      <c r="C1716" s="1">
        <v>29840</v>
      </c>
      <c r="D1716">
        <v>9</v>
      </c>
      <c r="E1716">
        <v>1981</v>
      </c>
      <c r="F1716">
        <v>3837</v>
      </c>
      <c r="G1716">
        <v>0</v>
      </c>
      <c r="H1716">
        <v>850</v>
      </c>
      <c r="I1716">
        <v>150</v>
      </c>
      <c r="J1716">
        <v>850</v>
      </c>
      <c r="K1716">
        <v>50</v>
      </c>
      <c r="L1716">
        <v>50</v>
      </c>
      <c r="M1716">
        <v>0</v>
      </c>
      <c r="N1716">
        <v>2</v>
      </c>
      <c r="O1716">
        <v>6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15500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2</v>
      </c>
      <c r="AE1716">
        <v>9.5000000000000001E-2</v>
      </c>
    </row>
    <row r="1717" spans="1:31" x14ac:dyDescent="0.25">
      <c r="A1717">
        <v>53.52333333</v>
      </c>
      <c r="B1717">
        <v>-4.1283333329999996</v>
      </c>
      <c r="C1717" s="1">
        <v>29840</v>
      </c>
      <c r="D1717">
        <v>9</v>
      </c>
      <c r="E1717">
        <v>1981</v>
      </c>
      <c r="F1717">
        <v>3837</v>
      </c>
      <c r="G1717">
        <v>0</v>
      </c>
      <c r="H1717">
        <v>300</v>
      </c>
      <c r="I1717">
        <v>100</v>
      </c>
      <c r="J1717">
        <v>100</v>
      </c>
      <c r="K1717">
        <v>0</v>
      </c>
      <c r="L1717">
        <v>0</v>
      </c>
      <c r="M1717">
        <v>0</v>
      </c>
      <c r="N1717">
        <v>1</v>
      </c>
      <c r="O1717">
        <v>6</v>
      </c>
      <c r="P1717">
        <v>0</v>
      </c>
      <c r="Q1717">
        <v>0</v>
      </c>
      <c r="R1717">
        <v>0</v>
      </c>
      <c r="S1717">
        <v>6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3</v>
      </c>
      <c r="Z1717">
        <v>0</v>
      </c>
      <c r="AA1717">
        <v>0</v>
      </c>
      <c r="AB1717">
        <v>0</v>
      </c>
      <c r="AC1717">
        <v>0</v>
      </c>
      <c r="AD1717">
        <v>2</v>
      </c>
      <c r="AE1717">
        <v>9.5000000000000001E-2</v>
      </c>
    </row>
    <row r="1718" spans="1:31" x14ac:dyDescent="0.25">
      <c r="A1718">
        <v>53.526666669999997</v>
      </c>
      <c r="B1718">
        <v>-3.8483333329999998</v>
      </c>
      <c r="C1718" s="1">
        <v>29840</v>
      </c>
      <c r="D1718">
        <v>9</v>
      </c>
      <c r="E1718">
        <v>1981</v>
      </c>
      <c r="F1718">
        <v>3837</v>
      </c>
      <c r="G1718">
        <v>0</v>
      </c>
      <c r="H1718">
        <v>100</v>
      </c>
      <c r="I1718">
        <v>100</v>
      </c>
      <c r="J1718">
        <v>50</v>
      </c>
      <c r="K1718">
        <v>0</v>
      </c>
      <c r="L1718">
        <v>0</v>
      </c>
      <c r="M1718">
        <v>0</v>
      </c>
      <c r="N1718">
        <v>0</v>
      </c>
      <c r="O1718">
        <v>6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1</v>
      </c>
      <c r="AE1718">
        <v>9.5000000000000001E-2</v>
      </c>
    </row>
    <row r="1719" spans="1:31" x14ac:dyDescent="0.25">
      <c r="A1719">
        <v>53.53</v>
      </c>
      <c r="B1719">
        <v>-3.568333333</v>
      </c>
      <c r="C1719" s="1">
        <v>29840</v>
      </c>
      <c r="D1719">
        <v>9</v>
      </c>
      <c r="E1719">
        <v>1981</v>
      </c>
      <c r="F1719">
        <v>3837</v>
      </c>
      <c r="G1719">
        <v>0</v>
      </c>
      <c r="H1719">
        <v>50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2</v>
      </c>
      <c r="O1719">
        <v>17</v>
      </c>
      <c r="P1719">
        <v>0</v>
      </c>
      <c r="Q1719">
        <v>0</v>
      </c>
      <c r="R1719">
        <v>0</v>
      </c>
      <c r="S1719">
        <v>2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1</v>
      </c>
      <c r="AE1719">
        <v>9.5000000000000001E-2</v>
      </c>
    </row>
    <row r="1720" spans="1:31" x14ac:dyDescent="0.25">
      <c r="A1720">
        <v>51.674999999999997</v>
      </c>
      <c r="B1720">
        <v>-7</v>
      </c>
      <c r="C1720" s="1">
        <v>29841</v>
      </c>
      <c r="D1720">
        <v>9</v>
      </c>
      <c r="E1720">
        <v>1981</v>
      </c>
      <c r="F1720">
        <v>3838</v>
      </c>
      <c r="G1720">
        <v>0</v>
      </c>
      <c r="H1720">
        <v>150</v>
      </c>
      <c r="I1720">
        <v>0</v>
      </c>
      <c r="J1720">
        <v>300</v>
      </c>
      <c r="K1720">
        <v>50</v>
      </c>
      <c r="L1720">
        <v>300</v>
      </c>
      <c r="M1720">
        <v>0</v>
      </c>
      <c r="N1720">
        <v>6</v>
      </c>
      <c r="O1720">
        <v>0</v>
      </c>
      <c r="P1720">
        <v>0</v>
      </c>
      <c r="Q1720">
        <v>0</v>
      </c>
      <c r="R1720">
        <v>0</v>
      </c>
      <c r="S1720">
        <v>6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1</v>
      </c>
      <c r="AE1720">
        <v>0.51700000000000002</v>
      </c>
    </row>
    <row r="1721" spans="1:31" x14ac:dyDescent="0.25">
      <c r="A1721">
        <v>51.658333329999998</v>
      </c>
      <c r="B1721">
        <v>-6.733333333</v>
      </c>
      <c r="C1721" s="1">
        <v>29841</v>
      </c>
      <c r="D1721">
        <v>9</v>
      </c>
      <c r="E1721">
        <v>1981</v>
      </c>
      <c r="F1721">
        <v>3838</v>
      </c>
      <c r="G1721">
        <v>150</v>
      </c>
      <c r="H1721">
        <v>300</v>
      </c>
      <c r="I1721">
        <v>100</v>
      </c>
      <c r="J1721">
        <v>1750</v>
      </c>
      <c r="K1721">
        <v>0</v>
      </c>
      <c r="L1721">
        <v>300</v>
      </c>
      <c r="M1721">
        <v>0</v>
      </c>
      <c r="N1721">
        <v>17</v>
      </c>
      <c r="O1721">
        <v>2</v>
      </c>
      <c r="P1721">
        <v>100</v>
      </c>
      <c r="Q1721">
        <v>0</v>
      </c>
      <c r="R1721">
        <v>0</v>
      </c>
      <c r="S1721">
        <v>17</v>
      </c>
      <c r="T1721">
        <v>0</v>
      </c>
      <c r="U1721">
        <v>0</v>
      </c>
      <c r="V1721">
        <v>300</v>
      </c>
      <c r="W1721">
        <v>0</v>
      </c>
      <c r="X1721">
        <v>0</v>
      </c>
      <c r="Y1721">
        <v>0</v>
      </c>
      <c r="Z1721">
        <v>1</v>
      </c>
      <c r="AA1721">
        <v>50</v>
      </c>
      <c r="AB1721">
        <v>0</v>
      </c>
      <c r="AC1721">
        <v>0</v>
      </c>
      <c r="AD1721">
        <v>2</v>
      </c>
      <c r="AE1721">
        <v>0.51700000000000002</v>
      </c>
    </row>
    <row r="1722" spans="1:31" x14ac:dyDescent="0.25">
      <c r="A1722">
        <v>51.64</v>
      </c>
      <c r="B1722">
        <v>-6.4666666670000001</v>
      </c>
      <c r="C1722" s="1">
        <v>29841</v>
      </c>
      <c r="D1722">
        <v>9</v>
      </c>
      <c r="E1722">
        <v>1981</v>
      </c>
      <c r="F1722">
        <v>3838</v>
      </c>
      <c r="G1722">
        <v>0</v>
      </c>
      <c r="H1722">
        <v>0</v>
      </c>
      <c r="I1722">
        <v>0</v>
      </c>
      <c r="J1722">
        <v>300</v>
      </c>
      <c r="K1722">
        <v>0</v>
      </c>
      <c r="L1722">
        <v>50</v>
      </c>
      <c r="M1722">
        <v>0</v>
      </c>
      <c r="N1722">
        <v>2</v>
      </c>
      <c r="O1722">
        <v>0</v>
      </c>
      <c r="P1722">
        <v>0</v>
      </c>
      <c r="Q1722">
        <v>0</v>
      </c>
      <c r="R1722">
        <v>0</v>
      </c>
      <c r="S1722">
        <v>1</v>
      </c>
      <c r="T1722">
        <v>0</v>
      </c>
      <c r="U1722">
        <v>50</v>
      </c>
      <c r="V1722">
        <v>150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2</v>
      </c>
      <c r="AE1722">
        <v>0.51700000000000002</v>
      </c>
    </row>
    <row r="1723" spans="1:31" x14ac:dyDescent="0.25">
      <c r="A1723">
        <v>51.623333330000001</v>
      </c>
      <c r="B1723">
        <v>-6.2016666669999996</v>
      </c>
      <c r="C1723" s="1">
        <v>29841</v>
      </c>
      <c r="D1723">
        <v>9</v>
      </c>
      <c r="E1723">
        <v>1981</v>
      </c>
      <c r="F1723">
        <v>3838</v>
      </c>
      <c r="G1723">
        <v>50</v>
      </c>
      <c r="H1723">
        <v>150</v>
      </c>
      <c r="I1723">
        <v>50</v>
      </c>
      <c r="J1723">
        <v>300</v>
      </c>
      <c r="K1723">
        <v>0</v>
      </c>
      <c r="L1723">
        <v>50</v>
      </c>
      <c r="M1723">
        <v>0</v>
      </c>
      <c r="N1723">
        <v>6</v>
      </c>
      <c r="O1723">
        <v>0</v>
      </c>
      <c r="P1723">
        <v>0</v>
      </c>
      <c r="Q1723">
        <v>0</v>
      </c>
      <c r="R1723">
        <v>0</v>
      </c>
      <c r="S1723">
        <v>3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6.5</v>
      </c>
      <c r="AE1723">
        <v>0.51700000000000002</v>
      </c>
    </row>
    <row r="1724" spans="1:31" x14ac:dyDescent="0.25">
      <c r="A1724">
        <v>51.604999999999997</v>
      </c>
      <c r="B1724">
        <v>-5.9349999999999996</v>
      </c>
      <c r="C1724" s="1">
        <v>29841</v>
      </c>
      <c r="D1724">
        <v>9</v>
      </c>
      <c r="E1724">
        <v>1981</v>
      </c>
      <c r="F1724">
        <v>3838</v>
      </c>
      <c r="G1724">
        <v>100</v>
      </c>
      <c r="H1724">
        <v>300</v>
      </c>
      <c r="I1724">
        <v>50</v>
      </c>
      <c r="J1724">
        <v>850</v>
      </c>
      <c r="K1724">
        <v>0</v>
      </c>
      <c r="L1724">
        <v>100</v>
      </c>
      <c r="M1724">
        <v>0</v>
      </c>
      <c r="N1724">
        <v>17</v>
      </c>
      <c r="O1724">
        <v>1</v>
      </c>
      <c r="P1724">
        <v>0</v>
      </c>
      <c r="Q1724">
        <v>0</v>
      </c>
      <c r="R1724">
        <v>0</v>
      </c>
      <c r="S1724">
        <v>3</v>
      </c>
      <c r="T1724">
        <v>0</v>
      </c>
      <c r="U1724">
        <v>0</v>
      </c>
      <c r="V1724">
        <v>300</v>
      </c>
      <c r="W1724">
        <v>0</v>
      </c>
      <c r="X1724">
        <v>0</v>
      </c>
      <c r="Y1724">
        <v>1</v>
      </c>
      <c r="Z1724">
        <v>0</v>
      </c>
      <c r="AA1724">
        <v>100</v>
      </c>
      <c r="AB1724">
        <v>0</v>
      </c>
      <c r="AC1724">
        <v>0</v>
      </c>
      <c r="AD1724">
        <v>6.5</v>
      </c>
      <c r="AE1724">
        <v>0.51700000000000002</v>
      </c>
    </row>
    <row r="1725" spans="1:31" x14ac:dyDescent="0.25">
      <c r="A1725">
        <v>51.615000000000002</v>
      </c>
      <c r="B1725">
        <v>-5.6633333329999997</v>
      </c>
      <c r="C1725" s="1">
        <v>29841</v>
      </c>
      <c r="D1725">
        <v>9</v>
      </c>
      <c r="E1725">
        <v>1981</v>
      </c>
      <c r="F1725">
        <v>3838</v>
      </c>
      <c r="G1725">
        <v>100</v>
      </c>
      <c r="H1725">
        <v>300</v>
      </c>
      <c r="I1725">
        <v>50</v>
      </c>
      <c r="J1725">
        <v>850</v>
      </c>
      <c r="K1725">
        <v>150</v>
      </c>
      <c r="L1725">
        <v>850</v>
      </c>
      <c r="M1725">
        <v>0</v>
      </c>
      <c r="N1725">
        <v>35</v>
      </c>
      <c r="O1725">
        <v>6</v>
      </c>
      <c r="P1725">
        <v>0</v>
      </c>
      <c r="Q1725">
        <v>0</v>
      </c>
      <c r="R1725">
        <v>0</v>
      </c>
      <c r="S1725">
        <v>6</v>
      </c>
      <c r="T1725">
        <v>0</v>
      </c>
      <c r="U1725">
        <v>0</v>
      </c>
      <c r="V1725">
        <v>3750</v>
      </c>
      <c r="W1725">
        <v>0</v>
      </c>
      <c r="X1725">
        <v>0</v>
      </c>
      <c r="Y1725">
        <v>0</v>
      </c>
      <c r="Z1725">
        <v>0</v>
      </c>
      <c r="AA1725">
        <v>300</v>
      </c>
      <c r="AB1725">
        <v>0</v>
      </c>
      <c r="AC1725">
        <v>850</v>
      </c>
      <c r="AD1725">
        <v>6.5</v>
      </c>
      <c r="AE1725">
        <v>0.51700000000000002</v>
      </c>
    </row>
    <row r="1726" spans="1:31" x14ac:dyDescent="0.25">
      <c r="A1726">
        <v>51.634999999999998</v>
      </c>
      <c r="B1726">
        <v>-5.3966666669999999</v>
      </c>
      <c r="C1726" s="1">
        <v>29841</v>
      </c>
      <c r="D1726">
        <v>9</v>
      </c>
      <c r="E1726">
        <v>1981</v>
      </c>
      <c r="F1726">
        <v>3838</v>
      </c>
      <c r="G1726">
        <v>300</v>
      </c>
      <c r="H1726">
        <v>300</v>
      </c>
      <c r="I1726">
        <v>0</v>
      </c>
      <c r="J1726">
        <v>300</v>
      </c>
      <c r="K1726">
        <v>100</v>
      </c>
      <c r="L1726">
        <v>850</v>
      </c>
      <c r="M1726">
        <v>0</v>
      </c>
      <c r="N1726">
        <v>35</v>
      </c>
      <c r="O1726">
        <v>6</v>
      </c>
      <c r="P1726">
        <v>0</v>
      </c>
      <c r="Q1726">
        <v>0</v>
      </c>
      <c r="R1726">
        <v>0</v>
      </c>
      <c r="S1726">
        <v>6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100</v>
      </c>
      <c r="AB1726">
        <v>0</v>
      </c>
      <c r="AC1726">
        <v>1750</v>
      </c>
      <c r="AD1726">
        <v>2</v>
      </c>
      <c r="AE1726">
        <v>0.51700000000000002</v>
      </c>
    </row>
    <row r="1727" spans="1:31" x14ac:dyDescent="0.25">
      <c r="A1727">
        <v>51.681666669999998</v>
      </c>
      <c r="B1727">
        <v>-6.8666666669999996</v>
      </c>
      <c r="C1727" s="1">
        <v>29874</v>
      </c>
      <c r="D1727">
        <v>10</v>
      </c>
      <c r="E1727">
        <v>1981</v>
      </c>
      <c r="F1727">
        <v>3871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50</v>
      </c>
      <c r="M1727">
        <v>0</v>
      </c>
      <c r="N1727">
        <v>1</v>
      </c>
      <c r="O1727">
        <v>0</v>
      </c>
      <c r="P1727">
        <v>0</v>
      </c>
      <c r="Q1727">
        <v>0</v>
      </c>
      <c r="R1727">
        <v>0</v>
      </c>
      <c r="S1727">
        <v>6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1</v>
      </c>
      <c r="AE1727">
        <v>-0.50700000000000001</v>
      </c>
    </row>
    <row r="1728" spans="1:31" x14ac:dyDescent="0.25">
      <c r="A1728">
        <v>51.666666669999998</v>
      </c>
      <c r="B1728">
        <v>-6.6</v>
      </c>
      <c r="C1728" s="1">
        <v>29874</v>
      </c>
      <c r="D1728">
        <v>10</v>
      </c>
      <c r="E1728">
        <v>1981</v>
      </c>
      <c r="F1728">
        <v>3871</v>
      </c>
      <c r="G1728">
        <v>0</v>
      </c>
      <c r="H1728">
        <v>0</v>
      </c>
      <c r="I1728">
        <v>0</v>
      </c>
      <c r="J1728">
        <v>50</v>
      </c>
      <c r="K1728">
        <v>0</v>
      </c>
      <c r="L1728">
        <v>0</v>
      </c>
      <c r="M1728">
        <v>0</v>
      </c>
      <c r="N1728">
        <v>35</v>
      </c>
      <c r="O1728">
        <v>1</v>
      </c>
      <c r="P1728">
        <v>0</v>
      </c>
      <c r="Q1728">
        <v>0</v>
      </c>
      <c r="R1728">
        <v>0</v>
      </c>
      <c r="S1728">
        <v>17</v>
      </c>
      <c r="T1728">
        <v>0</v>
      </c>
      <c r="U1728">
        <v>0</v>
      </c>
      <c r="V1728">
        <v>50</v>
      </c>
      <c r="W1728">
        <v>0</v>
      </c>
      <c r="X1728">
        <v>2</v>
      </c>
      <c r="Y1728">
        <v>6</v>
      </c>
      <c r="Z1728">
        <v>0</v>
      </c>
      <c r="AA1728">
        <v>0</v>
      </c>
      <c r="AB1728">
        <v>0</v>
      </c>
      <c r="AC1728">
        <v>0</v>
      </c>
      <c r="AD1728">
        <v>1</v>
      </c>
      <c r="AE1728">
        <v>-0.50700000000000001</v>
      </c>
    </row>
    <row r="1729" spans="1:31" x14ac:dyDescent="0.25">
      <c r="A1729">
        <v>51.653333330000002</v>
      </c>
      <c r="B1729">
        <v>-6.3333333329999997</v>
      </c>
      <c r="C1729" s="1">
        <v>29874</v>
      </c>
      <c r="D1729">
        <v>10</v>
      </c>
      <c r="E1729">
        <v>1981</v>
      </c>
      <c r="F1729">
        <v>3871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17</v>
      </c>
      <c r="O1729">
        <v>0</v>
      </c>
      <c r="P1729">
        <v>0</v>
      </c>
      <c r="Q1729">
        <v>0</v>
      </c>
      <c r="R1729">
        <v>0</v>
      </c>
      <c r="S1729">
        <v>17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6</v>
      </c>
      <c r="Z1729">
        <v>0</v>
      </c>
      <c r="AA1729">
        <v>0</v>
      </c>
      <c r="AB1729">
        <v>0</v>
      </c>
      <c r="AC1729">
        <v>0</v>
      </c>
      <c r="AD1729">
        <v>1</v>
      </c>
      <c r="AE1729">
        <v>-0.50700000000000001</v>
      </c>
    </row>
    <row r="1730" spans="1:31" x14ac:dyDescent="0.25">
      <c r="A1730">
        <v>51.638333330000002</v>
      </c>
      <c r="B1730">
        <v>-6.0666666669999998</v>
      </c>
      <c r="C1730" s="1">
        <v>29874</v>
      </c>
      <c r="D1730">
        <v>10</v>
      </c>
      <c r="E1730">
        <v>1981</v>
      </c>
      <c r="F1730">
        <v>3871</v>
      </c>
      <c r="G1730">
        <v>0</v>
      </c>
      <c r="H1730">
        <v>50</v>
      </c>
      <c r="I1730">
        <v>0</v>
      </c>
      <c r="J1730">
        <v>50</v>
      </c>
      <c r="K1730">
        <v>0</v>
      </c>
      <c r="L1730">
        <v>0</v>
      </c>
      <c r="M1730">
        <v>0</v>
      </c>
      <c r="N1730">
        <v>35</v>
      </c>
      <c r="O1730">
        <v>0</v>
      </c>
      <c r="P1730">
        <v>0</v>
      </c>
      <c r="Q1730">
        <v>0</v>
      </c>
      <c r="R1730">
        <v>0</v>
      </c>
      <c r="S1730">
        <v>17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6</v>
      </c>
      <c r="Z1730">
        <v>0</v>
      </c>
      <c r="AA1730">
        <v>0</v>
      </c>
      <c r="AB1730">
        <v>0</v>
      </c>
      <c r="AC1730">
        <v>0</v>
      </c>
      <c r="AD1730">
        <v>1</v>
      </c>
      <c r="AE1730">
        <v>-0.50700000000000001</v>
      </c>
    </row>
    <row r="1731" spans="1:31" x14ac:dyDescent="0.25">
      <c r="A1731">
        <v>51.623333330000001</v>
      </c>
      <c r="B1731">
        <v>-5.8</v>
      </c>
      <c r="C1731" s="1">
        <v>29874</v>
      </c>
      <c r="D1731">
        <v>10</v>
      </c>
      <c r="E1731">
        <v>1981</v>
      </c>
      <c r="F1731">
        <v>3871</v>
      </c>
      <c r="G1731">
        <v>0</v>
      </c>
      <c r="H1731">
        <v>0</v>
      </c>
      <c r="I1731">
        <v>0</v>
      </c>
      <c r="J1731">
        <v>150</v>
      </c>
      <c r="K1731">
        <v>0</v>
      </c>
      <c r="L1731">
        <v>0</v>
      </c>
      <c r="M1731">
        <v>0</v>
      </c>
      <c r="N1731">
        <v>35</v>
      </c>
      <c r="O1731">
        <v>0</v>
      </c>
      <c r="P1731">
        <v>0</v>
      </c>
      <c r="Q1731">
        <v>0</v>
      </c>
      <c r="R1731">
        <v>0</v>
      </c>
      <c r="S1731">
        <v>17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6</v>
      </c>
      <c r="Z1731">
        <v>0</v>
      </c>
      <c r="AA1731">
        <v>50</v>
      </c>
      <c r="AB1731">
        <v>0</v>
      </c>
      <c r="AC1731">
        <v>0</v>
      </c>
      <c r="AD1731">
        <v>1</v>
      </c>
      <c r="AE1731">
        <v>-0.50700000000000001</v>
      </c>
    </row>
    <row r="1732" spans="1:31" x14ac:dyDescent="0.25">
      <c r="A1732">
        <v>51.63</v>
      </c>
      <c r="B1732">
        <v>-5.528333333</v>
      </c>
      <c r="C1732" s="1">
        <v>29874</v>
      </c>
      <c r="D1732">
        <v>10</v>
      </c>
      <c r="E1732">
        <v>1981</v>
      </c>
      <c r="F1732">
        <v>3871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2</v>
      </c>
      <c r="N1732">
        <v>35</v>
      </c>
      <c r="O1732">
        <v>0</v>
      </c>
      <c r="P1732">
        <v>0</v>
      </c>
      <c r="Q1732">
        <v>0</v>
      </c>
      <c r="R1732">
        <v>0</v>
      </c>
      <c r="S1732">
        <v>6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6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-0.50700000000000001</v>
      </c>
    </row>
    <row r="1733" spans="1:31" x14ac:dyDescent="0.25">
      <c r="A1733">
        <v>53.545000000000002</v>
      </c>
      <c r="B1733">
        <v>-3.568333333</v>
      </c>
      <c r="C1733" s="1">
        <v>29875</v>
      </c>
      <c r="D1733">
        <v>10</v>
      </c>
      <c r="E1733">
        <v>1981</v>
      </c>
      <c r="F1733">
        <v>3872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1</v>
      </c>
      <c r="AA1733">
        <v>0</v>
      </c>
      <c r="AB1733">
        <v>0</v>
      </c>
      <c r="AC1733">
        <v>0</v>
      </c>
      <c r="AD1733">
        <v>0</v>
      </c>
      <c r="AE1733">
        <v>-0.65400000000000003</v>
      </c>
    </row>
    <row r="1734" spans="1:31" x14ac:dyDescent="0.25">
      <c r="A1734">
        <v>53.56</v>
      </c>
      <c r="B1734">
        <v>-3.846666667</v>
      </c>
      <c r="C1734" s="1">
        <v>29875</v>
      </c>
      <c r="D1734">
        <v>10</v>
      </c>
      <c r="E1734">
        <v>1981</v>
      </c>
      <c r="F1734">
        <v>3872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2</v>
      </c>
      <c r="AA1734">
        <v>0</v>
      </c>
      <c r="AB1734">
        <v>0</v>
      </c>
      <c r="AC1734">
        <v>0</v>
      </c>
      <c r="AD1734">
        <v>0</v>
      </c>
      <c r="AE1734">
        <v>-0.65400000000000003</v>
      </c>
    </row>
    <row r="1735" spans="1:31" x14ac:dyDescent="0.25">
      <c r="A1735">
        <v>53.575000000000003</v>
      </c>
      <c r="B1735">
        <v>-4.125</v>
      </c>
      <c r="C1735" s="1">
        <v>29875</v>
      </c>
      <c r="D1735">
        <v>10</v>
      </c>
      <c r="E1735">
        <v>1981</v>
      </c>
      <c r="F1735">
        <v>3872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1</v>
      </c>
      <c r="AA1735">
        <v>0</v>
      </c>
      <c r="AB1735">
        <v>0</v>
      </c>
      <c r="AC1735">
        <v>0</v>
      </c>
      <c r="AD1735">
        <v>1</v>
      </c>
      <c r="AE1735">
        <v>-0.65400000000000003</v>
      </c>
    </row>
    <row r="1736" spans="1:31" x14ac:dyDescent="0.25">
      <c r="A1736">
        <v>53.59</v>
      </c>
      <c r="B1736">
        <v>-4.403333333</v>
      </c>
      <c r="C1736" s="1">
        <v>29875</v>
      </c>
      <c r="D1736">
        <v>10</v>
      </c>
      <c r="E1736">
        <v>1981</v>
      </c>
      <c r="F1736">
        <v>3872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1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2</v>
      </c>
      <c r="AE1736">
        <v>-0.65400000000000003</v>
      </c>
    </row>
    <row r="1737" spans="1:31" x14ac:dyDescent="0.25">
      <c r="A1737">
        <v>53.583333330000002</v>
      </c>
      <c r="B1737">
        <v>-4.6833333330000002</v>
      </c>
      <c r="C1737" s="1">
        <v>29875</v>
      </c>
      <c r="D1737">
        <v>10</v>
      </c>
      <c r="E1737">
        <v>1981</v>
      </c>
      <c r="F1737">
        <v>3872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1</v>
      </c>
      <c r="AA1737">
        <v>0</v>
      </c>
      <c r="AB1737">
        <v>0</v>
      </c>
      <c r="AC1737">
        <v>0</v>
      </c>
      <c r="AD1737">
        <v>2</v>
      </c>
      <c r="AE1737">
        <v>-0.65400000000000003</v>
      </c>
    </row>
    <row r="1738" spans="1:31" x14ac:dyDescent="0.25">
      <c r="A1738">
        <v>53.536666670000002</v>
      </c>
      <c r="B1738">
        <v>-4.9533333329999998</v>
      </c>
      <c r="C1738" s="1">
        <v>29875</v>
      </c>
      <c r="D1738">
        <v>10</v>
      </c>
      <c r="E1738">
        <v>1981</v>
      </c>
      <c r="F1738">
        <v>3872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1</v>
      </c>
      <c r="AA1738">
        <v>0</v>
      </c>
      <c r="AB1738">
        <v>0</v>
      </c>
      <c r="AC1738">
        <v>0</v>
      </c>
      <c r="AD1738">
        <v>2</v>
      </c>
      <c r="AE1738">
        <v>-0.65400000000000003</v>
      </c>
    </row>
    <row r="1739" spans="1:31" x14ac:dyDescent="0.25">
      <c r="A1739">
        <v>53.491666670000001</v>
      </c>
      <c r="B1739">
        <v>-5.221666667</v>
      </c>
      <c r="C1739" s="1">
        <v>29875</v>
      </c>
      <c r="D1739">
        <v>10</v>
      </c>
      <c r="E1739">
        <v>1981</v>
      </c>
      <c r="F1739">
        <v>3872</v>
      </c>
      <c r="G1739">
        <v>0</v>
      </c>
      <c r="H1739">
        <v>0</v>
      </c>
      <c r="I1739">
        <v>0</v>
      </c>
      <c r="J1739">
        <v>50</v>
      </c>
      <c r="K1739">
        <v>0</v>
      </c>
      <c r="L1739">
        <v>0</v>
      </c>
      <c r="M1739">
        <v>0</v>
      </c>
      <c r="N1739">
        <v>1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1</v>
      </c>
      <c r="AA1739">
        <v>0</v>
      </c>
      <c r="AB1739">
        <v>0</v>
      </c>
      <c r="AC1739">
        <v>0</v>
      </c>
      <c r="AD1739">
        <v>2</v>
      </c>
      <c r="AE1739">
        <v>-0.65400000000000003</v>
      </c>
    </row>
    <row r="1740" spans="1:31" x14ac:dyDescent="0.25">
      <c r="A1740">
        <v>53.445</v>
      </c>
      <c r="B1740">
        <v>-5.49</v>
      </c>
      <c r="C1740" s="1">
        <v>29875</v>
      </c>
      <c r="D1740">
        <v>10</v>
      </c>
      <c r="E1740">
        <v>1981</v>
      </c>
      <c r="F1740">
        <v>3872</v>
      </c>
      <c r="G1740">
        <v>50</v>
      </c>
      <c r="H1740">
        <v>50</v>
      </c>
      <c r="I1740">
        <v>0</v>
      </c>
      <c r="J1740">
        <v>50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1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2</v>
      </c>
      <c r="AE1740">
        <v>-0.65400000000000003</v>
      </c>
    </row>
    <row r="1741" spans="1:31" x14ac:dyDescent="0.25">
      <c r="A1741">
        <v>53.4</v>
      </c>
      <c r="B1741">
        <v>-5.7583333330000004</v>
      </c>
      <c r="C1741" s="1">
        <v>29875</v>
      </c>
      <c r="D1741">
        <v>10</v>
      </c>
      <c r="E1741">
        <v>1981</v>
      </c>
      <c r="F1741">
        <v>3872</v>
      </c>
      <c r="G1741">
        <v>0</v>
      </c>
      <c r="H1741">
        <v>0</v>
      </c>
      <c r="I1741">
        <v>0</v>
      </c>
      <c r="J1741">
        <v>100</v>
      </c>
      <c r="K1741">
        <v>0</v>
      </c>
      <c r="L1741">
        <v>0</v>
      </c>
      <c r="M1741">
        <v>0</v>
      </c>
      <c r="N1741">
        <v>6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6</v>
      </c>
      <c r="Z1741">
        <v>0</v>
      </c>
      <c r="AA1741">
        <v>0</v>
      </c>
      <c r="AB1741">
        <v>0</v>
      </c>
      <c r="AC1741">
        <v>0</v>
      </c>
      <c r="AD1741">
        <v>2</v>
      </c>
      <c r="AE1741">
        <v>-0.65400000000000003</v>
      </c>
    </row>
    <row r="1742" spans="1:31" x14ac:dyDescent="0.25">
      <c r="A1742">
        <v>51.71</v>
      </c>
      <c r="B1742">
        <v>-6.9883333329999999</v>
      </c>
      <c r="C1742" s="1">
        <v>29897</v>
      </c>
      <c r="D1742">
        <v>11</v>
      </c>
      <c r="E1742">
        <v>1981</v>
      </c>
      <c r="F1742">
        <v>3893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6</v>
      </c>
      <c r="O1742">
        <v>0</v>
      </c>
      <c r="P1742">
        <v>0</v>
      </c>
      <c r="Q1742">
        <v>0</v>
      </c>
      <c r="R1742">
        <v>0</v>
      </c>
      <c r="S1742">
        <v>1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1</v>
      </c>
      <c r="Z1742">
        <v>0</v>
      </c>
      <c r="AA1742">
        <v>0</v>
      </c>
      <c r="AB1742">
        <v>0</v>
      </c>
      <c r="AC1742">
        <v>0</v>
      </c>
      <c r="AD1742">
        <v>1</v>
      </c>
      <c r="AE1742">
        <v>-1.431</v>
      </c>
    </row>
    <row r="1743" spans="1:31" x14ac:dyDescent="0.25">
      <c r="A1743">
        <v>51.698333329999997</v>
      </c>
      <c r="B1743">
        <v>-6.72</v>
      </c>
      <c r="C1743" s="1">
        <v>29897</v>
      </c>
      <c r="D1743">
        <v>11</v>
      </c>
      <c r="E1743">
        <v>1981</v>
      </c>
      <c r="F1743">
        <v>3893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6</v>
      </c>
      <c r="O1743">
        <v>0</v>
      </c>
      <c r="P1743">
        <v>0</v>
      </c>
      <c r="Q1743">
        <v>0</v>
      </c>
      <c r="R1743">
        <v>0</v>
      </c>
      <c r="S1743">
        <v>17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2</v>
      </c>
      <c r="AE1743">
        <v>-1.431</v>
      </c>
    </row>
    <row r="1744" spans="1:31" x14ac:dyDescent="0.25">
      <c r="A1744">
        <v>51.686666670000001</v>
      </c>
      <c r="B1744">
        <v>-6.4533333329999998</v>
      </c>
      <c r="C1744" s="1">
        <v>29897</v>
      </c>
      <c r="D1744">
        <v>11</v>
      </c>
      <c r="E1744">
        <v>1981</v>
      </c>
      <c r="F1744">
        <v>3893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6</v>
      </c>
      <c r="O1744">
        <v>0</v>
      </c>
      <c r="P1744">
        <v>0</v>
      </c>
      <c r="Q1744">
        <v>0</v>
      </c>
      <c r="R1744">
        <v>0</v>
      </c>
      <c r="S1744">
        <v>17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6</v>
      </c>
      <c r="Z1744">
        <v>0</v>
      </c>
      <c r="AA1744">
        <v>0</v>
      </c>
      <c r="AB1744">
        <v>0</v>
      </c>
      <c r="AC1744">
        <v>0</v>
      </c>
      <c r="AD1744">
        <v>1</v>
      </c>
      <c r="AE1744">
        <v>-1.431</v>
      </c>
    </row>
    <row r="1745" spans="1:31" x14ac:dyDescent="0.25">
      <c r="A1745">
        <v>51.673333329999998</v>
      </c>
      <c r="B1745">
        <v>-6.1866666669999999</v>
      </c>
      <c r="C1745" s="1">
        <v>29897</v>
      </c>
      <c r="D1745">
        <v>11</v>
      </c>
      <c r="E1745">
        <v>1981</v>
      </c>
      <c r="F1745">
        <v>3893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6</v>
      </c>
      <c r="O1745">
        <v>0</v>
      </c>
      <c r="P1745">
        <v>0</v>
      </c>
      <c r="Q1745">
        <v>0</v>
      </c>
      <c r="R1745">
        <v>0</v>
      </c>
      <c r="S1745">
        <v>6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2</v>
      </c>
      <c r="Z1745">
        <v>0</v>
      </c>
      <c r="AA1745">
        <v>0</v>
      </c>
      <c r="AB1745">
        <v>0</v>
      </c>
      <c r="AC1745">
        <v>0</v>
      </c>
      <c r="AD1745">
        <v>6.5</v>
      </c>
      <c r="AE1745">
        <v>-1.431</v>
      </c>
    </row>
    <row r="1746" spans="1:31" x14ac:dyDescent="0.25">
      <c r="A1746">
        <v>51.661666670000002</v>
      </c>
      <c r="B1746">
        <v>-5.92</v>
      </c>
      <c r="C1746" s="1">
        <v>29897</v>
      </c>
      <c r="D1746">
        <v>11</v>
      </c>
      <c r="E1746">
        <v>1981</v>
      </c>
      <c r="F1746">
        <v>3893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17</v>
      </c>
      <c r="O1746">
        <v>0</v>
      </c>
      <c r="P1746">
        <v>0</v>
      </c>
      <c r="Q1746">
        <v>0</v>
      </c>
      <c r="R1746">
        <v>0</v>
      </c>
      <c r="S1746">
        <v>6</v>
      </c>
      <c r="T1746">
        <v>0</v>
      </c>
      <c r="U1746">
        <v>0</v>
      </c>
      <c r="V1746">
        <v>0</v>
      </c>
      <c r="W1746">
        <v>0</v>
      </c>
      <c r="X1746">
        <v>1</v>
      </c>
      <c r="Y1746">
        <v>2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-1.431</v>
      </c>
    </row>
    <row r="1747" spans="1:31" x14ac:dyDescent="0.25">
      <c r="A1747">
        <v>51.65</v>
      </c>
      <c r="B1747">
        <v>-5.6466666669999999</v>
      </c>
      <c r="C1747" s="1">
        <v>29897</v>
      </c>
      <c r="D1747">
        <v>11</v>
      </c>
      <c r="E1747">
        <v>1981</v>
      </c>
      <c r="F1747">
        <v>3893</v>
      </c>
      <c r="G1747">
        <v>0</v>
      </c>
      <c r="H1747">
        <v>0</v>
      </c>
      <c r="I1747">
        <v>0</v>
      </c>
      <c r="J1747">
        <v>50</v>
      </c>
      <c r="K1747">
        <v>0</v>
      </c>
      <c r="L1747">
        <v>0</v>
      </c>
      <c r="M1747">
        <v>0</v>
      </c>
      <c r="N1747">
        <v>35</v>
      </c>
      <c r="O1747">
        <v>0</v>
      </c>
      <c r="P1747">
        <v>0</v>
      </c>
      <c r="Q1747">
        <v>0</v>
      </c>
      <c r="R1747">
        <v>0</v>
      </c>
      <c r="S1747">
        <v>17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-1.431</v>
      </c>
    </row>
    <row r="1748" spans="1:31" x14ac:dyDescent="0.25">
      <c r="A1748">
        <v>51.66</v>
      </c>
      <c r="B1748">
        <v>-5.3783333329999996</v>
      </c>
      <c r="C1748" s="1">
        <v>29897</v>
      </c>
      <c r="D1748">
        <v>11</v>
      </c>
      <c r="E1748">
        <v>1981</v>
      </c>
      <c r="F1748">
        <v>3893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6</v>
      </c>
      <c r="O1748">
        <v>0</v>
      </c>
      <c r="P1748">
        <v>0</v>
      </c>
      <c r="Q1748">
        <v>0</v>
      </c>
      <c r="R1748">
        <v>0</v>
      </c>
      <c r="S1748">
        <v>17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-1.431</v>
      </c>
    </row>
    <row r="1749" spans="1:31" x14ac:dyDescent="0.25">
      <c r="A1749">
        <v>53.53833333</v>
      </c>
      <c r="B1749">
        <v>-3.5616666669999999</v>
      </c>
      <c r="C1749" s="1">
        <v>29902</v>
      </c>
      <c r="D1749">
        <v>11</v>
      </c>
      <c r="E1749">
        <v>1981</v>
      </c>
      <c r="F1749">
        <v>3898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-0.89500000000000002</v>
      </c>
    </row>
    <row r="1750" spans="1:31" x14ac:dyDescent="0.25">
      <c r="A1750">
        <v>53.54666667</v>
      </c>
      <c r="B1750">
        <v>-3.84</v>
      </c>
      <c r="C1750" s="1">
        <v>29902</v>
      </c>
      <c r="D1750">
        <v>11</v>
      </c>
      <c r="E1750">
        <v>1981</v>
      </c>
      <c r="F1750">
        <v>3898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-0.89500000000000002</v>
      </c>
    </row>
    <row r="1751" spans="1:31" x14ac:dyDescent="0.25">
      <c r="A1751">
        <v>53.553333330000001</v>
      </c>
      <c r="B1751">
        <v>-4.12</v>
      </c>
      <c r="C1751" s="1">
        <v>29902</v>
      </c>
      <c r="D1751">
        <v>11</v>
      </c>
      <c r="E1751">
        <v>1981</v>
      </c>
      <c r="F1751">
        <v>3898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-0.89500000000000002</v>
      </c>
    </row>
    <row r="1752" spans="1:31" x14ac:dyDescent="0.25">
      <c r="A1752">
        <v>53.561666670000001</v>
      </c>
      <c r="B1752">
        <v>-4.4000000000000004</v>
      </c>
      <c r="C1752" s="1">
        <v>29902</v>
      </c>
      <c r="D1752">
        <v>11</v>
      </c>
      <c r="E1752">
        <v>1981</v>
      </c>
      <c r="F1752">
        <v>3898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1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1</v>
      </c>
      <c r="Y1752">
        <v>1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-0.89500000000000002</v>
      </c>
    </row>
    <row r="1753" spans="1:31" x14ac:dyDescent="0.25">
      <c r="A1753">
        <v>51.68</v>
      </c>
      <c r="B1753">
        <v>-6.83</v>
      </c>
      <c r="C1753" s="1">
        <v>29928</v>
      </c>
      <c r="D1753">
        <v>12</v>
      </c>
      <c r="E1753">
        <v>1981</v>
      </c>
      <c r="F1753">
        <v>3924</v>
      </c>
      <c r="G1753">
        <v>0</v>
      </c>
      <c r="H1753">
        <v>50</v>
      </c>
      <c r="I1753">
        <v>0</v>
      </c>
      <c r="J1753">
        <v>0</v>
      </c>
      <c r="K1753">
        <v>0</v>
      </c>
      <c r="L1753">
        <v>50</v>
      </c>
      <c r="M1753">
        <v>0</v>
      </c>
      <c r="N1753">
        <v>6</v>
      </c>
      <c r="O1753">
        <v>0</v>
      </c>
      <c r="P1753">
        <v>0</v>
      </c>
      <c r="Q1753">
        <v>0</v>
      </c>
      <c r="R1753">
        <v>0</v>
      </c>
      <c r="S1753">
        <v>35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1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-0.69499999999999995</v>
      </c>
    </row>
    <row r="1754" spans="1:31" x14ac:dyDescent="0.25">
      <c r="A1754">
        <v>51.664999999999999</v>
      </c>
      <c r="B1754">
        <v>-6.5633333330000001</v>
      </c>
      <c r="C1754" s="1">
        <v>29928</v>
      </c>
      <c r="D1754">
        <v>12</v>
      </c>
      <c r="E1754">
        <v>1981</v>
      </c>
      <c r="F1754">
        <v>3924</v>
      </c>
      <c r="G1754">
        <v>0</v>
      </c>
      <c r="H1754">
        <v>50</v>
      </c>
      <c r="I1754">
        <v>0</v>
      </c>
      <c r="J1754">
        <v>150</v>
      </c>
      <c r="K1754">
        <v>0</v>
      </c>
      <c r="L1754">
        <v>100</v>
      </c>
      <c r="M1754">
        <v>0</v>
      </c>
      <c r="N1754">
        <v>6</v>
      </c>
      <c r="O1754">
        <v>0</v>
      </c>
      <c r="P1754">
        <v>0</v>
      </c>
      <c r="Q1754">
        <v>0</v>
      </c>
      <c r="R1754">
        <v>0</v>
      </c>
      <c r="S1754">
        <v>6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2</v>
      </c>
      <c r="Z1754">
        <v>0</v>
      </c>
      <c r="AA1754">
        <v>0</v>
      </c>
      <c r="AB1754">
        <v>0</v>
      </c>
      <c r="AC1754">
        <v>0</v>
      </c>
      <c r="AD1754">
        <v>1</v>
      </c>
      <c r="AE1754">
        <v>-0.69499999999999995</v>
      </c>
    </row>
    <row r="1755" spans="1:31" x14ac:dyDescent="0.25">
      <c r="A1755">
        <v>51.65</v>
      </c>
      <c r="B1755">
        <v>-6.2966666670000002</v>
      </c>
      <c r="C1755" s="1">
        <v>29928</v>
      </c>
      <c r="D1755">
        <v>12</v>
      </c>
      <c r="E1755">
        <v>1981</v>
      </c>
      <c r="F1755">
        <v>3924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2</v>
      </c>
      <c r="O1755">
        <v>0</v>
      </c>
      <c r="P1755">
        <v>0</v>
      </c>
      <c r="Q1755">
        <v>0</v>
      </c>
      <c r="R1755">
        <v>0</v>
      </c>
      <c r="S1755">
        <v>6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-0.69499999999999995</v>
      </c>
    </row>
    <row r="1756" spans="1:31" x14ac:dyDescent="0.25">
      <c r="A1756">
        <v>51.636666669999997</v>
      </c>
      <c r="B1756">
        <v>-6.03</v>
      </c>
      <c r="C1756" s="1">
        <v>29928</v>
      </c>
      <c r="D1756">
        <v>12</v>
      </c>
      <c r="E1756">
        <v>1981</v>
      </c>
      <c r="F1756">
        <v>3924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17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3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-0.69499999999999995</v>
      </c>
    </row>
    <row r="1757" spans="1:31" x14ac:dyDescent="0.25">
      <c r="A1757">
        <v>51.621666670000003</v>
      </c>
      <c r="B1757">
        <v>-5.7633333330000003</v>
      </c>
      <c r="C1757" s="1">
        <v>29928</v>
      </c>
      <c r="D1757">
        <v>12</v>
      </c>
      <c r="E1757">
        <v>1981</v>
      </c>
      <c r="F1757">
        <v>3924</v>
      </c>
      <c r="G1757">
        <v>0</v>
      </c>
      <c r="H1757">
        <v>0</v>
      </c>
      <c r="I1757">
        <v>100</v>
      </c>
      <c r="J1757">
        <v>0</v>
      </c>
      <c r="K1757">
        <v>0</v>
      </c>
      <c r="L1757">
        <v>100</v>
      </c>
      <c r="M1757">
        <v>0</v>
      </c>
      <c r="N1757">
        <v>17</v>
      </c>
      <c r="O1757">
        <v>0</v>
      </c>
      <c r="P1757">
        <v>0</v>
      </c>
      <c r="Q1757">
        <v>0</v>
      </c>
      <c r="R1757">
        <v>0</v>
      </c>
      <c r="S1757">
        <v>1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-0.69499999999999995</v>
      </c>
    </row>
    <row r="1758" spans="1:31" x14ac:dyDescent="0.25">
      <c r="A1758">
        <v>51.631666670000001</v>
      </c>
      <c r="B1758">
        <v>-5.49</v>
      </c>
      <c r="C1758" s="1">
        <v>29928</v>
      </c>
      <c r="D1758">
        <v>12</v>
      </c>
      <c r="E1758">
        <v>1981</v>
      </c>
      <c r="F1758">
        <v>3924</v>
      </c>
      <c r="G1758">
        <v>0</v>
      </c>
      <c r="H1758">
        <v>0</v>
      </c>
      <c r="I1758">
        <v>50</v>
      </c>
      <c r="J1758">
        <v>0</v>
      </c>
      <c r="K1758">
        <v>0</v>
      </c>
      <c r="L1758">
        <v>0</v>
      </c>
      <c r="M1758">
        <v>0</v>
      </c>
      <c r="N1758">
        <v>6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-0.69499999999999995</v>
      </c>
    </row>
    <row r="1759" spans="1:31" x14ac:dyDescent="0.25">
      <c r="A1759">
        <v>53.373333330000001</v>
      </c>
      <c r="B1759">
        <v>-5.81</v>
      </c>
      <c r="C1759" s="1">
        <v>29935</v>
      </c>
      <c r="D1759">
        <v>12</v>
      </c>
      <c r="E1759">
        <v>1981</v>
      </c>
      <c r="F1759">
        <v>3931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0.50900000000000001</v>
      </c>
    </row>
    <row r="1760" spans="1:31" x14ac:dyDescent="0.25">
      <c r="A1760">
        <v>53.401666669999997</v>
      </c>
      <c r="B1760">
        <v>-5.5350000000000001</v>
      </c>
      <c r="C1760" s="1">
        <v>29935</v>
      </c>
      <c r="D1760">
        <v>12</v>
      </c>
      <c r="E1760">
        <v>1981</v>
      </c>
      <c r="F1760">
        <v>3931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1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0.50900000000000001</v>
      </c>
    </row>
    <row r="1761" spans="1:31" x14ac:dyDescent="0.25">
      <c r="A1761">
        <v>53.431666669999998</v>
      </c>
      <c r="B1761">
        <v>-5.2616666670000001</v>
      </c>
      <c r="C1761" s="1">
        <v>29936</v>
      </c>
      <c r="D1761">
        <v>12</v>
      </c>
      <c r="E1761">
        <v>1981</v>
      </c>
      <c r="F1761">
        <v>3932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1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6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0.39500000000000002</v>
      </c>
    </row>
    <row r="1762" spans="1:31" x14ac:dyDescent="0.25">
      <c r="A1762">
        <v>53.46</v>
      </c>
      <c r="B1762">
        <v>-4.9850000000000003</v>
      </c>
      <c r="C1762" s="1">
        <v>29936</v>
      </c>
      <c r="D1762">
        <v>12</v>
      </c>
      <c r="E1762">
        <v>1981</v>
      </c>
      <c r="F1762">
        <v>3932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1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0.39500000000000002</v>
      </c>
    </row>
    <row r="1763" spans="1:31" x14ac:dyDescent="0.25">
      <c r="A1763">
        <v>53.488333330000003</v>
      </c>
      <c r="B1763">
        <v>-4.71</v>
      </c>
      <c r="C1763" s="1">
        <v>29936</v>
      </c>
      <c r="D1763">
        <v>12</v>
      </c>
      <c r="E1763">
        <v>1981</v>
      </c>
      <c r="F1763">
        <v>3932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</v>
      </c>
      <c r="P1763">
        <v>0</v>
      </c>
      <c r="Q1763">
        <v>0</v>
      </c>
      <c r="R1763">
        <v>0</v>
      </c>
      <c r="S1763">
        <v>1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0.39500000000000002</v>
      </c>
    </row>
    <row r="1764" spans="1:31" x14ac:dyDescent="0.25">
      <c r="A1764">
        <v>53.501666669999999</v>
      </c>
      <c r="B1764">
        <v>-4.43</v>
      </c>
      <c r="C1764" s="1">
        <v>29936</v>
      </c>
      <c r="D1764">
        <v>12</v>
      </c>
      <c r="E1764">
        <v>1981</v>
      </c>
      <c r="F1764">
        <v>3932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2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0.39500000000000002</v>
      </c>
    </row>
    <row r="1765" spans="1:31" x14ac:dyDescent="0.25">
      <c r="A1765">
        <v>53.506666670000001</v>
      </c>
      <c r="B1765">
        <v>-4.1500000000000004</v>
      </c>
      <c r="C1765" s="1">
        <v>29936</v>
      </c>
      <c r="D1765">
        <v>12</v>
      </c>
      <c r="E1765">
        <v>1981</v>
      </c>
      <c r="F1765">
        <v>3932</v>
      </c>
      <c r="G1765">
        <v>0</v>
      </c>
      <c r="H1765">
        <v>0</v>
      </c>
      <c r="I1765">
        <v>0</v>
      </c>
      <c r="J1765">
        <v>50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2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0.39500000000000002</v>
      </c>
    </row>
    <row r="1766" spans="1:31" x14ac:dyDescent="0.25">
      <c r="A1766">
        <v>53.51</v>
      </c>
      <c r="B1766">
        <v>-3.87</v>
      </c>
      <c r="C1766" s="1">
        <v>29936</v>
      </c>
      <c r="D1766">
        <v>12</v>
      </c>
      <c r="E1766">
        <v>1981</v>
      </c>
      <c r="F1766">
        <v>3932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1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0.39500000000000002</v>
      </c>
    </row>
    <row r="1767" spans="1:31" x14ac:dyDescent="0.25">
      <c r="A1767">
        <v>53.513333330000002</v>
      </c>
      <c r="B1767">
        <v>-3.5916666670000001</v>
      </c>
      <c r="C1767" s="1">
        <v>29936</v>
      </c>
      <c r="D1767">
        <v>12</v>
      </c>
      <c r="E1767">
        <v>1981</v>
      </c>
      <c r="F1767">
        <v>3932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6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0.39500000000000002</v>
      </c>
    </row>
    <row r="1768" spans="1:31" x14ac:dyDescent="0.25">
      <c r="A1768">
        <v>53.54</v>
      </c>
      <c r="B1768">
        <v>-3.5633333330000001</v>
      </c>
      <c r="C1768" s="1">
        <v>29993</v>
      </c>
      <c r="D1768">
        <v>2</v>
      </c>
      <c r="E1768">
        <v>1982</v>
      </c>
      <c r="F1768">
        <v>3987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0.64600000000000002</v>
      </c>
    </row>
    <row r="1769" spans="1:31" x14ac:dyDescent="0.25">
      <c r="A1769">
        <v>53.54666667</v>
      </c>
      <c r="B1769">
        <v>-3.8433333329999999</v>
      </c>
      <c r="C1769" s="1">
        <v>29993</v>
      </c>
      <c r="D1769">
        <v>2</v>
      </c>
      <c r="E1769">
        <v>1982</v>
      </c>
      <c r="F1769">
        <v>3987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0.64600000000000002</v>
      </c>
    </row>
    <row r="1770" spans="1:31" x14ac:dyDescent="0.25">
      <c r="A1770">
        <v>53.555</v>
      </c>
      <c r="B1770">
        <v>-4.1216666670000004</v>
      </c>
      <c r="C1770" s="1">
        <v>29993</v>
      </c>
      <c r="D1770">
        <v>2</v>
      </c>
      <c r="E1770">
        <v>1982</v>
      </c>
      <c r="F1770">
        <v>3987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0.64600000000000002</v>
      </c>
    </row>
    <row r="1771" spans="1:31" x14ac:dyDescent="0.25">
      <c r="A1771">
        <v>53.563333329999999</v>
      </c>
      <c r="B1771">
        <v>-4.4016666669999998</v>
      </c>
      <c r="C1771" s="1">
        <v>29993</v>
      </c>
      <c r="D1771">
        <v>2</v>
      </c>
      <c r="E1771">
        <v>1982</v>
      </c>
      <c r="F1771">
        <v>3987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6.5</v>
      </c>
      <c r="AE1771">
        <v>0.64600000000000002</v>
      </c>
    </row>
    <row r="1772" spans="1:31" x14ac:dyDescent="0.25">
      <c r="A1772">
        <v>53.545000000000002</v>
      </c>
      <c r="B1772">
        <v>-4.68</v>
      </c>
      <c r="C1772" s="1">
        <v>29993</v>
      </c>
      <c r="D1772">
        <v>2</v>
      </c>
      <c r="E1772">
        <v>1982</v>
      </c>
      <c r="F1772">
        <v>3987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6.5</v>
      </c>
      <c r="AE1772">
        <v>0.64600000000000002</v>
      </c>
    </row>
    <row r="1773" spans="1:31" x14ac:dyDescent="0.25">
      <c r="A1773">
        <v>53.505000000000003</v>
      </c>
      <c r="B1773">
        <v>-4.9516666669999996</v>
      </c>
      <c r="C1773" s="1">
        <v>29993</v>
      </c>
      <c r="D1773">
        <v>2</v>
      </c>
      <c r="E1773">
        <v>1982</v>
      </c>
      <c r="F1773">
        <v>3987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1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6.5</v>
      </c>
      <c r="AE1773">
        <v>0.64600000000000002</v>
      </c>
    </row>
    <row r="1774" spans="1:31" x14ac:dyDescent="0.25">
      <c r="A1774">
        <v>53.465000000000003</v>
      </c>
      <c r="B1774">
        <v>-5.2233333330000002</v>
      </c>
      <c r="C1774" s="1">
        <v>29993</v>
      </c>
      <c r="D1774">
        <v>2</v>
      </c>
      <c r="E1774">
        <v>1982</v>
      </c>
      <c r="F1774">
        <v>3987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1</v>
      </c>
      <c r="Z1774">
        <v>0</v>
      </c>
      <c r="AA1774">
        <v>0</v>
      </c>
      <c r="AB1774">
        <v>0</v>
      </c>
      <c r="AC1774">
        <v>0</v>
      </c>
      <c r="AD1774">
        <v>2</v>
      </c>
      <c r="AE1774">
        <v>0.64600000000000002</v>
      </c>
    </row>
    <row r="1775" spans="1:31" x14ac:dyDescent="0.25">
      <c r="A1775">
        <v>53.424999999999997</v>
      </c>
      <c r="B1775">
        <v>-5.4933333329999998</v>
      </c>
      <c r="C1775" s="1">
        <v>29993</v>
      </c>
      <c r="D1775">
        <v>2</v>
      </c>
      <c r="E1775">
        <v>1982</v>
      </c>
      <c r="F1775">
        <v>3987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1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  <c r="Y1775">
        <v>1</v>
      </c>
      <c r="Z1775">
        <v>0</v>
      </c>
      <c r="AA1775">
        <v>0</v>
      </c>
      <c r="AB1775">
        <v>0</v>
      </c>
      <c r="AC1775">
        <v>0</v>
      </c>
      <c r="AD1775">
        <v>2</v>
      </c>
      <c r="AE1775">
        <v>0.64600000000000002</v>
      </c>
    </row>
    <row r="1776" spans="1:31" x14ac:dyDescent="0.25">
      <c r="A1776">
        <v>53.384999999999998</v>
      </c>
      <c r="B1776">
        <v>-5.7649999999999997</v>
      </c>
      <c r="C1776" s="1">
        <v>29993</v>
      </c>
      <c r="D1776">
        <v>2</v>
      </c>
      <c r="E1776">
        <v>1982</v>
      </c>
      <c r="F1776">
        <v>3987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1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6.5</v>
      </c>
      <c r="AE1776">
        <v>0.64600000000000002</v>
      </c>
    </row>
    <row r="1777" spans="1:31" x14ac:dyDescent="0.25">
      <c r="A1777">
        <v>51.766666669999999</v>
      </c>
      <c r="B1777">
        <v>-6.8416666670000001</v>
      </c>
      <c r="C1777" s="1">
        <v>29999</v>
      </c>
      <c r="D1777">
        <v>2</v>
      </c>
      <c r="E1777">
        <v>1982</v>
      </c>
      <c r="F1777">
        <v>3993</v>
      </c>
      <c r="G1777">
        <v>50</v>
      </c>
      <c r="H1777">
        <v>100</v>
      </c>
      <c r="I1777">
        <v>0</v>
      </c>
      <c r="J1777">
        <v>0</v>
      </c>
      <c r="K1777">
        <v>0</v>
      </c>
      <c r="L1777">
        <v>0</v>
      </c>
      <c r="M1777">
        <v>6</v>
      </c>
      <c r="N1777">
        <v>1</v>
      </c>
      <c r="O1777">
        <v>2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6</v>
      </c>
      <c r="AA1777">
        <v>0</v>
      </c>
      <c r="AB1777">
        <v>0</v>
      </c>
      <c r="AC1777">
        <v>0</v>
      </c>
      <c r="AD1777">
        <v>2</v>
      </c>
      <c r="AE1777">
        <v>0.22900000000000001</v>
      </c>
    </row>
    <row r="1778" spans="1:31" x14ac:dyDescent="0.25">
      <c r="A1778">
        <v>51.755000000000003</v>
      </c>
      <c r="B1778">
        <v>-6.5733333329999999</v>
      </c>
      <c r="C1778" s="1">
        <v>29999</v>
      </c>
      <c r="D1778">
        <v>2</v>
      </c>
      <c r="E1778">
        <v>1982</v>
      </c>
      <c r="F1778">
        <v>3993</v>
      </c>
      <c r="G1778">
        <v>50</v>
      </c>
      <c r="H1778">
        <v>50</v>
      </c>
      <c r="I1778">
        <v>0</v>
      </c>
      <c r="J1778">
        <v>0</v>
      </c>
      <c r="K1778">
        <v>0</v>
      </c>
      <c r="L1778">
        <v>0</v>
      </c>
      <c r="M1778">
        <v>6</v>
      </c>
      <c r="N1778">
        <v>2</v>
      </c>
      <c r="O1778">
        <v>1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6</v>
      </c>
      <c r="Z1778">
        <v>6</v>
      </c>
      <c r="AA1778">
        <v>0</v>
      </c>
      <c r="AB1778">
        <v>0</v>
      </c>
      <c r="AC1778">
        <v>0</v>
      </c>
      <c r="AD1778">
        <v>6.5</v>
      </c>
      <c r="AE1778">
        <v>0.22900000000000001</v>
      </c>
    </row>
    <row r="1779" spans="1:31" x14ac:dyDescent="0.25">
      <c r="A1779">
        <v>51.744999999999997</v>
      </c>
      <c r="B1779">
        <v>-6.3049999999999997</v>
      </c>
      <c r="C1779" s="1">
        <v>29999</v>
      </c>
      <c r="D1779">
        <v>2</v>
      </c>
      <c r="E1779">
        <v>1982</v>
      </c>
      <c r="F1779">
        <v>3993</v>
      </c>
      <c r="G1779">
        <v>0</v>
      </c>
      <c r="H1779">
        <v>100</v>
      </c>
      <c r="I1779">
        <v>0</v>
      </c>
      <c r="J1779">
        <v>0</v>
      </c>
      <c r="K1779">
        <v>0</v>
      </c>
      <c r="L1779">
        <v>0</v>
      </c>
      <c r="M1779">
        <v>6</v>
      </c>
      <c r="N1779">
        <v>6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6</v>
      </c>
      <c r="Z1779">
        <v>1</v>
      </c>
      <c r="AA1779">
        <v>0</v>
      </c>
      <c r="AB1779">
        <v>0</v>
      </c>
      <c r="AC1779">
        <v>0</v>
      </c>
      <c r="AD1779">
        <v>2</v>
      </c>
      <c r="AE1779">
        <v>0.22900000000000001</v>
      </c>
    </row>
    <row r="1780" spans="1:31" x14ac:dyDescent="0.25">
      <c r="A1780">
        <v>51.733333330000001</v>
      </c>
      <c r="B1780">
        <v>-6.0383333329999997</v>
      </c>
      <c r="C1780" s="1">
        <v>29999</v>
      </c>
      <c r="D1780">
        <v>2</v>
      </c>
      <c r="E1780">
        <v>1982</v>
      </c>
      <c r="F1780">
        <v>3993</v>
      </c>
      <c r="G1780">
        <v>0</v>
      </c>
      <c r="H1780">
        <v>150</v>
      </c>
      <c r="I1780">
        <v>0</v>
      </c>
      <c r="J1780">
        <v>0</v>
      </c>
      <c r="K1780">
        <v>0</v>
      </c>
      <c r="L1780">
        <v>50</v>
      </c>
      <c r="M1780">
        <v>6</v>
      </c>
      <c r="N1780">
        <v>35</v>
      </c>
      <c r="O1780">
        <v>6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6</v>
      </c>
      <c r="Z1780">
        <v>0</v>
      </c>
      <c r="AA1780">
        <v>0</v>
      </c>
      <c r="AB1780">
        <v>0</v>
      </c>
      <c r="AC1780">
        <v>0</v>
      </c>
      <c r="AD1780">
        <v>1</v>
      </c>
      <c r="AE1780">
        <v>0.22900000000000001</v>
      </c>
    </row>
    <row r="1781" spans="1:31" x14ac:dyDescent="0.25">
      <c r="A1781">
        <v>51.721666669999998</v>
      </c>
      <c r="B1781">
        <v>-5.77</v>
      </c>
      <c r="C1781" s="1">
        <v>29999</v>
      </c>
      <c r="D1781">
        <v>2</v>
      </c>
      <c r="E1781">
        <v>1982</v>
      </c>
      <c r="F1781">
        <v>3993</v>
      </c>
      <c r="G1781">
        <v>0</v>
      </c>
      <c r="H1781">
        <v>150</v>
      </c>
      <c r="I1781">
        <v>0</v>
      </c>
      <c r="J1781">
        <v>0</v>
      </c>
      <c r="K1781">
        <v>0</v>
      </c>
      <c r="L1781">
        <v>50</v>
      </c>
      <c r="M1781">
        <v>2</v>
      </c>
      <c r="N1781">
        <v>6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2</v>
      </c>
      <c r="Z1781">
        <v>0</v>
      </c>
      <c r="AA1781">
        <v>0</v>
      </c>
      <c r="AB1781">
        <v>0</v>
      </c>
      <c r="AC1781">
        <v>0</v>
      </c>
      <c r="AD1781">
        <v>1</v>
      </c>
      <c r="AE1781">
        <v>0.22900000000000001</v>
      </c>
    </row>
    <row r="1782" spans="1:31" x14ac:dyDescent="0.25">
      <c r="A1782">
        <v>51.71</v>
      </c>
      <c r="B1782">
        <v>-5.5033333329999996</v>
      </c>
      <c r="C1782" s="1">
        <v>29999</v>
      </c>
      <c r="D1782">
        <v>2</v>
      </c>
      <c r="E1782">
        <v>1982</v>
      </c>
      <c r="F1782">
        <v>3993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6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3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0.22900000000000001</v>
      </c>
    </row>
    <row r="1783" spans="1:31" x14ac:dyDescent="0.25">
      <c r="A1783">
        <v>53.54666667</v>
      </c>
      <c r="B1783">
        <v>-3.5616666669999999</v>
      </c>
      <c r="C1783" s="1">
        <v>30026</v>
      </c>
      <c r="D1783">
        <v>3</v>
      </c>
      <c r="E1783">
        <v>1982</v>
      </c>
      <c r="F1783">
        <v>4022</v>
      </c>
      <c r="G1783">
        <v>50</v>
      </c>
      <c r="H1783">
        <v>50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1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-0.23499999999999999</v>
      </c>
    </row>
    <row r="1784" spans="1:31" x14ac:dyDescent="0.25">
      <c r="A1784">
        <v>53.564999999999998</v>
      </c>
      <c r="B1784">
        <v>-3.838333333</v>
      </c>
      <c r="C1784" s="1">
        <v>30026</v>
      </c>
      <c r="D1784">
        <v>3</v>
      </c>
      <c r="E1784">
        <v>1982</v>
      </c>
      <c r="F1784">
        <v>4022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1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1</v>
      </c>
      <c r="AE1784">
        <v>-0.23499999999999999</v>
      </c>
    </row>
    <row r="1785" spans="1:31" x14ac:dyDescent="0.25">
      <c r="A1785">
        <v>53.583333330000002</v>
      </c>
      <c r="B1785">
        <v>-4.1166666669999996</v>
      </c>
      <c r="C1785" s="1">
        <v>30026</v>
      </c>
      <c r="D1785">
        <v>3</v>
      </c>
      <c r="E1785">
        <v>1982</v>
      </c>
      <c r="F1785">
        <v>4022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1</v>
      </c>
      <c r="P1785">
        <v>0</v>
      </c>
      <c r="Q1785">
        <v>0</v>
      </c>
      <c r="R1785">
        <v>0</v>
      </c>
      <c r="S1785">
        <v>1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2</v>
      </c>
      <c r="AE1785">
        <v>-0.23499999999999999</v>
      </c>
    </row>
    <row r="1786" spans="1:31" x14ac:dyDescent="0.25">
      <c r="A1786">
        <v>53.60166667</v>
      </c>
      <c r="B1786">
        <v>-4.3949999999999996</v>
      </c>
      <c r="C1786" s="1">
        <v>30026</v>
      </c>
      <c r="D1786">
        <v>3</v>
      </c>
      <c r="E1786">
        <v>1982</v>
      </c>
      <c r="F1786">
        <v>4022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2</v>
      </c>
      <c r="AE1786">
        <v>-0.23499999999999999</v>
      </c>
    </row>
    <row r="1787" spans="1:31" x14ac:dyDescent="0.25">
      <c r="A1787">
        <v>53.613333330000003</v>
      </c>
      <c r="B1787">
        <v>-4.6783333330000003</v>
      </c>
      <c r="C1787" s="1">
        <v>30026</v>
      </c>
      <c r="D1787">
        <v>3</v>
      </c>
      <c r="E1787">
        <v>1982</v>
      </c>
      <c r="F1787">
        <v>4022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1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1</v>
      </c>
      <c r="AA1787">
        <v>0</v>
      </c>
      <c r="AB1787">
        <v>0</v>
      </c>
      <c r="AC1787">
        <v>0</v>
      </c>
      <c r="AD1787">
        <v>2</v>
      </c>
      <c r="AE1787">
        <v>-0.23499999999999999</v>
      </c>
    </row>
    <row r="1788" spans="1:31" x14ac:dyDescent="0.25">
      <c r="A1788">
        <v>53.60166667</v>
      </c>
      <c r="B1788">
        <v>-4.9566666670000004</v>
      </c>
      <c r="C1788" s="1">
        <v>30026</v>
      </c>
      <c r="D1788">
        <v>3</v>
      </c>
      <c r="E1788">
        <v>1982</v>
      </c>
      <c r="F1788">
        <v>4022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2</v>
      </c>
      <c r="AE1788">
        <v>-0.23499999999999999</v>
      </c>
    </row>
    <row r="1789" spans="1:31" x14ac:dyDescent="0.25">
      <c r="A1789">
        <v>53.588333329999998</v>
      </c>
      <c r="B1789">
        <v>-5.2366666669999997</v>
      </c>
      <c r="C1789" s="1">
        <v>30026</v>
      </c>
      <c r="D1789">
        <v>3</v>
      </c>
      <c r="E1789">
        <v>1982</v>
      </c>
      <c r="F1789">
        <v>4022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50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2</v>
      </c>
      <c r="AE1789">
        <v>-0.23499999999999999</v>
      </c>
    </row>
    <row r="1790" spans="1:31" x14ac:dyDescent="0.25">
      <c r="A1790">
        <v>53.575000000000003</v>
      </c>
      <c r="B1790">
        <v>-5.516666667</v>
      </c>
      <c r="C1790" s="1">
        <v>30026</v>
      </c>
      <c r="D1790">
        <v>3</v>
      </c>
      <c r="E1790">
        <v>1982</v>
      </c>
      <c r="F1790">
        <v>4022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2</v>
      </c>
      <c r="AE1790">
        <v>-0.23499999999999999</v>
      </c>
    </row>
    <row r="1791" spans="1:31" x14ac:dyDescent="0.25">
      <c r="A1791">
        <v>53.518333329999997</v>
      </c>
      <c r="B1791">
        <v>-5.7533333329999996</v>
      </c>
      <c r="C1791" s="1">
        <v>30026</v>
      </c>
      <c r="D1791">
        <v>3</v>
      </c>
      <c r="E1791">
        <v>1982</v>
      </c>
      <c r="F1791">
        <v>4022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1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1</v>
      </c>
      <c r="Z1791">
        <v>0</v>
      </c>
      <c r="AA1791">
        <v>0</v>
      </c>
      <c r="AB1791">
        <v>0</v>
      </c>
      <c r="AC1791">
        <v>0</v>
      </c>
      <c r="AD1791">
        <v>2</v>
      </c>
      <c r="AE1791">
        <v>-0.23499999999999999</v>
      </c>
    </row>
    <row r="1792" spans="1:31" x14ac:dyDescent="0.25">
      <c r="A1792">
        <v>51.70333333</v>
      </c>
      <c r="B1792">
        <v>-6.8216666669999997</v>
      </c>
      <c r="C1792" s="1">
        <v>30029</v>
      </c>
      <c r="D1792">
        <v>3</v>
      </c>
      <c r="E1792">
        <v>1982</v>
      </c>
      <c r="F1792">
        <v>4025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1</v>
      </c>
      <c r="AE1792">
        <v>-0.153</v>
      </c>
    </row>
    <row r="1793" spans="1:31" x14ac:dyDescent="0.25">
      <c r="A1793">
        <v>51.691666669999996</v>
      </c>
      <c r="B1793">
        <v>-6.5533333330000003</v>
      </c>
      <c r="C1793" s="1">
        <v>30029</v>
      </c>
      <c r="D1793">
        <v>3</v>
      </c>
      <c r="E1793">
        <v>1982</v>
      </c>
      <c r="F1793">
        <v>4025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1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-0.153</v>
      </c>
    </row>
    <row r="1794" spans="1:31" x14ac:dyDescent="0.25">
      <c r="A1794">
        <v>51.68</v>
      </c>
      <c r="B1794">
        <v>-6.2883333329999997</v>
      </c>
      <c r="C1794" s="1">
        <v>30029</v>
      </c>
      <c r="D1794">
        <v>3</v>
      </c>
      <c r="E1794">
        <v>1982</v>
      </c>
      <c r="F1794">
        <v>4025</v>
      </c>
      <c r="G1794">
        <v>0</v>
      </c>
      <c r="H1794">
        <v>50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2</v>
      </c>
      <c r="O1794">
        <v>2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1</v>
      </c>
      <c r="AA1794">
        <v>0</v>
      </c>
      <c r="AB1794">
        <v>0</v>
      </c>
      <c r="AC1794">
        <v>0</v>
      </c>
      <c r="AD1794">
        <v>0</v>
      </c>
      <c r="AE1794">
        <v>-0.153</v>
      </c>
    </row>
    <row r="1795" spans="1:31" x14ac:dyDescent="0.25">
      <c r="A1795">
        <v>51.666666669999998</v>
      </c>
      <c r="B1795">
        <v>-6.02</v>
      </c>
      <c r="C1795" s="1">
        <v>30029</v>
      </c>
      <c r="D1795">
        <v>3</v>
      </c>
      <c r="E1795">
        <v>1982</v>
      </c>
      <c r="F1795">
        <v>4025</v>
      </c>
      <c r="G1795">
        <v>0</v>
      </c>
      <c r="H1795">
        <v>50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1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-0.153</v>
      </c>
    </row>
    <row r="1796" spans="1:31" x14ac:dyDescent="0.25">
      <c r="A1796">
        <v>51.655000000000001</v>
      </c>
      <c r="B1796">
        <v>-5.7533333329999996</v>
      </c>
      <c r="C1796" s="1">
        <v>30029</v>
      </c>
      <c r="D1796">
        <v>3</v>
      </c>
      <c r="E1796">
        <v>1982</v>
      </c>
      <c r="F1796">
        <v>4025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2</v>
      </c>
      <c r="AE1796">
        <v>-0.153</v>
      </c>
    </row>
    <row r="1797" spans="1:31" x14ac:dyDescent="0.25">
      <c r="A1797">
        <v>51.65</v>
      </c>
      <c r="B1797">
        <v>-5.48</v>
      </c>
      <c r="C1797" s="1">
        <v>30029</v>
      </c>
      <c r="D1797">
        <v>3</v>
      </c>
      <c r="E1797">
        <v>1982</v>
      </c>
      <c r="F1797">
        <v>4025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2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1</v>
      </c>
      <c r="AE1797">
        <v>-0.153</v>
      </c>
    </row>
    <row r="1798" spans="1:31" x14ac:dyDescent="0.25">
      <c r="A1798">
        <v>53.536666670000002</v>
      </c>
      <c r="B1798">
        <v>-3.5750000000000002</v>
      </c>
      <c r="C1798" s="1">
        <v>30056</v>
      </c>
      <c r="D1798">
        <v>4</v>
      </c>
      <c r="E1798">
        <v>1982</v>
      </c>
      <c r="F1798">
        <v>4051</v>
      </c>
      <c r="G1798">
        <v>0</v>
      </c>
      <c r="H1798">
        <v>100</v>
      </c>
      <c r="I1798">
        <v>850</v>
      </c>
      <c r="J1798">
        <v>0</v>
      </c>
      <c r="K1798">
        <v>0</v>
      </c>
      <c r="L1798">
        <v>0</v>
      </c>
      <c r="M1798">
        <v>0</v>
      </c>
      <c r="N1798">
        <v>1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3</v>
      </c>
      <c r="Z1798">
        <v>0</v>
      </c>
      <c r="AA1798">
        <v>0</v>
      </c>
      <c r="AB1798">
        <v>0</v>
      </c>
      <c r="AC1798">
        <v>0</v>
      </c>
      <c r="AD1798">
        <v>1</v>
      </c>
      <c r="AE1798">
        <v>0.68500000000000005</v>
      </c>
    </row>
    <row r="1799" spans="1:31" x14ac:dyDescent="0.25">
      <c r="A1799">
        <v>53.54</v>
      </c>
      <c r="B1799">
        <v>-3.855</v>
      </c>
      <c r="C1799" s="1">
        <v>30057</v>
      </c>
      <c r="D1799">
        <v>4</v>
      </c>
      <c r="E1799">
        <v>1982</v>
      </c>
      <c r="F1799">
        <v>4052</v>
      </c>
      <c r="G1799">
        <v>50</v>
      </c>
      <c r="H1799">
        <v>300</v>
      </c>
      <c r="I1799">
        <v>50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100</v>
      </c>
      <c r="S1799">
        <v>0</v>
      </c>
      <c r="T1799">
        <v>0</v>
      </c>
      <c r="U1799">
        <v>0</v>
      </c>
      <c r="V1799">
        <v>0</v>
      </c>
      <c r="W1799">
        <v>1</v>
      </c>
      <c r="X1799">
        <v>0</v>
      </c>
      <c r="Y1799">
        <v>3</v>
      </c>
      <c r="Z1799">
        <v>1</v>
      </c>
      <c r="AA1799">
        <v>0</v>
      </c>
      <c r="AB1799">
        <v>0</v>
      </c>
      <c r="AC1799">
        <v>0</v>
      </c>
      <c r="AD1799">
        <v>1</v>
      </c>
      <c r="AE1799">
        <v>0.246</v>
      </c>
    </row>
    <row r="1800" spans="1:31" x14ac:dyDescent="0.25">
      <c r="A1800">
        <v>53.543333330000003</v>
      </c>
      <c r="B1800">
        <v>-4.1349999999999998</v>
      </c>
      <c r="C1800" s="1">
        <v>30057</v>
      </c>
      <c r="D1800">
        <v>4</v>
      </c>
      <c r="E1800">
        <v>1982</v>
      </c>
      <c r="F1800">
        <v>4052</v>
      </c>
      <c r="G1800">
        <v>50</v>
      </c>
      <c r="H1800">
        <v>50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3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1</v>
      </c>
      <c r="AE1800">
        <v>0.246</v>
      </c>
    </row>
    <row r="1801" spans="1:31" x14ac:dyDescent="0.25">
      <c r="A1801">
        <v>53.548333329999998</v>
      </c>
      <c r="B1801">
        <v>-4.415</v>
      </c>
      <c r="C1801" s="1">
        <v>30057</v>
      </c>
      <c r="D1801">
        <v>4</v>
      </c>
      <c r="E1801">
        <v>1982</v>
      </c>
      <c r="F1801">
        <v>4052</v>
      </c>
      <c r="G1801">
        <v>100</v>
      </c>
      <c r="H1801">
        <v>150</v>
      </c>
      <c r="I1801">
        <v>300</v>
      </c>
      <c r="J1801">
        <v>0</v>
      </c>
      <c r="K1801">
        <v>0</v>
      </c>
      <c r="L1801">
        <v>0</v>
      </c>
      <c r="M1801">
        <v>0</v>
      </c>
      <c r="N1801">
        <v>1</v>
      </c>
      <c r="O1801">
        <v>6</v>
      </c>
      <c r="P1801">
        <v>0</v>
      </c>
      <c r="Q1801">
        <v>0</v>
      </c>
      <c r="R1801">
        <v>50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1</v>
      </c>
      <c r="AE1801">
        <v>0.246</v>
      </c>
    </row>
    <row r="1802" spans="1:31" x14ac:dyDescent="0.25">
      <c r="A1802">
        <v>53.534999999999997</v>
      </c>
      <c r="B1802">
        <v>-4.6950000000000003</v>
      </c>
      <c r="C1802" s="1">
        <v>30057</v>
      </c>
      <c r="D1802">
        <v>4</v>
      </c>
      <c r="E1802">
        <v>1982</v>
      </c>
      <c r="F1802">
        <v>4052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1</v>
      </c>
      <c r="O1802">
        <v>3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1</v>
      </c>
      <c r="Z1802">
        <v>0</v>
      </c>
      <c r="AA1802">
        <v>0</v>
      </c>
      <c r="AB1802">
        <v>0</v>
      </c>
      <c r="AC1802">
        <v>0</v>
      </c>
      <c r="AD1802">
        <v>1</v>
      </c>
      <c r="AE1802">
        <v>0.246</v>
      </c>
    </row>
    <row r="1803" spans="1:31" x14ac:dyDescent="0.25">
      <c r="A1803">
        <v>53.498333330000001</v>
      </c>
      <c r="B1803">
        <v>-4.9666666670000001</v>
      </c>
      <c r="C1803" s="1">
        <v>30057</v>
      </c>
      <c r="D1803">
        <v>4</v>
      </c>
      <c r="E1803">
        <v>1982</v>
      </c>
      <c r="F1803">
        <v>4052</v>
      </c>
      <c r="G1803">
        <v>0</v>
      </c>
      <c r="H1803">
        <v>150</v>
      </c>
      <c r="I1803">
        <v>0</v>
      </c>
      <c r="J1803">
        <v>0</v>
      </c>
      <c r="K1803">
        <v>0</v>
      </c>
      <c r="L1803">
        <v>150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2</v>
      </c>
      <c r="Z1803">
        <v>0</v>
      </c>
      <c r="AA1803">
        <v>0</v>
      </c>
      <c r="AB1803">
        <v>0</v>
      </c>
      <c r="AC1803">
        <v>0</v>
      </c>
      <c r="AD1803">
        <v>1</v>
      </c>
      <c r="AE1803">
        <v>0.246</v>
      </c>
    </row>
    <row r="1804" spans="1:31" x14ac:dyDescent="0.25">
      <c r="A1804">
        <v>53.46</v>
      </c>
      <c r="B1804">
        <v>-5.24</v>
      </c>
      <c r="C1804" s="1">
        <v>30057</v>
      </c>
      <c r="D1804">
        <v>4</v>
      </c>
      <c r="E1804">
        <v>1982</v>
      </c>
      <c r="F1804">
        <v>4052</v>
      </c>
      <c r="G1804">
        <v>150</v>
      </c>
      <c r="H1804">
        <v>850</v>
      </c>
      <c r="I1804">
        <v>300</v>
      </c>
      <c r="J1804">
        <v>850</v>
      </c>
      <c r="K1804">
        <v>0</v>
      </c>
      <c r="L1804">
        <v>300</v>
      </c>
      <c r="M1804">
        <v>2</v>
      </c>
      <c r="N1804">
        <v>2</v>
      </c>
      <c r="O1804">
        <v>2</v>
      </c>
      <c r="P1804">
        <v>0</v>
      </c>
      <c r="Q1804">
        <v>50</v>
      </c>
      <c r="R1804">
        <v>0</v>
      </c>
      <c r="S1804">
        <v>0</v>
      </c>
      <c r="T1804">
        <v>0</v>
      </c>
      <c r="U1804">
        <v>0</v>
      </c>
      <c r="V1804">
        <v>300</v>
      </c>
      <c r="W1804">
        <v>0</v>
      </c>
      <c r="X1804">
        <v>1</v>
      </c>
      <c r="Y1804">
        <v>0</v>
      </c>
      <c r="Z1804">
        <v>1</v>
      </c>
      <c r="AA1804">
        <v>0</v>
      </c>
      <c r="AB1804">
        <v>0</v>
      </c>
      <c r="AC1804">
        <v>0</v>
      </c>
      <c r="AD1804">
        <v>2</v>
      </c>
      <c r="AE1804">
        <v>0.246</v>
      </c>
    </row>
    <row r="1805" spans="1:31" x14ac:dyDescent="0.25">
      <c r="A1805">
        <v>53.423333329999998</v>
      </c>
      <c r="B1805">
        <v>-5.5116666670000001</v>
      </c>
      <c r="C1805" s="1">
        <v>30057</v>
      </c>
      <c r="D1805">
        <v>4</v>
      </c>
      <c r="E1805">
        <v>1982</v>
      </c>
      <c r="F1805">
        <v>4052</v>
      </c>
      <c r="G1805">
        <v>50</v>
      </c>
      <c r="H1805">
        <v>150</v>
      </c>
      <c r="I1805">
        <v>100</v>
      </c>
      <c r="J1805">
        <v>850</v>
      </c>
      <c r="K1805">
        <v>0</v>
      </c>
      <c r="L1805">
        <v>100</v>
      </c>
      <c r="M1805">
        <v>0</v>
      </c>
      <c r="N1805">
        <v>1</v>
      </c>
      <c r="O1805">
        <v>2</v>
      </c>
      <c r="P1805">
        <v>0</v>
      </c>
      <c r="Q1805">
        <v>0</v>
      </c>
      <c r="R1805">
        <v>0</v>
      </c>
      <c r="S1805">
        <v>1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1</v>
      </c>
      <c r="AE1805">
        <v>0.246</v>
      </c>
    </row>
    <row r="1806" spans="1:31" x14ac:dyDescent="0.25">
      <c r="A1806">
        <v>53.386666669999997</v>
      </c>
      <c r="B1806">
        <v>-5.7833333329999999</v>
      </c>
      <c r="C1806" s="1">
        <v>30057</v>
      </c>
      <c r="D1806">
        <v>4</v>
      </c>
      <c r="E1806">
        <v>1982</v>
      </c>
      <c r="F1806">
        <v>4052</v>
      </c>
      <c r="G1806">
        <v>0</v>
      </c>
      <c r="H1806">
        <v>50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1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0.246</v>
      </c>
    </row>
    <row r="1807" spans="1:31" x14ac:dyDescent="0.25">
      <c r="A1807">
        <v>51.68</v>
      </c>
      <c r="B1807">
        <v>-6.8216666669999997</v>
      </c>
      <c r="C1807" s="1">
        <v>30060</v>
      </c>
      <c r="D1807">
        <v>4</v>
      </c>
      <c r="E1807">
        <v>1982</v>
      </c>
      <c r="F1807">
        <v>4055</v>
      </c>
      <c r="G1807">
        <v>0</v>
      </c>
      <c r="H1807">
        <v>50</v>
      </c>
      <c r="I1807">
        <v>0</v>
      </c>
      <c r="J1807">
        <v>0</v>
      </c>
      <c r="K1807">
        <v>0</v>
      </c>
      <c r="L1807">
        <v>150</v>
      </c>
      <c r="M1807">
        <v>17</v>
      </c>
      <c r="N1807">
        <v>6</v>
      </c>
      <c r="O1807">
        <v>17</v>
      </c>
      <c r="P1807">
        <v>0</v>
      </c>
      <c r="Q1807">
        <v>50</v>
      </c>
      <c r="R1807">
        <v>0</v>
      </c>
      <c r="S1807">
        <v>3</v>
      </c>
      <c r="T1807">
        <v>0</v>
      </c>
      <c r="U1807">
        <v>0</v>
      </c>
      <c r="V1807">
        <v>50</v>
      </c>
      <c r="W1807">
        <v>0</v>
      </c>
      <c r="X1807">
        <v>0</v>
      </c>
      <c r="Y1807">
        <v>0</v>
      </c>
      <c r="Z1807">
        <v>2</v>
      </c>
      <c r="AA1807">
        <v>0</v>
      </c>
      <c r="AB1807">
        <v>0</v>
      </c>
      <c r="AC1807">
        <v>0</v>
      </c>
      <c r="AD1807">
        <v>0</v>
      </c>
      <c r="AE1807">
        <v>0.17699999999999999</v>
      </c>
    </row>
    <row r="1808" spans="1:31" x14ac:dyDescent="0.25">
      <c r="A1808">
        <v>51.664999999999999</v>
      </c>
      <c r="B1808">
        <v>-6.5549999999999997</v>
      </c>
      <c r="C1808" s="1">
        <v>30060</v>
      </c>
      <c r="D1808">
        <v>4</v>
      </c>
      <c r="E1808">
        <v>1982</v>
      </c>
      <c r="F1808">
        <v>4055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300</v>
      </c>
      <c r="M1808">
        <v>0</v>
      </c>
      <c r="N1808">
        <v>17</v>
      </c>
      <c r="O1808">
        <v>3</v>
      </c>
      <c r="P1808">
        <v>0</v>
      </c>
      <c r="Q1808">
        <v>300</v>
      </c>
      <c r="R1808">
        <v>0</v>
      </c>
      <c r="S1808">
        <v>0</v>
      </c>
      <c r="T1808">
        <v>0</v>
      </c>
      <c r="U1808">
        <v>50</v>
      </c>
      <c r="V1808">
        <v>300</v>
      </c>
      <c r="W1808">
        <v>0</v>
      </c>
      <c r="X1808">
        <v>0</v>
      </c>
      <c r="Y1808">
        <v>0</v>
      </c>
      <c r="Z1808">
        <v>17</v>
      </c>
      <c r="AA1808">
        <v>0</v>
      </c>
      <c r="AB1808">
        <v>0</v>
      </c>
      <c r="AC1808">
        <v>0</v>
      </c>
      <c r="AD1808">
        <v>0</v>
      </c>
      <c r="AE1808">
        <v>0.17699999999999999</v>
      </c>
    </row>
    <row r="1809" spans="1:31" x14ac:dyDescent="0.25">
      <c r="A1809">
        <v>51.65</v>
      </c>
      <c r="B1809">
        <v>-6.2883333329999997</v>
      </c>
      <c r="C1809" s="1">
        <v>30060</v>
      </c>
      <c r="D1809">
        <v>4</v>
      </c>
      <c r="E1809">
        <v>1982</v>
      </c>
      <c r="F1809">
        <v>4055</v>
      </c>
      <c r="G1809">
        <v>0</v>
      </c>
      <c r="H1809">
        <v>300</v>
      </c>
      <c r="I1809">
        <v>100</v>
      </c>
      <c r="J1809">
        <v>0</v>
      </c>
      <c r="K1809">
        <v>0</v>
      </c>
      <c r="L1809">
        <v>300</v>
      </c>
      <c r="M1809">
        <v>35</v>
      </c>
      <c r="N1809">
        <v>6</v>
      </c>
      <c r="O1809">
        <v>35</v>
      </c>
      <c r="P1809">
        <v>0</v>
      </c>
      <c r="Q1809">
        <v>300</v>
      </c>
      <c r="R1809">
        <v>0</v>
      </c>
      <c r="S1809">
        <v>0</v>
      </c>
      <c r="T1809">
        <v>0</v>
      </c>
      <c r="U1809">
        <v>0</v>
      </c>
      <c r="V1809">
        <v>1750</v>
      </c>
      <c r="W1809">
        <v>0</v>
      </c>
      <c r="X1809">
        <v>0</v>
      </c>
      <c r="Y1809">
        <v>1</v>
      </c>
      <c r="Z1809">
        <v>6</v>
      </c>
      <c r="AA1809">
        <v>0</v>
      </c>
      <c r="AB1809">
        <v>0</v>
      </c>
      <c r="AC1809">
        <v>0</v>
      </c>
      <c r="AD1809">
        <v>0</v>
      </c>
      <c r="AE1809">
        <v>0.17699999999999999</v>
      </c>
    </row>
    <row r="1810" spans="1:31" x14ac:dyDescent="0.25">
      <c r="A1810">
        <v>51.636666669999997</v>
      </c>
      <c r="B1810">
        <v>-6.0216666669999999</v>
      </c>
      <c r="C1810" s="1">
        <v>30060</v>
      </c>
      <c r="D1810">
        <v>4</v>
      </c>
      <c r="E1810">
        <v>1982</v>
      </c>
      <c r="F1810">
        <v>4055</v>
      </c>
      <c r="G1810">
        <v>0</v>
      </c>
      <c r="H1810">
        <v>150</v>
      </c>
      <c r="I1810">
        <v>0</v>
      </c>
      <c r="J1810">
        <v>0</v>
      </c>
      <c r="K1810">
        <v>100</v>
      </c>
      <c r="L1810">
        <v>850</v>
      </c>
      <c r="M1810">
        <v>17</v>
      </c>
      <c r="N1810">
        <v>3</v>
      </c>
      <c r="O1810">
        <v>6</v>
      </c>
      <c r="P1810">
        <v>0</v>
      </c>
      <c r="Q1810">
        <v>850</v>
      </c>
      <c r="R1810">
        <v>50</v>
      </c>
      <c r="S1810">
        <v>1</v>
      </c>
      <c r="T1810">
        <v>0</v>
      </c>
      <c r="U1810">
        <v>50</v>
      </c>
      <c r="V1810">
        <v>300</v>
      </c>
      <c r="W1810">
        <v>2</v>
      </c>
      <c r="X1810">
        <v>0</v>
      </c>
      <c r="Y1810">
        <v>0</v>
      </c>
      <c r="Z1810">
        <v>6</v>
      </c>
      <c r="AA1810">
        <v>0</v>
      </c>
      <c r="AB1810">
        <v>0</v>
      </c>
      <c r="AC1810">
        <v>0</v>
      </c>
      <c r="AD1810">
        <v>0</v>
      </c>
      <c r="AE1810">
        <v>0.17699999999999999</v>
      </c>
    </row>
    <row r="1811" spans="1:31" x14ac:dyDescent="0.25">
      <c r="A1811">
        <v>51.621666670000003</v>
      </c>
      <c r="B1811">
        <v>-5.7549999999999999</v>
      </c>
      <c r="C1811" s="1">
        <v>30060</v>
      </c>
      <c r="D1811">
        <v>4</v>
      </c>
      <c r="E1811">
        <v>1982</v>
      </c>
      <c r="F1811">
        <v>4055</v>
      </c>
      <c r="G1811">
        <v>0</v>
      </c>
      <c r="H1811">
        <v>0</v>
      </c>
      <c r="I1811">
        <v>0</v>
      </c>
      <c r="J1811">
        <v>0</v>
      </c>
      <c r="K1811">
        <v>100</v>
      </c>
      <c r="L1811">
        <v>0</v>
      </c>
      <c r="M1811">
        <v>6</v>
      </c>
      <c r="N1811">
        <v>6</v>
      </c>
      <c r="O1811">
        <v>6</v>
      </c>
      <c r="P1811">
        <v>0</v>
      </c>
      <c r="Q1811">
        <v>100</v>
      </c>
      <c r="R1811">
        <v>0</v>
      </c>
      <c r="S1811">
        <v>0</v>
      </c>
      <c r="T1811">
        <v>0</v>
      </c>
      <c r="U1811">
        <v>0</v>
      </c>
      <c r="V1811">
        <v>150</v>
      </c>
      <c r="W1811">
        <v>0</v>
      </c>
      <c r="X1811">
        <v>0</v>
      </c>
      <c r="Y1811">
        <v>0</v>
      </c>
      <c r="Z1811">
        <v>6</v>
      </c>
      <c r="AA1811">
        <v>0</v>
      </c>
      <c r="AB1811">
        <v>0</v>
      </c>
      <c r="AC1811">
        <v>0</v>
      </c>
      <c r="AD1811">
        <v>0</v>
      </c>
      <c r="AE1811">
        <v>0.17699999999999999</v>
      </c>
    </row>
    <row r="1812" spans="1:31" x14ac:dyDescent="0.25">
      <c r="A1812">
        <v>51.625</v>
      </c>
      <c r="B1812">
        <v>-5.4816666669999998</v>
      </c>
      <c r="C1812" s="1">
        <v>30060</v>
      </c>
      <c r="D1812">
        <v>4</v>
      </c>
      <c r="E1812">
        <v>1982</v>
      </c>
      <c r="F1812">
        <v>4055</v>
      </c>
      <c r="G1812">
        <v>0</v>
      </c>
      <c r="H1812">
        <v>0</v>
      </c>
      <c r="I1812">
        <v>0</v>
      </c>
      <c r="J1812">
        <v>50</v>
      </c>
      <c r="K1812">
        <v>0</v>
      </c>
      <c r="L1812">
        <v>0</v>
      </c>
      <c r="M1812">
        <v>6</v>
      </c>
      <c r="N1812">
        <v>6</v>
      </c>
      <c r="O1812">
        <v>6</v>
      </c>
      <c r="P1812">
        <v>0</v>
      </c>
      <c r="Q1812">
        <v>50</v>
      </c>
      <c r="R1812">
        <v>0</v>
      </c>
      <c r="S1812">
        <v>0</v>
      </c>
      <c r="T1812">
        <v>0</v>
      </c>
      <c r="U1812">
        <v>0</v>
      </c>
      <c r="V1812">
        <v>100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0.17699999999999999</v>
      </c>
    </row>
    <row r="1813" spans="1:31" x14ac:dyDescent="0.25">
      <c r="A1813">
        <v>53.541666669999998</v>
      </c>
      <c r="B1813">
        <v>-3.5633333330000001</v>
      </c>
      <c r="C1813" s="1">
        <v>30085</v>
      </c>
      <c r="D1813">
        <v>5</v>
      </c>
      <c r="E1813">
        <v>1982</v>
      </c>
      <c r="F1813">
        <v>4080</v>
      </c>
      <c r="G1813">
        <v>50</v>
      </c>
      <c r="H1813">
        <v>300</v>
      </c>
      <c r="I1813">
        <v>150</v>
      </c>
      <c r="J1813">
        <v>100</v>
      </c>
      <c r="K1813">
        <v>0</v>
      </c>
      <c r="L1813">
        <v>0</v>
      </c>
      <c r="M1813">
        <v>0</v>
      </c>
      <c r="N1813">
        <v>0</v>
      </c>
      <c r="O1813">
        <v>3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1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0.112</v>
      </c>
    </row>
    <row r="1814" spans="1:31" x14ac:dyDescent="0.25">
      <c r="A1814">
        <v>53.553333330000001</v>
      </c>
      <c r="B1814">
        <v>-3.8416666670000001</v>
      </c>
      <c r="C1814" s="1">
        <v>30086</v>
      </c>
      <c r="D1814">
        <v>5</v>
      </c>
      <c r="E1814">
        <v>1982</v>
      </c>
      <c r="F1814">
        <v>4081</v>
      </c>
      <c r="G1814">
        <v>50</v>
      </c>
      <c r="H1814">
        <v>50</v>
      </c>
      <c r="I1814">
        <v>300</v>
      </c>
      <c r="J1814">
        <v>0</v>
      </c>
      <c r="K1814">
        <v>0</v>
      </c>
      <c r="L1814">
        <v>50</v>
      </c>
      <c r="M1814">
        <v>0</v>
      </c>
      <c r="N1814">
        <v>0</v>
      </c>
      <c r="O1814">
        <v>3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1</v>
      </c>
      <c r="AA1814">
        <v>0</v>
      </c>
      <c r="AB1814">
        <v>0</v>
      </c>
      <c r="AC1814">
        <v>0</v>
      </c>
      <c r="AD1814">
        <v>1</v>
      </c>
      <c r="AE1814">
        <v>0.23799999999999999</v>
      </c>
    </row>
    <row r="1815" spans="1:31" x14ac:dyDescent="0.25">
      <c r="A1815">
        <v>53.563333329999999</v>
      </c>
      <c r="B1815">
        <v>-4.1216666670000004</v>
      </c>
      <c r="C1815" s="1">
        <v>30086</v>
      </c>
      <c r="D1815">
        <v>5</v>
      </c>
      <c r="E1815">
        <v>1982</v>
      </c>
      <c r="F1815">
        <v>4081</v>
      </c>
      <c r="G1815">
        <v>0</v>
      </c>
      <c r="H1815">
        <v>100</v>
      </c>
      <c r="I1815">
        <v>150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1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2</v>
      </c>
      <c r="AE1815">
        <v>0.23799999999999999</v>
      </c>
    </row>
    <row r="1816" spans="1:31" x14ac:dyDescent="0.25">
      <c r="A1816">
        <v>53.575000000000003</v>
      </c>
      <c r="B1816">
        <v>-4.4000000000000004</v>
      </c>
      <c r="C1816" s="1">
        <v>30086</v>
      </c>
      <c r="D1816">
        <v>5</v>
      </c>
      <c r="E1816">
        <v>1982</v>
      </c>
      <c r="F1816">
        <v>4081</v>
      </c>
      <c r="G1816">
        <v>0</v>
      </c>
      <c r="H1816">
        <v>50</v>
      </c>
      <c r="I1816">
        <v>300</v>
      </c>
      <c r="J1816">
        <v>50</v>
      </c>
      <c r="K1816">
        <v>0</v>
      </c>
      <c r="L1816">
        <v>100</v>
      </c>
      <c r="M1816">
        <v>1</v>
      </c>
      <c r="N1816">
        <v>0</v>
      </c>
      <c r="O1816">
        <v>2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1</v>
      </c>
      <c r="Z1816">
        <v>0</v>
      </c>
      <c r="AA1816">
        <v>0</v>
      </c>
      <c r="AB1816">
        <v>0</v>
      </c>
      <c r="AC1816">
        <v>0</v>
      </c>
      <c r="AD1816">
        <v>2</v>
      </c>
      <c r="AE1816">
        <v>0.23799999999999999</v>
      </c>
    </row>
    <row r="1817" spans="1:31" x14ac:dyDescent="0.25">
      <c r="A1817">
        <v>53.575000000000003</v>
      </c>
      <c r="B1817">
        <v>-4.681666667</v>
      </c>
      <c r="C1817" s="1">
        <v>30086</v>
      </c>
      <c r="D1817">
        <v>5</v>
      </c>
      <c r="E1817">
        <v>1982</v>
      </c>
      <c r="F1817">
        <v>4081</v>
      </c>
      <c r="G1817">
        <v>300</v>
      </c>
      <c r="H1817">
        <v>300</v>
      </c>
      <c r="I1817">
        <v>300</v>
      </c>
      <c r="J1817">
        <v>0</v>
      </c>
      <c r="K1817">
        <v>0</v>
      </c>
      <c r="L1817">
        <v>0</v>
      </c>
      <c r="M1817">
        <v>0</v>
      </c>
      <c r="N1817">
        <v>6</v>
      </c>
      <c r="O1817">
        <v>6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3</v>
      </c>
      <c r="Z1817">
        <v>0</v>
      </c>
      <c r="AA1817">
        <v>0</v>
      </c>
      <c r="AB1817">
        <v>0</v>
      </c>
      <c r="AC1817">
        <v>0</v>
      </c>
      <c r="AD1817">
        <v>1</v>
      </c>
      <c r="AE1817">
        <v>0.23799999999999999</v>
      </c>
    </row>
    <row r="1818" spans="1:31" x14ac:dyDescent="0.25">
      <c r="A1818">
        <v>53.526666669999997</v>
      </c>
      <c r="B1818">
        <v>-4.95</v>
      </c>
      <c r="C1818" s="1">
        <v>30086</v>
      </c>
      <c r="D1818">
        <v>5</v>
      </c>
      <c r="E1818">
        <v>1982</v>
      </c>
      <c r="F1818">
        <v>4081</v>
      </c>
      <c r="G1818">
        <v>300</v>
      </c>
      <c r="H1818">
        <v>300</v>
      </c>
      <c r="I1818">
        <v>50</v>
      </c>
      <c r="J1818">
        <v>50</v>
      </c>
      <c r="K1818">
        <v>0</v>
      </c>
      <c r="L1818">
        <v>100</v>
      </c>
      <c r="M1818">
        <v>6</v>
      </c>
      <c r="N1818">
        <v>6</v>
      </c>
      <c r="O1818">
        <v>6</v>
      </c>
      <c r="P1818">
        <v>0</v>
      </c>
      <c r="Q1818">
        <v>0</v>
      </c>
      <c r="R1818">
        <v>0</v>
      </c>
      <c r="S1818">
        <v>3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1</v>
      </c>
      <c r="AE1818">
        <v>0.23799999999999999</v>
      </c>
    </row>
    <row r="1819" spans="1:31" x14ac:dyDescent="0.25">
      <c r="A1819">
        <v>53.478333329999998</v>
      </c>
      <c r="B1819">
        <v>-5.2166666670000001</v>
      </c>
      <c r="C1819" s="1">
        <v>30086</v>
      </c>
      <c r="D1819">
        <v>5</v>
      </c>
      <c r="E1819">
        <v>1982</v>
      </c>
      <c r="F1819">
        <v>4081</v>
      </c>
      <c r="G1819">
        <v>300</v>
      </c>
      <c r="H1819">
        <v>3750</v>
      </c>
      <c r="I1819">
        <v>300</v>
      </c>
      <c r="J1819">
        <v>850</v>
      </c>
      <c r="K1819">
        <v>50</v>
      </c>
      <c r="L1819">
        <v>850</v>
      </c>
      <c r="M1819">
        <v>6</v>
      </c>
      <c r="N1819">
        <v>6</v>
      </c>
      <c r="O1819">
        <v>17</v>
      </c>
      <c r="P1819">
        <v>0</v>
      </c>
      <c r="Q1819">
        <v>0</v>
      </c>
      <c r="R1819">
        <v>50</v>
      </c>
      <c r="S1819">
        <v>6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3</v>
      </c>
      <c r="Z1819">
        <v>0</v>
      </c>
      <c r="AA1819">
        <v>0</v>
      </c>
      <c r="AB1819">
        <v>0</v>
      </c>
      <c r="AC1819">
        <v>0</v>
      </c>
      <c r="AD1819">
        <v>1</v>
      </c>
      <c r="AE1819">
        <v>0.23799999999999999</v>
      </c>
    </row>
    <row r="1820" spans="1:31" x14ac:dyDescent="0.25">
      <c r="A1820">
        <v>53.43</v>
      </c>
      <c r="B1820">
        <v>-5.4850000000000003</v>
      </c>
      <c r="C1820" s="1">
        <v>30086</v>
      </c>
      <c r="D1820">
        <v>5</v>
      </c>
      <c r="E1820">
        <v>1982</v>
      </c>
      <c r="F1820">
        <v>4081</v>
      </c>
      <c r="G1820">
        <v>100</v>
      </c>
      <c r="H1820">
        <v>300</v>
      </c>
      <c r="I1820">
        <v>850</v>
      </c>
      <c r="J1820">
        <v>850</v>
      </c>
      <c r="K1820">
        <v>0</v>
      </c>
      <c r="L1820">
        <v>50</v>
      </c>
      <c r="M1820">
        <v>0</v>
      </c>
      <c r="N1820">
        <v>1</v>
      </c>
      <c r="O1820">
        <v>6</v>
      </c>
      <c r="P1820">
        <v>100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1</v>
      </c>
      <c r="AE1820">
        <v>0.23799999999999999</v>
      </c>
    </row>
    <row r="1821" spans="1:31" x14ac:dyDescent="0.25">
      <c r="A1821">
        <v>53.383333329999999</v>
      </c>
      <c r="B1821">
        <v>-5.7516666670000003</v>
      </c>
      <c r="C1821" s="1">
        <v>30086</v>
      </c>
      <c r="D1821">
        <v>5</v>
      </c>
      <c r="E1821">
        <v>1982</v>
      </c>
      <c r="F1821">
        <v>4081</v>
      </c>
      <c r="G1821">
        <v>0</v>
      </c>
      <c r="H1821">
        <v>300</v>
      </c>
      <c r="I1821">
        <v>850</v>
      </c>
      <c r="J1821">
        <v>150</v>
      </c>
      <c r="K1821">
        <v>0</v>
      </c>
      <c r="L1821">
        <v>100</v>
      </c>
      <c r="M1821">
        <v>0</v>
      </c>
      <c r="N1821">
        <v>3</v>
      </c>
      <c r="O1821">
        <v>6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1</v>
      </c>
      <c r="AA1821">
        <v>0</v>
      </c>
      <c r="AB1821">
        <v>0</v>
      </c>
      <c r="AC1821">
        <v>0</v>
      </c>
      <c r="AD1821">
        <v>2</v>
      </c>
      <c r="AE1821">
        <v>0.23799999999999999</v>
      </c>
    </row>
    <row r="1822" spans="1:31" x14ac:dyDescent="0.25">
      <c r="A1822">
        <v>51.676666670000003</v>
      </c>
      <c r="B1822">
        <v>-6.766666667</v>
      </c>
      <c r="C1822" s="1">
        <v>30088</v>
      </c>
      <c r="D1822">
        <v>5</v>
      </c>
      <c r="E1822">
        <v>1982</v>
      </c>
      <c r="F1822">
        <v>4083</v>
      </c>
      <c r="G1822">
        <v>0</v>
      </c>
      <c r="H1822">
        <v>100</v>
      </c>
      <c r="I1822">
        <v>0</v>
      </c>
      <c r="J1822">
        <v>0</v>
      </c>
      <c r="K1822">
        <v>100</v>
      </c>
      <c r="L1822">
        <v>300</v>
      </c>
      <c r="M1822">
        <v>17</v>
      </c>
      <c r="N1822">
        <v>75</v>
      </c>
      <c r="O1822">
        <v>35</v>
      </c>
      <c r="P1822">
        <v>0</v>
      </c>
      <c r="Q1822">
        <v>850</v>
      </c>
      <c r="R1822">
        <v>0</v>
      </c>
      <c r="S1822">
        <v>1</v>
      </c>
      <c r="T1822">
        <v>0</v>
      </c>
      <c r="U1822">
        <v>50</v>
      </c>
      <c r="V1822">
        <v>100</v>
      </c>
      <c r="W1822">
        <v>0</v>
      </c>
      <c r="X1822">
        <v>0</v>
      </c>
      <c r="Y1822">
        <v>0</v>
      </c>
      <c r="Z1822">
        <v>17</v>
      </c>
      <c r="AA1822">
        <v>0</v>
      </c>
      <c r="AB1822">
        <v>0</v>
      </c>
      <c r="AC1822">
        <v>0</v>
      </c>
      <c r="AD1822">
        <v>1</v>
      </c>
      <c r="AE1822">
        <v>0.221</v>
      </c>
    </row>
    <row r="1823" spans="1:31" x14ac:dyDescent="0.25">
      <c r="A1823">
        <v>53.361666669999998</v>
      </c>
      <c r="B1823">
        <v>-5.76</v>
      </c>
      <c r="C1823" s="1">
        <v>30111</v>
      </c>
      <c r="D1823">
        <v>6</v>
      </c>
      <c r="E1823">
        <v>1982</v>
      </c>
      <c r="F1823">
        <v>4105</v>
      </c>
      <c r="G1823">
        <v>0</v>
      </c>
      <c r="H1823">
        <v>100</v>
      </c>
      <c r="I1823">
        <v>300</v>
      </c>
      <c r="J1823">
        <v>0</v>
      </c>
      <c r="K1823">
        <v>0</v>
      </c>
      <c r="L1823">
        <v>50</v>
      </c>
      <c r="M1823">
        <v>0</v>
      </c>
      <c r="N1823">
        <v>6</v>
      </c>
      <c r="O1823">
        <v>6</v>
      </c>
      <c r="P1823">
        <v>0</v>
      </c>
      <c r="Q1823">
        <v>0</v>
      </c>
      <c r="R1823">
        <v>0</v>
      </c>
      <c r="S1823">
        <v>6</v>
      </c>
      <c r="T1823">
        <v>0</v>
      </c>
      <c r="U1823">
        <v>50</v>
      </c>
      <c r="V1823">
        <v>0</v>
      </c>
      <c r="W1823">
        <v>0</v>
      </c>
      <c r="X1823">
        <v>0</v>
      </c>
      <c r="Y1823">
        <v>0</v>
      </c>
      <c r="Z1823">
        <v>6</v>
      </c>
      <c r="AA1823">
        <v>0</v>
      </c>
      <c r="AB1823">
        <v>0</v>
      </c>
      <c r="AC1823">
        <v>0</v>
      </c>
      <c r="AD1823">
        <v>1</v>
      </c>
      <c r="AE1823">
        <v>-0.108</v>
      </c>
    </row>
    <row r="1824" spans="1:31" x14ac:dyDescent="0.25">
      <c r="A1824">
        <v>53.395000000000003</v>
      </c>
      <c r="B1824">
        <v>-5.4866666669999997</v>
      </c>
      <c r="C1824" s="1">
        <v>30111</v>
      </c>
      <c r="D1824">
        <v>6</v>
      </c>
      <c r="E1824">
        <v>1982</v>
      </c>
      <c r="F1824">
        <v>4105</v>
      </c>
      <c r="G1824">
        <v>300</v>
      </c>
      <c r="H1824">
        <v>850</v>
      </c>
      <c r="I1824">
        <v>150</v>
      </c>
      <c r="J1824">
        <v>850</v>
      </c>
      <c r="K1824">
        <v>0</v>
      </c>
      <c r="L1824">
        <v>300</v>
      </c>
      <c r="M1824">
        <v>0</v>
      </c>
      <c r="N1824">
        <v>75</v>
      </c>
      <c r="O1824">
        <v>1</v>
      </c>
      <c r="P1824">
        <v>0</v>
      </c>
      <c r="Q1824">
        <v>0</v>
      </c>
      <c r="R1824">
        <v>0</v>
      </c>
      <c r="S1824">
        <v>17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17</v>
      </c>
      <c r="Z1824">
        <v>1</v>
      </c>
      <c r="AA1824">
        <v>0</v>
      </c>
      <c r="AB1824">
        <v>0</v>
      </c>
      <c r="AC1824">
        <v>0</v>
      </c>
      <c r="AD1824">
        <v>1</v>
      </c>
      <c r="AE1824">
        <v>-0.108</v>
      </c>
    </row>
    <row r="1825" spans="1:31" x14ac:dyDescent="0.25">
      <c r="A1825">
        <v>53.428333330000001</v>
      </c>
      <c r="B1825">
        <v>-5.2116666670000003</v>
      </c>
      <c r="C1825" s="1">
        <v>30111</v>
      </c>
      <c r="D1825">
        <v>6</v>
      </c>
      <c r="E1825">
        <v>1982</v>
      </c>
      <c r="F1825">
        <v>4105</v>
      </c>
      <c r="G1825">
        <v>100</v>
      </c>
      <c r="H1825">
        <v>100</v>
      </c>
      <c r="I1825">
        <v>100</v>
      </c>
      <c r="J1825">
        <v>300</v>
      </c>
      <c r="K1825">
        <v>0</v>
      </c>
      <c r="L1825">
        <v>50</v>
      </c>
      <c r="M1825">
        <v>6</v>
      </c>
      <c r="N1825">
        <v>17</v>
      </c>
      <c r="O1825">
        <v>0</v>
      </c>
      <c r="P1825">
        <v>0</v>
      </c>
      <c r="Q1825">
        <v>0</v>
      </c>
      <c r="R1825">
        <v>0</v>
      </c>
      <c r="S1825">
        <v>17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6</v>
      </c>
      <c r="Z1825">
        <v>1</v>
      </c>
      <c r="AA1825">
        <v>0</v>
      </c>
      <c r="AB1825">
        <v>0</v>
      </c>
      <c r="AC1825">
        <v>0</v>
      </c>
      <c r="AD1825">
        <v>0</v>
      </c>
      <c r="AE1825">
        <v>-0.108</v>
      </c>
    </row>
    <row r="1826" spans="1:31" x14ac:dyDescent="0.25">
      <c r="A1826">
        <v>53.46166667</v>
      </c>
      <c r="B1826">
        <v>-4.9383333330000001</v>
      </c>
      <c r="C1826" s="1">
        <v>30112</v>
      </c>
      <c r="D1826">
        <v>6</v>
      </c>
      <c r="E1826">
        <v>1982</v>
      </c>
      <c r="F1826">
        <v>4106</v>
      </c>
      <c r="G1826">
        <v>100</v>
      </c>
      <c r="H1826">
        <v>300</v>
      </c>
      <c r="I1826">
        <v>50</v>
      </c>
      <c r="J1826">
        <v>300</v>
      </c>
      <c r="K1826">
        <v>0</v>
      </c>
      <c r="L1826">
        <v>150</v>
      </c>
      <c r="M1826">
        <v>0</v>
      </c>
      <c r="N1826">
        <v>6</v>
      </c>
      <c r="O1826">
        <v>0</v>
      </c>
      <c r="P1826">
        <v>0</v>
      </c>
      <c r="Q1826">
        <v>0</v>
      </c>
      <c r="R1826">
        <v>0</v>
      </c>
      <c r="S1826">
        <v>17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6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0.26300000000000001</v>
      </c>
    </row>
    <row r="1827" spans="1:31" x14ac:dyDescent="0.25">
      <c r="A1827">
        <v>53.494999999999997</v>
      </c>
      <c r="B1827">
        <v>-4.665</v>
      </c>
      <c r="C1827" s="1">
        <v>30112</v>
      </c>
      <c r="D1827">
        <v>6</v>
      </c>
      <c r="E1827">
        <v>1982</v>
      </c>
      <c r="F1827">
        <v>4106</v>
      </c>
      <c r="G1827">
        <v>300</v>
      </c>
      <c r="H1827">
        <v>300</v>
      </c>
      <c r="I1827">
        <v>50</v>
      </c>
      <c r="J1827">
        <v>0</v>
      </c>
      <c r="K1827">
        <v>0</v>
      </c>
      <c r="L1827">
        <v>100</v>
      </c>
      <c r="M1827">
        <v>6</v>
      </c>
      <c r="N1827">
        <v>6</v>
      </c>
      <c r="O1827">
        <v>2</v>
      </c>
      <c r="P1827">
        <v>0</v>
      </c>
      <c r="Q1827">
        <v>0</v>
      </c>
      <c r="R1827">
        <v>0</v>
      </c>
      <c r="S1827">
        <v>17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17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0.26300000000000001</v>
      </c>
    </row>
    <row r="1828" spans="1:31" x14ac:dyDescent="0.25">
      <c r="A1828">
        <v>53.506666670000001</v>
      </c>
      <c r="B1828">
        <v>-4.3833333330000004</v>
      </c>
      <c r="C1828" s="1">
        <v>30112</v>
      </c>
      <c r="D1828">
        <v>6</v>
      </c>
      <c r="E1828">
        <v>1982</v>
      </c>
      <c r="F1828">
        <v>4106</v>
      </c>
      <c r="G1828">
        <v>100</v>
      </c>
      <c r="H1828">
        <v>300</v>
      </c>
      <c r="I1828">
        <v>50</v>
      </c>
      <c r="J1828">
        <v>150</v>
      </c>
      <c r="K1828">
        <v>0</v>
      </c>
      <c r="L1828">
        <v>0</v>
      </c>
      <c r="M1828">
        <v>6</v>
      </c>
      <c r="N1828">
        <v>1</v>
      </c>
      <c r="O1828">
        <v>6</v>
      </c>
      <c r="P1828">
        <v>0</v>
      </c>
      <c r="Q1828">
        <v>0</v>
      </c>
      <c r="R1828">
        <v>0</v>
      </c>
      <c r="S1828">
        <v>2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35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0.26300000000000001</v>
      </c>
    </row>
    <row r="1829" spans="1:31" x14ac:dyDescent="0.25">
      <c r="A1829">
        <v>53.513333330000002</v>
      </c>
      <c r="B1829">
        <v>-4.1033333330000001</v>
      </c>
      <c r="C1829" s="1">
        <v>30112</v>
      </c>
      <c r="D1829">
        <v>6</v>
      </c>
      <c r="E1829">
        <v>1982</v>
      </c>
      <c r="F1829">
        <v>4106</v>
      </c>
      <c r="G1829">
        <v>850</v>
      </c>
      <c r="H1829">
        <v>850</v>
      </c>
      <c r="I1829">
        <v>300</v>
      </c>
      <c r="J1829">
        <v>150</v>
      </c>
      <c r="K1829">
        <v>0</v>
      </c>
      <c r="L1829">
        <v>0</v>
      </c>
      <c r="M1829">
        <v>0</v>
      </c>
      <c r="N1829">
        <v>6</v>
      </c>
      <c r="O1829">
        <v>6</v>
      </c>
      <c r="P1829">
        <v>0</v>
      </c>
      <c r="Q1829">
        <v>0</v>
      </c>
      <c r="R1829">
        <v>0</v>
      </c>
      <c r="S1829">
        <v>6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75</v>
      </c>
      <c r="Z1829">
        <v>1</v>
      </c>
      <c r="AA1829">
        <v>0</v>
      </c>
      <c r="AB1829">
        <v>0</v>
      </c>
      <c r="AC1829">
        <v>0</v>
      </c>
      <c r="AD1829">
        <v>0</v>
      </c>
      <c r="AE1829">
        <v>0.26300000000000001</v>
      </c>
    </row>
    <row r="1830" spans="1:31" x14ac:dyDescent="0.25">
      <c r="A1830">
        <v>53.52</v>
      </c>
      <c r="B1830">
        <v>-3.8250000000000002</v>
      </c>
      <c r="C1830" s="1">
        <v>30112</v>
      </c>
      <c r="D1830">
        <v>6</v>
      </c>
      <c r="E1830">
        <v>1982</v>
      </c>
      <c r="F1830">
        <v>4106</v>
      </c>
      <c r="G1830">
        <v>300</v>
      </c>
      <c r="H1830">
        <v>850</v>
      </c>
      <c r="I1830">
        <v>150</v>
      </c>
      <c r="J1830">
        <v>100</v>
      </c>
      <c r="K1830">
        <v>100</v>
      </c>
      <c r="L1830">
        <v>0</v>
      </c>
      <c r="M1830">
        <v>6</v>
      </c>
      <c r="N1830">
        <v>0</v>
      </c>
      <c r="O1830">
        <v>2</v>
      </c>
      <c r="P1830">
        <v>0</v>
      </c>
      <c r="Q1830">
        <v>0</v>
      </c>
      <c r="R1830">
        <v>0</v>
      </c>
      <c r="S1830">
        <v>2</v>
      </c>
      <c r="T1830">
        <v>0</v>
      </c>
      <c r="U1830">
        <v>0</v>
      </c>
      <c r="V1830">
        <v>50</v>
      </c>
      <c r="W1830">
        <v>0</v>
      </c>
      <c r="X1830">
        <v>0</v>
      </c>
      <c r="Y1830">
        <v>35</v>
      </c>
      <c r="Z1830">
        <v>2</v>
      </c>
      <c r="AA1830">
        <v>0</v>
      </c>
      <c r="AB1830">
        <v>0</v>
      </c>
      <c r="AC1830">
        <v>0</v>
      </c>
      <c r="AD1830">
        <v>0</v>
      </c>
      <c r="AE1830">
        <v>0.26300000000000001</v>
      </c>
    </row>
    <row r="1831" spans="1:31" x14ac:dyDescent="0.25">
      <c r="A1831">
        <v>53.528333330000002</v>
      </c>
      <c r="B1831">
        <v>-3.5449999999999999</v>
      </c>
      <c r="C1831" s="1">
        <v>30112</v>
      </c>
      <c r="D1831">
        <v>6</v>
      </c>
      <c r="E1831">
        <v>1982</v>
      </c>
      <c r="F1831">
        <v>4106</v>
      </c>
      <c r="G1831">
        <v>300</v>
      </c>
      <c r="H1831">
        <v>850</v>
      </c>
      <c r="I1831">
        <v>100</v>
      </c>
      <c r="J1831">
        <v>300</v>
      </c>
      <c r="K1831">
        <v>150</v>
      </c>
      <c r="L1831">
        <v>0</v>
      </c>
      <c r="M1831">
        <v>0</v>
      </c>
      <c r="N1831">
        <v>1</v>
      </c>
      <c r="O1831">
        <v>6</v>
      </c>
      <c r="P1831">
        <v>0</v>
      </c>
      <c r="Q1831">
        <v>50</v>
      </c>
      <c r="R1831">
        <v>0</v>
      </c>
      <c r="S1831">
        <v>0</v>
      </c>
      <c r="T1831">
        <v>0</v>
      </c>
      <c r="U1831">
        <v>0</v>
      </c>
      <c r="V1831">
        <v>50</v>
      </c>
      <c r="W1831">
        <v>3</v>
      </c>
      <c r="X1831">
        <v>0</v>
      </c>
      <c r="Y1831">
        <v>6</v>
      </c>
      <c r="Z1831">
        <v>2</v>
      </c>
      <c r="AA1831">
        <v>0</v>
      </c>
      <c r="AB1831">
        <v>0</v>
      </c>
      <c r="AC1831">
        <v>50</v>
      </c>
      <c r="AD1831">
        <v>0</v>
      </c>
      <c r="AE1831">
        <v>0.26300000000000001</v>
      </c>
    </row>
    <row r="1832" spans="1:31" x14ac:dyDescent="0.25">
      <c r="A1832">
        <v>51.674999999999997</v>
      </c>
      <c r="B1832">
        <v>-6.8133333330000001</v>
      </c>
      <c r="C1832" s="1">
        <v>30113</v>
      </c>
      <c r="D1832">
        <v>6</v>
      </c>
      <c r="E1832">
        <v>1982</v>
      </c>
      <c r="F1832">
        <v>4107</v>
      </c>
      <c r="G1832">
        <v>0</v>
      </c>
      <c r="H1832">
        <v>100</v>
      </c>
      <c r="I1832">
        <v>0</v>
      </c>
      <c r="J1832">
        <v>50</v>
      </c>
      <c r="K1832">
        <v>150</v>
      </c>
      <c r="L1832">
        <v>100</v>
      </c>
      <c r="M1832">
        <v>0</v>
      </c>
      <c r="N1832">
        <v>6</v>
      </c>
      <c r="O1832">
        <v>6</v>
      </c>
      <c r="P1832">
        <v>50</v>
      </c>
      <c r="Q1832">
        <v>100</v>
      </c>
      <c r="R1832">
        <v>50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1</v>
      </c>
      <c r="AE1832">
        <v>0.53900000000000003</v>
      </c>
    </row>
    <row r="1833" spans="1:31" x14ac:dyDescent="0.25">
      <c r="A1833">
        <v>51.666666669999998</v>
      </c>
      <c r="B1833">
        <v>-6.5433333329999996</v>
      </c>
      <c r="C1833" s="1">
        <v>30113</v>
      </c>
      <c r="D1833">
        <v>6</v>
      </c>
      <c r="E1833">
        <v>1982</v>
      </c>
      <c r="F1833">
        <v>4107</v>
      </c>
      <c r="G1833">
        <v>0</v>
      </c>
      <c r="H1833">
        <v>100</v>
      </c>
      <c r="I1833">
        <v>0</v>
      </c>
      <c r="J1833">
        <v>0</v>
      </c>
      <c r="K1833">
        <v>50</v>
      </c>
      <c r="L1833">
        <v>100</v>
      </c>
      <c r="M1833">
        <v>0</v>
      </c>
      <c r="N1833">
        <v>6</v>
      </c>
      <c r="O1833">
        <v>6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1</v>
      </c>
      <c r="AA1833">
        <v>0</v>
      </c>
      <c r="AB1833">
        <v>0</v>
      </c>
      <c r="AC1833">
        <v>0</v>
      </c>
      <c r="AD1833">
        <v>1</v>
      </c>
      <c r="AE1833">
        <v>0.53900000000000003</v>
      </c>
    </row>
    <row r="1834" spans="1:31" x14ac:dyDescent="0.25">
      <c r="A1834">
        <v>51.666666669999998</v>
      </c>
      <c r="B1834">
        <v>-6.2750000000000004</v>
      </c>
      <c r="C1834" s="1">
        <v>30113</v>
      </c>
      <c r="D1834">
        <v>6</v>
      </c>
      <c r="E1834">
        <v>1982</v>
      </c>
      <c r="F1834">
        <v>4107</v>
      </c>
      <c r="G1834">
        <v>300</v>
      </c>
      <c r="H1834">
        <v>300</v>
      </c>
      <c r="I1834">
        <v>0</v>
      </c>
      <c r="J1834">
        <v>300</v>
      </c>
      <c r="K1834">
        <v>0</v>
      </c>
      <c r="L1834">
        <v>300</v>
      </c>
      <c r="M1834">
        <v>0</v>
      </c>
      <c r="N1834">
        <v>6</v>
      </c>
      <c r="O1834">
        <v>6</v>
      </c>
      <c r="P1834">
        <v>0</v>
      </c>
      <c r="Q1834">
        <v>50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6</v>
      </c>
      <c r="Z1834">
        <v>0</v>
      </c>
      <c r="AA1834">
        <v>0</v>
      </c>
      <c r="AB1834">
        <v>0</v>
      </c>
      <c r="AC1834">
        <v>0</v>
      </c>
      <c r="AD1834">
        <v>1</v>
      </c>
      <c r="AE1834">
        <v>0.53900000000000003</v>
      </c>
    </row>
    <row r="1835" spans="1:31" x14ac:dyDescent="0.25">
      <c r="A1835">
        <v>51.666666669999998</v>
      </c>
      <c r="B1835">
        <v>-6.0083333330000004</v>
      </c>
      <c r="C1835" s="1">
        <v>30113</v>
      </c>
      <c r="D1835">
        <v>6</v>
      </c>
      <c r="E1835">
        <v>1982</v>
      </c>
      <c r="F1835">
        <v>4107</v>
      </c>
      <c r="G1835">
        <v>0</v>
      </c>
      <c r="H1835">
        <v>300</v>
      </c>
      <c r="I1835">
        <v>0</v>
      </c>
      <c r="J1835">
        <v>850</v>
      </c>
      <c r="K1835">
        <v>850</v>
      </c>
      <c r="L1835">
        <v>850</v>
      </c>
      <c r="M1835">
        <v>0</v>
      </c>
      <c r="N1835">
        <v>35</v>
      </c>
      <c r="O1835">
        <v>6</v>
      </c>
      <c r="P1835">
        <v>50</v>
      </c>
      <c r="Q1835">
        <v>300</v>
      </c>
      <c r="R1835">
        <v>0</v>
      </c>
      <c r="S1835">
        <v>3</v>
      </c>
      <c r="T1835">
        <v>0</v>
      </c>
      <c r="U1835">
        <v>150</v>
      </c>
      <c r="V1835">
        <v>150</v>
      </c>
      <c r="W1835">
        <v>1</v>
      </c>
      <c r="X1835">
        <v>0</v>
      </c>
      <c r="Y1835">
        <v>0</v>
      </c>
      <c r="Z1835">
        <v>6</v>
      </c>
      <c r="AA1835">
        <v>0</v>
      </c>
      <c r="AB1835">
        <v>0</v>
      </c>
      <c r="AC1835">
        <v>0</v>
      </c>
      <c r="AD1835">
        <v>1</v>
      </c>
      <c r="AE1835">
        <v>0.53900000000000003</v>
      </c>
    </row>
    <row r="1836" spans="1:31" x14ac:dyDescent="0.25">
      <c r="A1836">
        <v>51.666666669999998</v>
      </c>
      <c r="B1836">
        <v>-5.74</v>
      </c>
      <c r="C1836" s="1">
        <v>30113</v>
      </c>
      <c r="D1836">
        <v>6</v>
      </c>
      <c r="E1836">
        <v>1982</v>
      </c>
      <c r="F1836">
        <v>4107</v>
      </c>
      <c r="G1836">
        <v>50</v>
      </c>
      <c r="H1836">
        <v>300</v>
      </c>
      <c r="I1836">
        <v>0</v>
      </c>
      <c r="J1836">
        <v>0</v>
      </c>
      <c r="K1836">
        <v>100</v>
      </c>
      <c r="L1836">
        <v>0</v>
      </c>
      <c r="M1836">
        <v>0</v>
      </c>
      <c r="N1836">
        <v>1</v>
      </c>
      <c r="O1836">
        <v>1</v>
      </c>
      <c r="P1836">
        <v>0</v>
      </c>
      <c r="Q1836">
        <v>50</v>
      </c>
      <c r="R1836">
        <v>0</v>
      </c>
      <c r="S1836">
        <v>0</v>
      </c>
      <c r="T1836">
        <v>0</v>
      </c>
      <c r="U1836">
        <v>0</v>
      </c>
      <c r="V1836">
        <v>100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1</v>
      </c>
      <c r="AE1836">
        <v>0.53900000000000003</v>
      </c>
    </row>
    <row r="1837" spans="1:31" x14ac:dyDescent="0.25">
      <c r="A1837">
        <v>51.666666669999998</v>
      </c>
      <c r="B1837">
        <v>-5.471666667</v>
      </c>
      <c r="C1837" s="1">
        <v>30113</v>
      </c>
      <c r="D1837">
        <v>6</v>
      </c>
      <c r="E1837">
        <v>1982</v>
      </c>
      <c r="F1837">
        <v>4107</v>
      </c>
      <c r="G1837">
        <v>0</v>
      </c>
      <c r="H1837">
        <v>0</v>
      </c>
      <c r="I1837">
        <v>0</v>
      </c>
      <c r="J1837">
        <v>50</v>
      </c>
      <c r="K1837">
        <v>0</v>
      </c>
      <c r="L1837">
        <v>0</v>
      </c>
      <c r="M1837">
        <v>0</v>
      </c>
      <c r="N1837">
        <v>3</v>
      </c>
      <c r="O1837">
        <v>0</v>
      </c>
      <c r="P1837">
        <v>0</v>
      </c>
      <c r="Q1837">
        <v>0</v>
      </c>
      <c r="R1837">
        <v>50</v>
      </c>
      <c r="S1837">
        <v>0</v>
      </c>
      <c r="T1837">
        <v>0</v>
      </c>
      <c r="U1837">
        <v>0</v>
      </c>
      <c r="V1837">
        <v>300</v>
      </c>
      <c r="W1837">
        <v>0</v>
      </c>
      <c r="X1837">
        <v>0</v>
      </c>
      <c r="Y1837">
        <v>2</v>
      </c>
      <c r="Z1837">
        <v>0</v>
      </c>
      <c r="AA1837">
        <v>0</v>
      </c>
      <c r="AB1837">
        <v>0</v>
      </c>
      <c r="AC1837">
        <v>0</v>
      </c>
      <c r="AD1837">
        <v>1</v>
      </c>
      <c r="AE1837">
        <v>0.53900000000000003</v>
      </c>
    </row>
    <row r="1838" spans="1:31" x14ac:dyDescent="0.25">
      <c r="A1838">
        <v>53.515000000000001</v>
      </c>
      <c r="B1838">
        <v>-3.548333333</v>
      </c>
      <c r="C1838" s="1">
        <v>30146</v>
      </c>
      <c r="D1838">
        <v>7</v>
      </c>
      <c r="E1838">
        <v>1982</v>
      </c>
      <c r="F1838">
        <v>4140</v>
      </c>
      <c r="G1838">
        <v>300</v>
      </c>
      <c r="H1838">
        <v>300</v>
      </c>
      <c r="I1838">
        <v>100</v>
      </c>
      <c r="J1838">
        <v>850</v>
      </c>
      <c r="K1838">
        <v>50</v>
      </c>
      <c r="L1838">
        <v>0</v>
      </c>
      <c r="M1838">
        <v>1</v>
      </c>
      <c r="N1838">
        <v>1</v>
      </c>
      <c r="O1838">
        <v>75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50</v>
      </c>
      <c r="W1838">
        <v>0</v>
      </c>
      <c r="X1838">
        <v>0</v>
      </c>
      <c r="Y1838">
        <v>6</v>
      </c>
      <c r="Z1838">
        <v>2</v>
      </c>
      <c r="AA1838">
        <v>50</v>
      </c>
      <c r="AB1838">
        <v>0</v>
      </c>
      <c r="AC1838">
        <v>0</v>
      </c>
      <c r="AD1838">
        <v>2</v>
      </c>
      <c r="AE1838">
        <v>-0.113</v>
      </c>
    </row>
    <row r="1839" spans="1:31" x14ac:dyDescent="0.25">
      <c r="A1839">
        <v>53.49</v>
      </c>
      <c r="B1839">
        <v>-3.8250000000000002</v>
      </c>
      <c r="C1839" s="1">
        <v>30147</v>
      </c>
      <c r="D1839">
        <v>7</v>
      </c>
      <c r="E1839">
        <v>1982</v>
      </c>
      <c r="F1839">
        <v>4141</v>
      </c>
      <c r="G1839">
        <v>0</v>
      </c>
      <c r="H1839">
        <v>50</v>
      </c>
      <c r="I1839">
        <v>100</v>
      </c>
      <c r="J1839">
        <v>300</v>
      </c>
      <c r="K1839">
        <v>0</v>
      </c>
      <c r="L1839">
        <v>0</v>
      </c>
      <c r="M1839">
        <v>0</v>
      </c>
      <c r="N1839">
        <v>0</v>
      </c>
      <c r="O1839">
        <v>75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100</v>
      </c>
      <c r="W1839">
        <v>0</v>
      </c>
      <c r="X1839">
        <v>0</v>
      </c>
      <c r="Y1839">
        <v>6</v>
      </c>
      <c r="Z1839">
        <v>6</v>
      </c>
      <c r="AA1839">
        <v>0</v>
      </c>
      <c r="AB1839">
        <v>0</v>
      </c>
      <c r="AC1839">
        <v>0</v>
      </c>
      <c r="AD1839">
        <v>2</v>
      </c>
      <c r="AE1839">
        <v>-0.28399999999999997</v>
      </c>
    </row>
    <row r="1840" spans="1:31" x14ac:dyDescent="0.25">
      <c r="A1840">
        <v>53.465000000000003</v>
      </c>
      <c r="B1840">
        <v>-4.1016666669999999</v>
      </c>
      <c r="C1840" s="1">
        <v>30147</v>
      </c>
      <c r="D1840">
        <v>7</v>
      </c>
      <c r="E1840">
        <v>1982</v>
      </c>
      <c r="F1840">
        <v>4141</v>
      </c>
      <c r="G1840">
        <v>0</v>
      </c>
      <c r="H1840">
        <v>0</v>
      </c>
      <c r="I1840">
        <v>50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75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6</v>
      </c>
      <c r="AA1840">
        <v>0</v>
      </c>
      <c r="AB1840">
        <v>0</v>
      </c>
      <c r="AC1840">
        <v>0</v>
      </c>
      <c r="AD1840">
        <v>2</v>
      </c>
      <c r="AE1840">
        <v>-0.28399999999999997</v>
      </c>
    </row>
    <row r="1841" spans="1:31" x14ac:dyDescent="0.25">
      <c r="A1841">
        <v>53.438333329999999</v>
      </c>
      <c r="B1841">
        <v>-4.3766666670000003</v>
      </c>
      <c r="C1841" s="1">
        <v>30147</v>
      </c>
      <c r="D1841">
        <v>7</v>
      </c>
      <c r="E1841">
        <v>1982</v>
      </c>
      <c r="F1841">
        <v>4141</v>
      </c>
      <c r="G1841">
        <v>0</v>
      </c>
      <c r="H1841">
        <v>100</v>
      </c>
      <c r="I1841">
        <v>0</v>
      </c>
      <c r="J1841">
        <v>50</v>
      </c>
      <c r="K1841">
        <v>0</v>
      </c>
      <c r="L1841">
        <v>0</v>
      </c>
      <c r="M1841">
        <v>0</v>
      </c>
      <c r="N1841">
        <v>1</v>
      </c>
      <c r="O1841">
        <v>75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100</v>
      </c>
      <c r="V1841">
        <v>0</v>
      </c>
      <c r="W1841">
        <v>0</v>
      </c>
      <c r="X1841">
        <v>0</v>
      </c>
      <c r="Y1841">
        <v>6</v>
      </c>
      <c r="Z1841">
        <v>1</v>
      </c>
      <c r="AA1841">
        <v>0</v>
      </c>
      <c r="AB1841">
        <v>0</v>
      </c>
      <c r="AC1841">
        <v>0</v>
      </c>
      <c r="AD1841">
        <v>1</v>
      </c>
      <c r="AE1841">
        <v>-0.28399999999999997</v>
      </c>
    </row>
    <row r="1842" spans="1:31" x14ac:dyDescent="0.25">
      <c r="A1842">
        <v>53.414999999999999</v>
      </c>
      <c r="B1842">
        <v>-4.6550000000000002</v>
      </c>
      <c r="C1842" s="1">
        <v>30147</v>
      </c>
      <c r="D1842">
        <v>7</v>
      </c>
      <c r="E1842">
        <v>1982</v>
      </c>
      <c r="F1842">
        <v>4141</v>
      </c>
      <c r="G1842">
        <v>0</v>
      </c>
      <c r="H1842">
        <v>0</v>
      </c>
      <c r="I1842">
        <v>100</v>
      </c>
      <c r="J1842">
        <v>50</v>
      </c>
      <c r="K1842">
        <v>0</v>
      </c>
      <c r="L1842">
        <v>0</v>
      </c>
      <c r="M1842">
        <v>0</v>
      </c>
      <c r="N1842">
        <v>0</v>
      </c>
      <c r="O1842">
        <v>6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1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-0.28399999999999997</v>
      </c>
    </row>
    <row r="1843" spans="1:31" x14ac:dyDescent="0.25">
      <c r="A1843">
        <v>53.403333330000002</v>
      </c>
      <c r="B1843">
        <v>-4.9333333330000002</v>
      </c>
      <c r="C1843" s="1">
        <v>30147</v>
      </c>
      <c r="D1843">
        <v>7</v>
      </c>
      <c r="E1843">
        <v>1982</v>
      </c>
      <c r="F1843">
        <v>4141</v>
      </c>
      <c r="G1843">
        <v>0</v>
      </c>
      <c r="H1843">
        <v>0</v>
      </c>
      <c r="I1843">
        <v>50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2</v>
      </c>
      <c r="P1843">
        <v>0</v>
      </c>
      <c r="Q1843">
        <v>0</v>
      </c>
      <c r="R1843">
        <v>0</v>
      </c>
      <c r="S1843">
        <v>1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6</v>
      </c>
      <c r="Z1843">
        <v>1</v>
      </c>
      <c r="AA1843">
        <v>0</v>
      </c>
      <c r="AB1843">
        <v>0</v>
      </c>
      <c r="AC1843">
        <v>0</v>
      </c>
      <c r="AD1843">
        <v>0</v>
      </c>
      <c r="AE1843">
        <v>-0.28399999999999997</v>
      </c>
    </row>
    <row r="1844" spans="1:31" x14ac:dyDescent="0.25">
      <c r="A1844">
        <v>53.391666669999999</v>
      </c>
      <c r="B1844">
        <v>-5.2116666670000003</v>
      </c>
      <c r="C1844" s="1">
        <v>30147</v>
      </c>
      <c r="D1844">
        <v>7</v>
      </c>
      <c r="E1844">
        <v>1982</v>
      </c>
      <c r="F1844">
        <v>4141</v>
      </c>
      <c r="G1844">
        <v>0</v>
      </c>
      <c r="H1844">
        <v>50</v>
      </c>
      <c r="I1844">
        <v>50</v>
      </c>
      <c r="J1844">
        <v>300</v>
      </c>
      <c r="K1844">
        <v>0</v>
      </c>
      <c r="L1844">
        <v>50</v>
      </c>
      <c r="M1844">
        <v>0</v>
      </c>
      <c r="N1844">
        <v>0</v>
      </c>
      <c r="O1844">
        <v>6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50</v>
      </c>
      <c r="W1844">
        <v>0</v>
      </c>
      <c r="X1844">
        <v>0</v>
      </c>
      <c r="Y1844">
        <v>1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-0.28399999999999997</v>
      </c>
    </row>
    <row r="1845" spans="1:31" x14ac:dyDescent="0.25">
      <c r="A1845">
        <v>53.38</v>
      </c>
      <c r="B1845">
        <v>-5.49</v>
      </c>
      <c r="C1845" s="1">
        <v>30147</v>
      </c>
      <c r="D1845">
        <v>7</v>
      </c>
      <c r="E1845">
        <v>1982</v>
      </c>
      <c r="F1845">
        <v>4141</v>
      </c>
      <c r="G1845">
        <v>300</v>
      </c>
      <c r="H1845">
        <v>850</v>
      </c>
      <c r="I1845">
        <v>300</v>
      </c>
      <c r="J1845">
        <v>1750</v>
      </c>
      <c r="K1845">
        <v>0</v>
      </c>
      <c r="L1845">
        <v>0</v>
      </c>
      <c r="M1845">
        <v>1</v>
      </c>
      <c r="N1845">
        <v>2</v>
      </c>
      <c r="O1845">
        <v>35</v>
      </c>
      <c r="P1845">
        <v>0</v>
      </c>
      <c r="Q1845">
        <v>100</v>
      </c>
      <c r="R1845">
        <v>0</v>
      </c>
      <c r="S1845">
        <v>2</v>
      </c>
      <c r="T1845">
        <v>0</v>
      </c>
      <c r="U1845">
        <v>0</v>
      </c>
      <c r="V1845">
        <v>1750</v>
      </c>
      <c r="W1845">
        <v>0</v>
      </c>
      <c r="X1845">
        <v>0</v>
      </c>
      <c r="Y1845">
        <v>6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-0.28399999999999997</v>
      </c>
    </row>
    <row r="1846" spans="1:31" x14ac:dyDescent="0.25">
      <c r="A1846">
        <v>51.688333329999999</v>
      </c>
      <c r="B1846">
        <v>-6.8650000000000002</v>
      </c>
      <c r="C1846" s="1">
        <v>30172</v>
      </c>
      <c r="D1846">
        <v>8</v>
      </c>
      <c r="E1846">
        <v>1982</v>
      </c>
      <c r="F1846">
        <v>4165</v>
      </c>
      <c r="G1846">
        <v>0</v>
      </c>
      <c r="H1846">
        <v>0</v>
      </c>
      <c r="I1846">
        <v>100</v>
      </c>
      <c r="J1846">
        <v>100</v>
      </c>
      <c r="K1846">
        <v>0</v>
      </c>
      <c r="L1846">
        <v>300</v>
      </c>
      <c r="M1846">
        <v>0</v>
      </c>
      <c r="N1846">
        <v>6</v>
      </c>
      <c r="O1846">
        <v>2</v>
      </c>
      <c r="P1846">
        <v>0</v>
      </c>
      <c r="Q1846">
        <v>0</v>
      </c>
      <c r="R1846">
        <v>0</v>
      </c>
      <c r="S1846">
        <v>1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1</v>
      </c>
      <c r="AE1846">
        <v>-1.907</v>
      </c>
    </row>
    <row r="1847" spans="1:31" x14ac:dyDescent="0.25">
      <c r="A1847">
        <v>51.673333329999998</v>
      </c>
      <c r="B1847">
        <v>-6.5983333330000002</v>
      </c>
      <c r="C1847" s="1">
        <v>30172</v>
      </c>
      <c r="D1847">
        <v>8</v>
      </c>
      <c r="E1847">
        <v>1982</v>
      </c>
      <c r="F1847">
        <v>4165</v>
      </c>
      <c r="G1847">
        <v>0</v>
      </c>
      <c r="H1847">
        <v>0</v>
      </c>
      <c r="I1847">
        <v>0</v>
      </c>
      <c r="J1847">
        <v>300</v>
      </c>
      <c r="K1847">
        <v>0</v>
      </c>
      <c r="L1847">
        <v>300</v>
      </c>
      <c r="M1847">
        <v>0</v>
      </c>
      <c r="N1847">
        <v>6</v>
      </c>
      <c r="O1847">
        <v>17</v>
      </c>
      <c r="P1847">
        <v>0</v>
      </c>
      <c r="Q1847">
        <v>0</v>
      </c>
      <c r="R1847">
        <v>0</v>
      </c>
      <c r="S1847">
        <v>6</v>
      </c>
      <c r="T1847">
        <v>0</v>
      </c>
      <c r="U1847">
        <v>0</v>
      </c>
      <c r="V1847">
        <v>100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1</v>
      </c>
      <c r="AE1847">
        <v>-1.907</v>
      </c>
    </row>
    <row r="1848" spans="1:31" x14ac:dyDescent="0.25">
      <c r="A1848">
        <v>51.65666667</v>
      </c>
      <c r="B1848">
        <v>-6.3316666670000004</v>
      </c>
      <c r="C1848" s="1">
        <v>30172</v>
      </c>
      <c r="D1848">
        <v>8</v>
      </c>
      <c r="E1848">
        <v>1982</v>
      </c>
      <c r="F1848">
        <v>4165</v>
      </c>
      <c r="G1848">
        <v>0</v>
      </c>
      <c r="H1848">
        <v>0</v>
      </c>
      <c r="I1848">
        <v>0</v>
      </c>
      <c r="J1848">
        <v>150</v>
      </c>
      <c r="K1848">
        <v>0</v>
      </c>
      <c r="L1848">
        <v>0</v>
      </c>
      <c r="M1848">
        <v>0</v>
      </c>
      <c r="N1848">
        <v>3</v>
      </c>
      <c r="O1848">
        <v>2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100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2</v>
      </c>
      <c r="AE1848">
        <v>-1.907</v>
      </c>
    </row>
    <row r="1849" spans="1:31" x14ac:dyDescent="0.25">
      <c r="A1849">
        <v>51.64</v>
      </c>
      <c r="B1849">
        <v>-6.0650000000000004</v>
      </c>
      <c r="C1849" s="1">
        <v>30172</v>
      </c>
      <c r="D1849">
        <v>8</v>
      </c>
      <c r="E1849">
        <v>1982</v>
      </c>
      <c r="F1849">
        <v>4165</v>
      </c>
      <c r="G1849">
        <v>0</v>
      </c>
      <c r="H1849">
        <v>50</v>
      </c>
      <c r="I1849">
        <v>0</v>
      </c>
      <c r="J1849">
        <v>150</v>
      </c>
      <c r="K1849">
        <v>100</v>
      </c>
      <c r="L1849">
        <v>0</v>
      </c>
      <c r="M1849">
        <v>0</v>
      </c>
      <c r="N1849">
        <v>6</v>
      </c>
      <c r="O1849">
        <v>1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1</v>
      </c>
      <c r="Z1849">
        <v>0</v>
      </c>
      <c r="AA1849">
        <v>0</v>
      </c>
      <c r="AB1849">
        <v>0</v>
      </c>
      <c r="AC1849">
        <v>0</v>
      </c>
      <c r="AD1849">
        <v>2</v>
      </c>
      <c r="AE1849">
        <v>-1.907</v>
      </c>
    </row>
    <row r="1850" spans="1:31" x14ac:dyDescent="0.25">
      <c r="A1850">
        <v>51.625</v>
      </c>
      <c r="B1850">
        <v>-5.7983333330000004</v>
      </c>
      <c r="C1850" s="1">
        <v>30172</v>
      </c>
      <c r="D1850">
        <v>8</v>
      </c>
      <c r="E1850">
        <v>1982</v>
      </c>
      <c r="F1850">
        <v>4165</v>
      </c>
      <c r="G1850">
        <v>0</v>
      </c>
      <c r="H1850">
        <v>0</v>
      </c>
      <c r="I1850">
        <v>0</v>
      </c>
      <c r="J1850">
        <v>300</v>
      </c>
      <c r="K1850">
        <v>0</v>
      </c>
      <c r="L1850">
        <v>300</v>
      </c>
      <c r="M1850">
        <v>0</v>
      </c>
      <c r="N1850">
        <v>2</v>
      </c>
      <c r="O1850">
        <v>6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300</v>
      </c>
      <c r="W1850">
        <v>0</v>
      </c>
      <c r="X1850">
        <v>0</v>
      </c>
      <c r="Y1850">
        <v>0</v>
      </c>
      <c r="Z1850">
        <v>0</v>
      </c>
      <c r="AA1850">
        <v>100</v>
      </c>
      <c r="AB1850">
        <v>0</v>
      </c>
      <c r="AC1850">
        <v>0</v>
      </c>
      <c r="AD1850">
        <v>2</v>
      </c>
      <c r="AE1850">
        <v>-1.907</v>
      </c>
    </row>
    <row r="1851" spans="1:31" x14ac:dyDescent="0.25">
      <c r="A1851">
        <v>51.636666669999997</v>
      </c>
      <c r="B1851">
        <v>-5.528333333</v>
      </c>
      <c r="C1851" s="1">
        <v>30172</v>
      </c>
      <c r="D1851">
        <v>8</v>
      </c>
      <c r="E1851">
        <v>1982</v>
      </c>
      <c r="F1851">
        <v>4165</v>
      </c>
      <c r="G1851">
        <v>0</v>
      </c>
      <c r="H1851">
        <v>50</v>
      </c>
      <c r="I1851">
        <v>0</v>
      </c>
      <c r="J1851">
        <v>850</v>
      </c>
      <c r="K1851">
        <v>0</v>
      </c>
      <c r="L1851">
        <v>150</v>
      </c>
      <c r="M1851">
        <v>2</v>
      </c>
      <c r="N1851">
        <v>17</v>
      </c>
      <c r="O1851">
        <v>17</v>
      </c>
      <c r="P1851">
        <v>50</v>
      </c>
      <c r="Q1851">
        <v>50</v>
      </c>
      <c r="R1851">
        <v>0</v>
      </c>
      <c r="S1851">
        <v>2</v>
      </c>
      <c r="T1851">
        <v>0</v>
      </c>
      <c r="U1851">
        <v>100</v>
      </c>
      <c r="V1851">
        <v>850</v>
      </c>
      <c r="W1851">
        <v>0</v>
      </c>
      <c r="X1851">
        <v>0</v>
      </c>
      <c r="Y1851">
        <v>0</v>
      </c>
      <c r="Z1851">
        <v>0</v>
      </c>
      <c r="AA1851">
        <v>50</v>
      </c>
      <c r="AB1851">
        <v>0</v>
      </c>
      <c r="AC1851">
        <v>50</v>
      </c>
      <c r="AD1851">
        <v>1</v>
      </c>
      <c r="AE1851">
        <v>-1.907</v>
      </c>
    </row>
    <row r="1852" spans="1:31" x14ac:dyDescent="0.25">
      <c r="A1852">
        <v>51.685000000000002</v>
      </c>
      <c r="B1852">
        <v>-6.77</v>
      </c>
      <c r="C1852" s="1">
        <v>30202</v>
      </c>
      <c r="D1852">
        <v>9</v>
      </c>
      <c r="E1852">
        <v>1982</v>
      </c>
      <c r="F1852">
        <v>4194</v>
      </c>
      <c r="G1852">
        <v>0</v>
      </c>
      <c r="H1852">
        <v>100</v>
      </c>
      <c r="I1852">
        <v>0</v>
      </c>
      <c r="J1852">
        <v>300</v>
      </c>
      <c r="K1852">
        <v>300</v>
      </c>
      <c r="L1852">
        <v>300</v>
      </c>
      <c r="M1852">
        <v>0</v>
      </c>
      <c r="N1852">
        <v>35</v>
      </c>
      <c r="O1852">
        <v>6</v>
      </c>
      <c r="P1852">
        <v>0</v>
      </c>
      <c r="Q1852">
        <v>0</v>
      </c>
      <c r="R1852">
        <v>0</v>
      </c>
      <c r="S1852">
        <v>6</v>
      </c>
      <c r="T1852">
        <v>0</v>
      </c>
      <c r="U1852">
        <v>50</v>
      </c>
      <c r="V1852">
        <v>100</v>
      </c>
      <c r="W1852">
        <v>0</v>
      </c>
      <c r="X1852">
        <v>0</v>
      </c>
      <c r="Y1852">
        <v>2</v>
      </c>
      <c r="Z1852">
        <v>0</v>
      </c>
      <c r="AA1852">
        <v>100</v>
      </c>
      <c r="AB1852">
        <v>0</v>
      </c>
      <c r="AC1852">
        <v>0</v>
      </c>
      <c r="AD1852">
        <v>1</v>
      </c>
      <c r="AE1852">
        <v>0.65</v>
      </c>
    </row>
    <row r="1853" spans="1:31" x14ac:dyDescent="0.25">
      <c r="A1853">
        <v>51.67166667</v>
      </c>
      <c r="B1853">
        <v>-6.5033333329999996</v>
      </c>
      <c r="C1853" s="1">
        <v>30202</v>
      </c>
      <c r="D1853">
        <v>9</v>
      </c>
      <c r="E1853">
        <v>1982</v>
      </c>
      <c r="F1853">
        <v>4194</v>
      </c>
      <c r="G1853">
        <v>0</v>
      </c>
      <c r="H1853">
        <v>150</v>
      </c>
      <c r="I1853">
        <v>0</v>
      </c>
      <c r="J1853">
        <v>50</v>
      </c>
      <c r="K1853">
        <v>0</v>
      </c>
      <c r="L1853">
        <v>0</v>
      </c>
      <c r="M1853">
        <v>0</v>
      </c>
      <c r="N1853">
        <v>17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50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1</v>
      </c>
      <c r="AE1853">
        <v>0.65</v>
      </c>
    </row>
    <row r="1854" spans="1:31" x14ac:dyDescent="0.25">
      <c r="A1854">
        <v>51.66</v>
      </c>
      <c r="B1854">
        <v>-6.2366666669999997</v>
      </c>
      <c r="C1854" s="1">
        <v>30202</v>
      </c>
      <c r="D1854">
        <v>9</v>
      </c>
      <c r="E1854">
        <v>1982</v>
      </c>
      <c r="F1854">
        <v>4194</v>
      </c>
      <c r="G1854">
        <v>0</v>
      </c>
      <c r="H1854">
        <v>0</v>
      </c>
      <c r="I1854">
        <v>0</v>
      </c>
      <c r="J1854">
        <v>850</v>
      </c>
      <c r="K1854">
        <v>300</v>
      </c>
      <c r="L1854">
        <v>100</v>
      </c>
      <c r="M1854">
        <v>2</v>
      </c>
      <c r="N1854">
        <v>6</v>
      </c>
      <c r="O1854">
        <v>2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50</v>
      </c>
      <c r="V1854">
        <v>300</v>
      </c>
      <c r="W1854">
        <v>0</v>
      </c>
      <c r="X1854">
        <v>0</v>
      </c>
      <c r="Y1854">
        <v>0</v>
      </c>
      <c r="Z1854">
        <v>0</v>
      </c>
      <c r="AA1854">
        <v>100</v>
      </c>
      <c r="AB1854">
        <v>0</v>
      </c>
      <c r="AC1854">
        <v>100</v>
      </c>
      <c r="AD1854">
        <v>1</v>
      </c>
      <c r="AE1854">
        <v>0.65</v>
      </c>
    </row>
    <row r="1855" spans="1:31" x14ac:dyDescent="0.25">
      <c r="A1855">
        <v>51.646666670000002</v>
      </c>
      <c r="B1855">
        <v>-5.97</v>
      </c>
      <c r="C1855" s="1">
        <v>30202</v>
      </c>
      <c r="D1855">
        <v>9</v>
      </c>
      <c r="E1855">
        <v>1982</v>
      </c>
      <c r="F1855">
        <v>4194</v>
      </c>
      <c r="G1855">
        <v>0</v>
      </c>
      <c r="H1855">
        <v>100</v>
      </c>
      <c r="I1855">
        <v>0</v>
      </c>
      <c r="J1855">
        <v>850</v>
      </c>
      <c r="K1855">
        <v>0</v>
      </c>
      <c r="L1855">
        <v>100</v>
      </c>
      <c r="M1855">
        <v>0</v>
      </c>
      <c r="N1855">
        <v>75</v>
      </c>
      <c r="O1855">
        <v>3</v>
      </c>
      <c r="P1855">
        <v>0</v>
      </c>
      <c r="Q1855">
        <v>0</v>
      </c>
      <c r="R1855">
        <v>0</v>
      </c>
      <c r="S1855">
        <v>1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50</v>
      </c>
      <c r="AB1855">
        <v>0</v>
      </c>
      <c r="AC1855">
        <v>0</v>
      </c>
      <c r="AD1855">
        <v>1</v>
      </c>
      <c r="AE1855">
        <v>0.65</v>
      </c>
    </row>
    <row r="1856" spans="1:31" x14ac:dyDescent="0.25">
      <c r="A1856">
        <v>51.634999999999998</v>
      </c>
      <c r="B1856">
        <v>-5.7033333329999998</v>
      </c>
      <c r="C1856" s="1">
        <v>30202</v>
      </c>
      <c r="D1856">
        <v>9</v>
      </c>
      <c r="E1856">
        <v>1982</v>
      </c>
      <c r="F1856">
        <v>4194</v>
      </c>
      <c r="G1856">
        <v>0</v>
      </c>
      <c r="H1856">
        <v>150</v>
      </c>
      <c r="I1856">
        <v>0</v>
      </c>
      <c r="J1856">
        <v>150</v>
      </c>
      <c r="K1856">
        <v>50</v>
      </c>
      <c r="L1856">
        <v>50</v>
      </c>
      <c r="M1856">
        <v>0</v>
      </c>
      <c r="N1856">
        <v>17</v>
      </c>
      <c r="O1856">
        <v>1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1</v>
      </c>
      <c r="AE1856">
        <v>0.65</v>
      </c>
    </row>
    <row r="1857" spans="1:31" x14ac:dyDescent="0.25">
      <c r="A1857">
        <v>51.641666669999999</v>
      </c>
      <c r="B1857">
        <v>-5.43</v>
      </c>
      <c r="C1857" s="1">
        <v>30202</v>
      </c>
      <c r="D1857">
        <v>9</v>
      </c>
      <c r="E1857">
        <v>1982</v>
      </c>
      <c r="F1857">
        <v>4194</v>
      </c>
      <c r="G1857">
        <v>0</v>
      </c>
      <c r="H1857">
        <v>50</v>
      </c>
      <c r="I1857">
        <v>0</v>
      </c>
      <c r="J1857">
        <v>100</v>
      </c>
      <c r="K1857">
        <v>0</v>
      </c>
      <c r="L1857">
        <v>150</v>
      </c>
      <c r="M1857">
        <v>0</v>
      </c>
      <c r="N1857">
        <v>17</v>
      </c>
      <c r="O1857">
        <v>0</v>
      </c>
      <c r="P1857">
        <v>0</v>
      </c>
      <c r="Q1857">
        <v>0</v>
      </c>
      <c r="R1857">
        <v>0</v>
      </c>
      <c r="S1857">
        <v>6</v>
      </c>
      <c r="T1857">
        <v>0</v>
      </c>
      <c r="U1857">
        <v>0</v>
      </c>
      <c r="V1857">
        <v>300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1</v>
      </c>
      <c r="AE1857">
        <v>0.65</v>
      </c>
    </row>
    <row r="1858" spans="1:31" x14ac:dyDescent="0.25">
      <c r="A1858">
        <v>53.53833333</v>
      </c>
      <c r="B1858">
        <v>-3.4649999999999999</v>
      </c>
      <c r="C1858" s="1">
        <v>30205</v>
      </c>
      <c r="D1858">
        <v>9</v>
      </c>
      <c r="E1858">
        <v>1982</v>
      </c>
      <c r="F1858">
        <v>4197</v>
      </c>
      <c r="G1858">
        <v>0</v>
      </c>
      <c r="H1858">
        <v>100</v>
      </c>
      <c r="I1858">
        <v>50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1</v>
      </c>
      <c r="AE1858">
        <v>0.66200000000000003</v>
      </c>
    </row>
    <row r="1859" spans="1:31" x14ac:dyDescent="0.25">
      <c r="A1859">
        <v>53.545000000000002</v>
      </c>
      <c r="B1859">
        <v>-3.7450000000000001</v>
      </c>
      <c r="C1859" s="1">
        <v>30205</v>
      </c>
      <c r="D1859">
        <v>9</v>
      </c>
      <c r="E1859">
        <v>1982</v>
      </c>
      <c r="F1859">
        <v>4197</v>
      </c>
      <c r="G1859">
        <v>0</v>
      </c>
      <c r="H1859">
        <v>300</v>
      </c>
      <c r="I1859">
        <v>0</v>
      </c>
      <c r="J1859">
        <v>100</v>
      </c>
      <c r="K1859">
        <v>100</v>
      </c>
      <c r="L1859">
        <v>0</v>
      </c>
      <c r="M1859">
        <v>0</v>
      </c>
      <c r="N1859">
        <v>2</v>
      </c>
      <c r="O1859">
        <v>6</v>
      </c>
      <c r="P1859">
        <v>50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1</v>
      </c>
      <c r="X1859">
        <v>0</v>
      </c>
      <c r="Y1859">
        <v>6</v>
      </c>
      <c r="Z1859">
        <v>0</v>
      </c>
      <c r="AA1859">
        <v>0</v>
      </c>
      <c r="AB1859">
        <v>0</v>
      </c>
      <c r="AC1859">
        <v>0</v>
      </c>
      <c r="AD1859">
        <v>1</v>
      </c>
      <c r="AE1859">
        <v>0.66200000000000003</v>
      </c>
    </row>
    <row r="1860" spans="1:31" x14ac:dyDescent="0.25">
      <c r="A1860">
        <v>53.551666670000003</v>
      </c>
      <c r="B1860">
        <v>-4.0233333330000001</v>
      </c>
      <c r="C1860" s="1">
        <v>30205</v>
      </c>
      <c r="D1860">
        <v>9</v>
      </c>
      <c r="E1860">
        <v>1982</v>
      </c>
      <c r="F1860">
        <v>4197</v>
      </c>
      <c r="G1860">
        <v>100</v>
      </c>
      <c r="H1860">
        <v>150</v>
      </c>
      <c r="I1860">
        <v>0</v>
      </c>
      <c r="J1860">
        <v>50</v>
      </c>
      <c r="K1860">
        <v>0</v>
      </c>
      <c r="L1860">
        <v>50</v>
      </c>
      <c r="M1860">
        <v>0</v>
      </c>
      <c r="N1860">
        <v>0</v>
      </c>
      <c r="O1860">
        <v>6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1</v>
      </c>
      <c r="AE1860">
        <v>0.66200000000000003</v>
      </c>
    </row>
    <row r="1861" spans="1:31" x14ac:dyDescent="0.25">
      <c r="A1861">
        <v>53.558333330000004</v>
      </c>
      <c r="B1861">
        <v>-4.3033333330000003</v>
      </c>
      <c r="C1861" s="1">
        <v>30205</v>
      </c>
      <c r="D1861">
        <v>9</v>
      </c>
      <c r="E1861">
        <v>1982</v>
      </c>
      <c r="F1861">
        <v>4197</v>
      </c>
      <c r="G1861">
        <v>100</v>
      </c>
      <c r="H1861">
        <v>100</v>
      </c>
      <c r="I1861">
        <v>50</v>
      </c>
      <c r="J1861">
        <v>0</v>
      </c>
      <c r="K1861">
        <v>0</v>
      </c>
      <c r="L1861">
        <v>50</v>
      </c>
      <c r="M1861">
        <v>0</v>
      </c>
      <c r="N1861">
        <v>0</v>
      </c>
      <c r="O1861">
        <v>6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6</v>
      </c>
      <c r="Z1861">
        <v>0</v>
      </c>
      <c r="AA1861">
        <v>0</v>
      </c>
      <c r="AB1861">
        <v>0</v>
      </c>
      <c r="AC1861">
        <v>0</v>
      </c>
      <c r="AD1861">
        <v>1</v>
      </c>
      <c r="AE1861">
        <v>0.66200000000000003</v>
      </c>
    </row>
    <row r="1862" spans="1:31" x14ac:dyDescent="0.25">
      <c r="A1862">
        <v>53.566666669999996</v>
      </c>
      <c r="B1862">
        <v>-4.5833333329999997</v>
      </c>
      <c r="C1862" s="1">
        <v>30205</v>
      </c>
      <c r="D1862">
        <v>9</v>
      </c>
      <c r="E1862">
        <v>1982</v>
      </c>
      <c r="F1862">
        <v>4197</v>
      </c>
      <c r="G1862">
        <v>0</v>
      </c>
      <c r="H1862">
        <v>50</v>
      </c>
      <c r="I1862">
        <v>50</v>
      </c>
      <c r="J1862">
        <v>50</v>
      </c>
      <c r="K1862">
        <v>0</v>
      </c>
      <c r="L1862">
        <v>0</v>
      </c>
      <c r="M1862">
        <v>0</v>
      </c>
      <c r="N1862">
        <v>1</v>
      </c>
      <c r="O1862">
        <v>17</v>
      </c>
      <c r="P1862">
        <v>0</v>
      </c>
      <c r="Q1862">
        <v>0</v>
      </c>
      <c r="R1862">
        <v>0</v>
      </c>
      <c r="S1862">
        <v>2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0.66200000000000003</v>
      </c>
    </row>
    <row r="1863" spans="1:31" x14ac:dyDescent="0.25">
      <c r="A1863">
        <v>53.53166667</v>
      </c>
      <c r="B1863">
        <v>-4.8600000000000003</v>
      </c>
      <c r="C1863" s="1">
        <v>30205</v>
      </c>
      <c r="D1863">
        <v>9</v>
      </c>
      <c r="E1863">
        <v>1982</v>
      </c>
      <c r="F1863">
        <v>4197</v>
      </c>
      <c r="G1863">
        <v>300</v>
      </c>
      <c r="H1863">
        <v>300</v>
      </c>
      <c r="I1863">
        <v>300</v>
      </c>
      <c r="J1863">
        <v>0</v>
      </c>
      <c r="K1863">
        <v>0</v>
      </c>
      <c r="L1863">
        <v>0</v>
      </c>
      <c r="M1863">
        <v>0</v>
      </c>
      <c r="N1863">
        <v>3</v>
      </c>
      <c r="O1863">
        <v>6</v>
      </c>
      <c r="P1863">
        <v>0</v>
      </c>
      <c r="Q1863">
        <v>0</v>
      </c>
      <c r="R1863">
        <v>0</v>
      </c>
      <c r="S1863">
        <v>2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6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0.66200000000000003</v>
      </c>
    </row>
    <row r="1864" spans="1:31" x14ac:dyDescent="0.25">
      <c r="A1864">
        <v>53.491666670000001</v>
      </c>
      <c r="B1864">
        <v>-5.1316666670000002</v>
      </c>
      <c r="C1864" s="1">
        <v>30205</v>
      </c>
      <c r="D1864">
        <v>9</v>
      </c>
      <c r="E1864">
        <v>1982</v>
      </c>
      <c r="F1864">
        <v>4197</v>
      </c>
      <c r="G1864">
        <v>0</v>
      </c>
      <c r="H1864">
        <v>0</v>
      </c>
      <c r="I1864">
        <v>50</v>
      </c>
      <c r="J1864">
        <v>300</v>
      </c>
      <c r="K1864">
        <v>0</v>
      </c>
      <c r="L1864">
        <v>0</v>
      </c>
      <c r="M1864">
        <v>1</v>
      </c>
      <c r="N1864">
        <v>6</v>
      </c>
      <c r="O1864">
        <v>3</v>
      </c>
      <c r="P1864">
        <v>0</v>
      </c>
      <c r="Q1864">
        <v>0</v>
      </c>
      <c r="R1864">
        <v>0</v>
      </c>
      <c r="S1864">
        <v>1</v>
      </c>
      <c r="T1864">
        <v>0</v>
      </c>
      <c r="U1864">
        <v>50</v>
      </c>
      <c r="V1864">
        <v>0</v>
      </c>
      <c r="W1864">
        <v>0</v>
      </c>
      <c r="X1864">
        <v>0</v>
      </c>
      <c r="Y1864">
        <v>6</v>
      </c>
      <c r="Z1864">
        <v>1</v>
      </c>
      <c r="AA1864">
        <v>0</v>
      </c>
      <c r="AB1864">
        <v>0</v>
      </c>
      <c r="AC1864">
        <v>0</v>
      </c>
      <c r="AD1864">
        <v>1</v>
      </c>
      <c r="AE1864">
        <v>0.66200000000000003</v>
      </c>
    </row>
    <row r="1865" spans="1:31" x14ac:dyDescent="0.25">
      <c r="A1865">
        <v>53.45333333</v>
      </c>
      <c r="B1865">
        <v>-5.403333333</v>
      </c>
      <c r="C1865" s="1">
        <v>30205</v>
      </c>
      <c r="D1865">
        <v>9</v>
      </c>
      <c r="E1865">
        <v>1982</v>
      </c>
      <c r="F1865">
        <v>4197</v>
      </c>
      <c r="G1865">
        <v>0</v>
      </c>
      <c r="H1865">
        <v>0</v>
      </c>
      <c r="I1865">
        <v>0</v>
      </c>
      <c r="J1865">
        <v>300</v>
      </c>
      <c r="K1865">
        <v>0</v>
      </c>
      <c r="L1865">
        <v>0</v>
      </c>
      <c r="M1865">
        <v>0</v>
      </c>
      <c r="N1865">
        <v>3</v>
      </c>
      <c r="O1865">
        <v>6</v>
      </c>
      <c r="P1865">
        <v>0</v>
      </c>
      <c r="Q1865">
        <v>0</v>
      </c>
      <c r="R1865">
        <v>0</v>
      </c>
      <c r="S1865">
        <v>6</v>
      </c>
      <c r="T1865">
        <v>0</v>
      </c>
      <c r="U1865">
        <v>0</v>
      </c>
      <c r="V1865">
        <v>50</v>
      </c>
      <c r="W1865">
        <v>0</v>
      </c>
      <c r="X1865">
        <v>0</v>
      </c>
      <c r="Y1865">
        <v>17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0.66200000000000003</v>
      </c>
    </row>
    <row r="1866" spans="1:31" x14ac:dyDescent="0.25">
      <c r="A1866">
        <v>53.41333333</v>
      </c>
      <c r="B1866">
        <v>-5.6733333330000004</v>
      </c>
      <c r="C1866" s="1">
        <v>30205</v>
      </c>
      <c r="D1866">
        <v>9</v>
      </c>
      <c r="E1866">
        <v>1982</v>
      </c>
      <c r="F1866">
        <v>4197</v>
      </c>
      <c r="G1866">
        <v>0</v>
      </c>
      <c r="H1866">
        <v>50</v>
      </c>
      <c r="I1866">
        <v>0</v>
      </c>
      <c r="J1866">
        <v>300</v>
      </c>
      <c r="K1866">
        <v>0</v>
      </c>
      <c r="L1866">
        <v>0</v>
      </c>
      <c r="M1866">
        <v>6</v>
      </c>
      <c r="N1866">
        <v>6</v>
      </c>
      <c r="O1866">
        <v>2</v>
      </c>
      <c r="P1866">
        <v>0</v>
      </c>
      <c r="Q1866">
        <v>0</v>
      </c>
      <c r="R1866">
        <v>0</v>
      </c>
      <c r="S1866">
        <v>2</v>
      </c>
      <c r="T1866">
        <v>0</v>
      </c>
      <c r="U1866">
        <v>0</v>
      </c>
      <c r="V1866">
        <v>50</v>
      </c>
      <c r="W1866">
        <v>0</v>
      </c>
      <c r="X1866">
        <v>0</v>
      </c>
      <c r="Y1866">
        <v>6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0.66200000000000003</v>
      </c>
    </row>
    <row r="1867" spans="1:31" x14ac:dyDescent="0.25">
      <c r="A1867">
        <v>51.678333330000001</v>
      </c>
      <c r="B1867">
        <v>-6.8433333330000004</v>
      </c>
      <c r="C1867" s="1">
        <v>30235</v>
      </c>
      <c r="D1867">
        <v>10</v>
      </c>
      <c r="E1867">
        <v>1982</v>
      </c>
      <c r="F1867">
        <v>4227</v>
      </c>
      <c r="G1867">
        <v>0</v>
      </c>
      <c r="H1867">
        <v>300</v>
      </c>
      <c r="I1867">
        <v>100</v>
      </c>
      <c r="J1867">
        <v>300</v>
      </c>
      <c r="K1867">
        <v>0</v>
      </c>
      <c r="L1867">
        <v>150</v>
      </c>
      <c r="M1867">
        <v>6</v>
      </c>
      <c r="N1867">
        <v>35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300</v>
      </c>
      <c r="AB1867">
        <v>0</v>
      </c>
      <c r="AC1867">
        <v>0</v>
      </c>
      <c r="AD1867">
        <v>1</v>
      </c>
      <c r="AE1867">
        <v>0.46</v>
      </c>
    </row>
    <row r="1868" spans="1:31" x14ac:dyDescent="0.25">
      <c r="A1868">
        <v>51.66333333</v>
      </c>
      <c r="B1868">
        <v>-6.5783333329999998</v>
      </c>
      <c r="C1868" s="1">
        <v>30235</v>
      </c>
      <c r="D1868">
        <v>10</v>
      </c>
      <c r="E1868">
        <v>1982</v>
      </c>
      <c r="F1868">
        <v>4227</v>
      </c>
      <c r="G1868">
        <v>0</v>
      </c>
      <c r="H1868">
        <v>300</v>
      </c>
      <c r="I1868">
        <v>50</v>
      </c>
      <c r="J1868">
        <v>300</v>
      </c>
      <c r="K1868">
        <v>0</v>
      </c>
      <c r="L1868">
        <v>0</v>
      </c>
      <c r="M1868">
        <v>35</v>
      </c>
      <c r="N1868">
        <v>75</v>
      </c>
      <c r="O1868">
        <v>2</v>
      </c>
      <c r="P1868">
        <v>0</v>
      </c>
      <c r="Q1868">
        <v>0</v>
      </c>
      <c r="R1868">
        <v>0</v>
      </c>
      <c r="S1868">
        <v>3</v>
      </c>
      <c r="T1868">
        <v>0</v>
      </c>
      <c r="U1868">
        <v>100</v>
      </c>
      <c r="V1868">
        <v>50</v>
      </c>
      <c r="W1868">
        <v>0</v>
      </c>
      <c r="X1868">
        <v>0</v>
      </c>
      <c r="Y1868">
        <v>0</v>
      </c>
      <c r="Z1868">
        <v>0</v>
      </c>
      <c r="AA1868">
        <v>300</v>
      </c>
      <c r="AB1868">
        <v>0</v>
      </c>
      <c r="AC1868">
        <v>0</v>
      </c>
      <c r="AD1868">
        <v>2</v>
      </c>
      <c r="AE1868">
        <v>0.46</v>
      </c>
    </row>
    <row r="1869" spans="1:31" x14ac:dyDescent="0.25">
      <c r="A1869">
        <v>51.65</v>
      </c>
      <c r="B1869">
        <v>-6.31</v>
      </c>
      <c r="C1869" s="1">
        <v>30235</v>
      </c>
      <c r="D1869">
        <v>10</v>
      </c>
      <c r="E1869">
        <v>1982</v>
      </c>
      <c r="F1869">
        <v>4227</v>
      </c>
      <c r="G1869">
        <v>0</v>
      </c>
      <c r="H1869">
        <v>300</v>
      </c>
      <c r="I1869">
        <v>0</v>
      </c>
      <c r="J1869">
        <v>0</v>
      </c>
      <c r="K1869">
        <v>0</v>
      </c>
      <c r="L1869">
        <v>50</v>
      </c>
      <c r="M1869">
        <v>3</v>
      </c>
      <c r="N1869">
        <v>75</v>
      </c>
      <c r="O1869">
        <v>2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1</v>
      </c>
      <c r="AE1869">
        <v>0.46</v>
      </c>
    </row>
    <row r="1870" spans="1:31" x14ac:dyDescent="0.25">
      <c r="A1870">
        <v>51.634999999999998</v>
      </c>
      <c r="B1870">
        <v>-6.0433333329999996</v>
      </c>
      <c r="C1870" s="1">
        <v>30235</v>
      </c>
      <c r="D1870">
        <v>10</v>
      </c>
      <c r="E1870">
        <v>1982</v>
      </c>
      <c r="F1870">
        <v>4227</v>
      </c>
      <c r="G1870">
        <v>0</v>
      </c>
      <c r="H1870">
        <v>150</v>
      </c>
      <c r="I1870">
        <v>0</v>
      </c>
      <c r="J1870">
        <v>50</v>
      </c>
      <c r="K1870">
        <v>0</v>
      </c>
      <c r="L1870">
        <v>50</v>
      </c>
      <c r="M1870">
        <v>0</v>
      </c>
      <c r="N1870">
        <v>17</v>
      </c>
      <c r="O1870">
        <v>1</v>
      </c>
      <c r="P1870">
        <v>0</v>
      </c>
      <c r="Q1870">
        <v>0</v>
      </c>
      <c r="R1870">
        <v>0</v>
      </c>
      <c r="S1870">
        <v>3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1</v>
      </c>
      <c r="AE1870">
        <v>0.46</v>
      </c>
    </row>
    <row r="1871" spans="1:31" x14ac:dyDescent="0.25">
      <c r="A1871">
        <v>51.621666670000003</v>
      </c>
      <c r="B1871">
        <v>-5.7766666669999998</v>
      </c>
      <c r="C1871" s="1">
        <v>30235</v>
      </c>
      <c r="D1871">
        <v>10</v>
      </c>
      <c r="E1871">
        <v>1982</v>
      </c>
      <c r="F1871">
        <v>4227</v>
      </c>
      <c r="G1871">
        <v>0</v>
      </c>
      <c r="H1871">
        <v>300</v>
      </c>
      <c r="I1871">
        <v>0</v>
      </c>
      <c r="J1871">
        <v>300</v>
      </c>
      <c r="K1871">
        <v>0</v>
      </c>
      <c r="L1871">
        <v>300</v>
      </c>
      <c r="M1871">
        <v>0</v>
      </c>
      <c r="N1871">
        <v>75</v>
      </c>
      <c r="O1871">
        <v>6</v>
      </c>
      <c r="P1871">
        <v>0</v>
      </c>
      <c r="Q1871">
        <v>0</v>
      </c>
      <c r="R1871">
        <v>0</v>
      </c>
      <c r="S1871">
        <v>2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100</v>
      </c>
      <c r="AB1871">
        <v>0</v>
      </c>
      <c r="AC1871">
        <v>0</v>
      </c>
      <c r="AD1871">
        <v>1</v>
      </c>
      <c r="AE1871">
        <v>0.46</v>
      </c>
    </row>
    <row r="1872" spans="1:31" x14ac:dyDescent="0.25">
      <c r="A1872">
        <v>51.633333329999999</v>
      </c>
      <c r="B1872">
        <v>-5.5049999999999999</v>
      </c>
      <c r="C1872" s="1">
        <v>30235</v>
      </c>
      <c r="D1872">
        <v>10</v>
      </c>
      <c r="E1872">
        <v>1982</v>
      </c>
      <c r="F1872">
        <v>4227</v>
      </c>
      <c r="G1872">
        <v>0</v>
      </c>
      <c r="H1872">
        <v>0</v>
      </c>
      <c r="I1872">
        <v>0</v>
      </c>
      <c r="J1872">
        <v>100</v>
      </c>
      <c r="K1872">
        <v>0</v>
      </c>
      <c r="L1872">
        <v>0</v>
      </c>
      <c r="M1872">
        <v>0</v>
      </c>
      <c r="N1872">
        <v>17</v>
      </c>
      <c r="O1872">
        <v>0</v>
      </c>
      <c r="P1872">
        <v>0</v>
      </c>
      <c r="Q1872">
        <v>0</v>
      </c>
      <c r="R1872">
        <v>0</v>
      </c>
      <c r="S1872">
        <v>2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50</v>
      </c>
      <c r="AB1872">
        <v>0</v>
      </c>
      <c r="AC1872">
        <v>0</v>
      </c>
      <c r="AD1872">
        <v>1</v>
      </c>
      <c r="AE1872">
        <v>0.46</v>
      </c>
    </row>
    <row r="1873" spans="1:31" x14ac:dyDescent="0.25">
      <c r="A1873">
        <v>53.526666669999997</v>
      </c>
      <c r="B1873">
        <v>-3.585</v>
      </c>
      <c r="C1873" s="1">
        <v>30238</v>
      </c>
      <c r="D1873">
        <v>10</v>
      </c>
      <c r="E1873">
        <v>1982</v>
      </c>
      <c r="F1873">
        <v>4230</v>
      </c>
      <c r="G1873">
        <v>0</v>
      </c>
      <c r="H1873">
        <v>300</v>
      </c>
      <c r="I1873">
        <v>50</v>
      </c>
      <c r="J1873">
        <v>300</v>
      </c>
      <c r="K1873">
        <v>0</v>
      </c>
      <c r="L1873">
        <v>0</v>
      </c>
      <c r="M1873">
        <v>0</v>
      </c>
      <c r="N1873">
        <v>1</v>
      </c>
      <c r="O1873">
        <v>1</v>
      </c>
      <c r="P1873">
        <v>0</v>
      </c>
      <c r="Q1873">
        <v>0</v>
      </c>
      <c r="R1873">
        <v>0</v>
      </c>
      <c r="S1873">
        <v>0</v>
      </c>
      <c r="T1873">
        <v>1</v>
      </c>
      <c r="U1873">
        <v>0</v>
      </c>
      <c r="V1873">
        <v>0</v>
      </c>
      <c r="W1873">
        <v>0</v>
      </c>
      <c r="X1873">
        <v>0</v>
      </c>
      <c r="Y1873">
        <v>6</v>
      </c>
      <c r="Z1873">
        <v>0</v>
      </c>
      <c r="AA1873">
        <v>0</v>
      </c>
      <c r="AB1873">
        <v>0</v>
      </c>
      <c r="AC1873">
        <v>0</v>
      </c>
      <c r="AD1873">
        <v>1</v>
      </c>
      <c r="AE1873">
        <v>0.28799999999999998</v>
      </c>
    </row>
    <row r="1874" spans="1:31" x14ac:dyDescent="0.25">
      <c r="A1874">
        <v>53.536666670000002</v>
      </c>
      <c r="B1874">
        <v>-3.8633333329999999</v>
      </c>
      <c r="C1874" s="1">
        <v>30238</v>
      </c>
      <c r="D1874">
        <v>10</v>
      </c>
      <c r="E1874">
        <v>1982</v>
      </c>
      <c r="F1874">
        <v>4230</v>
      </c>
      <c r="G1874">
        <v>0</v>
      </c>
      <c r="H1874">
        <v>0</v>
      </c>
      <c r="I1874">
        <v>0</v>
      </c>
      <c r="J1874">
        <v>50</v>
      </c>
      <c r="K1874">
        <v>0</v>
      </c>
      <c r="L1874">
        <v>0</v>
      </c>
      <c r="M1874">
        <v>0</v>
      </c>
      <c r="N1874">
        <v>1</v>
      </c>
      <c r="O1874">
        <v>0</v>
      </c>
      <c r="P1874">
        <v>0</v>
      </c>
      <c r="Q1874">
        <v>0</v>
      </c>
      <c r="R1874">
        <v>0</v>
      </c>
      <c r="S1874">
        <v>6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6</v>
      </c>
      <c r="Z1874">
        <v>0</v>
      </c>
      <c r="AA1874">
        <v>0</v>
      </c>
      <c r="AB1874">
        <v>0</v>
      </c>
      <c r="AC1874">
        <v>0</v>
      </c>
      <c r="AD1874">
        <v>1</v>
      </c>
      <c r="AE1874">
        <v>0.28799999999999998</v>
      </c>
    </row>
    <row r="1875" spans="1:31" x14ac:dyDescent="0.25">
      <c r="A1875">
        <v>53.548333329999998</v>
      </c>
      <c r="B1875">
        <v>-4.1433333330000002</v>
      </c>
      <c r="C1875" s="1">
        <v>30239</v>
      </c>
      <c r="D1875">
        <v>10</v>
      </c>
      <c r="E1875">
        <v>1982</v>
      </c>
      <c r="F1875">
        <v>4231</v>
      </c>
      <c r="G1875">
        <v>0</v>
      </c>
      <c r="H1875">
        <v>0</v>
      </c>
      <c r="I1875">
        <v>0</v>
      </c>
      <c r="J1875">
        <v>100</v>
      </c>
      <c r="K1875">
        <v>0</v>
      </c>
      <c r="L1875">
        <v>0</v>
      </c>
      <c r="M1875">
        <v>0</v>
      </c>
      <c r="N1875">
        <v>1</v>
      </c>
      <c r="O1875">
        <v>0</v>
      </c>
      <c r="P1875">
        <v>0</v>
      </c>
      <c r="Q1875">
        <v>0</v>
      </c>
      <c r="R1875">
        <v>0</v>
      </c>
      <c r="S1875">
        <v>2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6</v>
      </c>
      <c r="Z1875">
        <v>0</v>
      </c>
      <c r="AA1875">
        <v>0</v>
      </c>
      <c r="AB1875">
        <v>0</v>
      </c>
      <c r="AC1875">
        <v>0</v>
      </c>
      <c r="AD1875">
        <v>1</v>
      </c>
      <c r="AE1875">
        <v>0.44900000000000001</v>
      </c>
    </row>
    <row r="1876" spans="1:31" x14ac:dyDescent="0.25">
      <c r="A1876">
        <v>53.56</v>
      </c>
      <c r="B1876">
        <v>-4.4216666670000002</v>
      </c>
      <c r="C1876" s="1">
        <v>30239</v>
      </c>
      <c r="D1876">
        <v>10</v>
      </c>
      <c r="E1876">
        <v>1982</v>
      </c>
      <c r="F1876">
        <v>4231</v>
      </c>
      <c r="G1876">
        <v>50</v>
      </c>
      <c r="H1876">
        <v>50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3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6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0.44900000000000001</v>
      </c>
    </row>
    <row r="1877" spans="1:31" x14ac:dyDescent="0.25">
      <c r="A1877">
        <v>53.551666670000003</v>
      </c>
      <c r="B1877">
        <v>-4.7016666669999996</v>
      </c>
      <c r="C1877" s="1">
        <v>30239</v>
      </c>
      <c r="D1877">
        <v>10</v>
      </c>
      <c r="E1877">
        <v>1982</v>
      </c>
      <c r="F1877">
        <v>4231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1</v>
      </c>
      <c r="O1877">
        <v>0</v>
      </c>
      <c r="P1877">
        <v>0</v>
      </c>
      <c r="Q1877">
        <v>0</v>
      </c>
      <c r="R1877">
        <v>0</v>
      </c>
      <c r="S1877">
        <v>2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1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0.44900000000000001</v>
      </c>
    </row>
    <row r="1878" spans="1:31" x14ac:dyDescent="0.25">
      <c r="A1878">
        <v>53.51</v>
      </c>
      <c r="B1878">
        <v>-4.9733333330000002</v>
      </c>
      <c r="C1878" s="1">
        <v>30239</v>
      </c>
      <c r="D1878">
        <v>10</v>
      </c>
      <c r="E1878">
        <v>1982</v>
      </c>
      <c r="F1878">
        <v>4231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2</v>
      </c>
      <c r="N1878">
        <v>2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1</v>
      </c>
      <c r="Z1878">
        <v>0</v>
      </c>
      <c r="AA1878">
        <v>0</v>
      </c>
      <c r="AB1878">
        <v>0</v>
      </c>
      <c r="AC1878">
        <v>0</v>
      </c>
      <c r="AD1878">
        <v>2</v>
      </c>
      <c r="AE1878">
        <v>0.44900000000000001</v>
      </c>
    </row>
    <row r="1879" spans="1:31" x14ac:dyDescent="0.25">
      <c r="A1879">
        <v>53.46833333</v>
      </c>
      <c r="B1879">
        <v>-5.2433333329999998</v>
      </c>
      <c r="C1879" s="1">
        <v>30239</v>
      </c>
      <c r="D1879">
        <v>10</v>
      </c>
      <c r="E1879">
        <v>1982</v>
      </c>
      <c r="F1879">
        <v>4231</v>
      </c>
      <c r="G1879">
        <v>0</v>
      </c>
      <c r="H1879">
        <v>100</v>
      </c>
      <c r="I1879">
        <v>0</v>
      </c>
      <c r="J1879">
        <v>300</v>
      </c>
      <c r="K1879">
        <v>0</v>
      </c>
      <c r="L1879">
        <v>0</v>
      </c>
      <c r="M1879">
        <v>6</v>
      </c>
      <c r="N1879">
        <v>2</v>
      </c>
      <c r="O1879">
        <v>0</v>
      </c>
      <c r="P1879">
        <v>0</v>
      </c>
      <c r="Q1879">
        <v>0</v>
      </c>
      <c r="R1879">
        <v>0</v>
      </c>
      <c r="S1879">
        <v>3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6</v>
      </c>
      <c r="Z1879">
        <v>0</v>
      </c>
      <c r="AA1879">
        <v>0</v>
      </c>
      <c r="AB1879">
        <v>0</v>
      </c>
      <c r="AC1879">
        <v>0</v>
      </c>
      <c r="AD1879">
        <v>1</v>
      </c>
      <c r="AE1879">
        <v>0.44900000000000001</v>
      </c>
    </row>
    <row r="1880" spans="1:31" x14ac:dyDescent="0.25">
      <c r="A1880">
        <v>53.426666670000003</v>
      </c>
      <c r="B1880">
        <v>-5.5133333330000003</v>
      </c>
      <c r="C1880" s="1">
        <v>30239</v>
      </c>
      <c r="D1880">
        <v>10</v>
      </c>
      <c r="E1880">
        <v>1982</v>
      </c>
      <c r="F1880">
        <v>4231</v>
      </c>
      <c r="G1880">
        <v>50</v>
      </c>
      <c r="H1880">
        <v>100</v>
      </c>
      <c r="I1880">
        <v>0</v>
      </c>
      <c r="J1880">
        <v>150</v>
      </c>
      <c r="K1880">
        <v>0</v>
      </c>
      <c r="L1880">
        <v>0</v>
      </c>
      <c r="M1880">
        <v>6</v>
      </c>
      <c r="N1880">
        <v>6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17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0.44900000000000001</v>
      </c>
    </row>
    <row r="1881" spans="1:31" x14ac:dyDescent="0.25">
      <c r="A1881">
        <v>53.536666670000002</v>
      </c>
      <c r="B1881">
        <v>-3.5583333330000002</v>
      </c>
      <c r="C1881" s="1">
        <v>30267</v>
      </c>
      <c r="D1881">
        <v>11</v>
      </c>
      <c r="E1881">
        <v>1982</v>
      </c>
      <c r="F1881">
        <v>4258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0.96</v>
      </c>
    </row>
    <row r="1882" spans="1:31" x14ac:dyDescent="0.25">
      <c r="A1882">
        <v>53.54</v>
      </c>
      <c r="B1882">
        <v>-3.838333333</v>
      </c>
      <c r="C1882" s="1">
        <v>30267</v>
      </c>
      <c r="D1882">
        <v>11</v>
      </c>
      <c r="E1882">
        <v>1982</v>
      </c>
      <c r="F1882">
        <v>4258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1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0.96</v>
      </c>
    </row>
    <row r="1883" spans="1:31" x14ac:dyDescent="0.25">
      <c r="A1883">
        <v>53.543333330000003</v>
      </c>
      <c r="B1883">
        <v>-4.1183333329999998</v>
      </c>
      <c r="C1883" s="1">
        <v>30267</v>
      </c>
      <c r="D1883">
        <v>11</v>
      </c>
      <c r="E1883">
        <v>1982</v>
      </c>
      <c r="F1883">
        <v>4258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0.96</v>
      </c>
    </row>
    <row r="1884" spans="1:31" x14ac:dyDescent="0.25">
      <c r="A1884">
        <v>53.54666667</v>
      </c>
      <c r="B1884">
        <v>-4.3983333330000001</v>
      </c>
      <c r="C1884" s="1">
        <v>30267</v>
      </c>
      <c r="D1884">
        <v>11</v>
      </c>
      <c r="E1884">
        <v>1982</v>
      </c>
      <c r="F1884">
        <v>4258</v>
      </c>
      <c r="G1884">
        <v>0</v>
      </c>
      <c r="H1884">
        <v>50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1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2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0.96</v>
      </c>
    </row>
    <row r="1885" spans="1:31" x14ac:dyDescent="0.25">
      <c r="A1885">
        <v>53.541666669999998</v>
      </c>
      <c r="B1885">
        <v>-4.68</v>
      </c>
      <c r="C1885" s="1">
        <v>30267</v>
      </c>
      <c r="D1885">
        <v>11</v>
      </c>
      <c r="E1885">
        <v>1982</v>
      </c>
      <c r="F1885">
        <v>4258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1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0.96</v>
      </c>
    </row>
    <row r="1886" spans="1:31" x14ac:dyDescent="0.25">
      <c r="A1886">
        <v>53.508333329999999</v>
      </c>
      <c r="B1886">
        <v>-4.9533333329999998</v>
      </c>
      <c r="C1886" s="1">
        <v>30267</v>
      </c>
      <c r="D1886">
        <v>11</v>
      </c>
      <c r="E1886">
        <v>1982</v>
      </c>
      <c r="F1886">
        <v>4258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2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1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0.96</v>
      </c>
    </row>
    <row r="1887" spans="1:31" x14ac:dyDescent="0.25">
      <c r="A1887">
        <v>53.475000000000001</v>
      </c>
      <c r="B1887">
        <v>-5.2283333330000001</v>
      </c>
      <c r="C1887" s="1">
        <v>30267</v>
      </c>
      <c r="D1887">
        <v>11</v>
      </c>
      <c r="E1887">
        <v>1982</v>
      </c>
      <c r="F1887">
        <v>4258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1</v>
      </c>
      <c r="O1887">
        <v>0</v>
      </c>
      <c r="P1887">
        <v>0</v>
      </c>
      <c r="Q1887">
        <v>0</v>
      </c>
      <c r="R1887">
        <v>0</v>
      </c>
      <c r="S1887">
        <v>6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1</v>
      </c>
      <c r="AE1887">
        <v>0.96</v>
      </c>
    </row>
    <row r="1888" spans="1:31" x14ac:dyDescent="0.25">
      <c r="A1888">
        <v>53.443333330000002</v>
      </c>
      <c r="B1888">
        <v>-5.5016666670000003</v>
      </c>
      <c r="C1888" s="1">
        <v>30267</v>
      </c>
      <c r="D1888">
        <v>11</v>
      </c>
      <c r="E1888">
        <v>1982</v>
      </c>
      <c r="F1888">
        <v>4258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3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1</v>
      </c>
      <c r="Z1888">
        <v>0</v>
      </c>
      <c r="AA1888">
        <v>0</v>
      </c>
      <c r="AB1888">
        <v>0</v>
      </c>
      <c r="AC1888">
        <v>0</v>
      </c>
      <c r="AD1888">
        <v>1</v>
      </c>
      <c r="AE1888">
        <v>0.96</v>
      </c>
    </row>
    <row r="1889" spans="1:31" x14ac:dyDescent="0.25">
      <c r="A1889">
        <v>51.686666670000001</v>
      </c>
      <c r="B1889">
        <v>-6.8016666670000001</v>
      </c>
      <c r="C1889" s="1">
        <v>30270</v>
      </c>
      <c r="D1889">
        <v>11</v>
      </c>
      <c r="E1889">
        <v>1982</v>
      </c>
      <c r="F1889">
        <v>4261</v>
      </c>
      <c r="G1889">
        <v>0</v>
      </c>
      <c r="H1889">
        <v>0</v>
      </c>
      <c r="I1889">
        <v>0</v>
      </c>
      <c r="J1889">
        <v>50</v>
      </c>
      <c r="K1889">
        <v>0</v>
      </c>
      <c r="L1889">
        <v>100</v>
      </c>
      <c r="M1889">
        <v>0</v>
      </c>
      <c r="N1889">
        <v>6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1</v>
      </c>
      <c r="AE1889">
        <v>1.9139999999999999</v>
      </c>
    </row>
    <row r="1890" spans="1:31" x14ac:dyDescent="0.25">
      <c r="A1890">
        <v>51.668333330000003</v>
      </c>
      <c r="B1890">
        <v>-6.5316666669999996</v>
      </c>
      <c r="C1890" s="1">
        <v>30270</v>
      </c>
      <c r="D1890">
        <v>11</v>
      </c>
      <c r="E1890">
        <v>1982</v>
      </c>
      <c r="F1890">
        <v>4261</v>
      </c>
      <c r="G1890">
        <v>0</v>
      </c>
      <c r="H1890">
        <v>0</v>
      </c>
      <c r="I1890">
        <v>0</v>
      </c>
      <c r="J1890">
        <v>50</v>
      </c>
      <c r="K1890">
        <v>0</v>
      </c>
      <c r="L1890">
        <v>0</v>
      </c>
      <c r="M1890">
        <v>0</v>
      </c>
      <c r="N1890">
        <v>35</v>
      </c>
      <c r="O1890">
        <v>2</v>
      </c>
      <c r="P1890">
        <v>0</v>
      </c>
      <c r="Q1890">
        <v>0</v>
      </c>
      <c r="R1890">
        <v>0</v>
      </c>
      <c r="S1890">
        <v>1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2</v>
      </c>
      <c r="Z1890">
        <v>0</v>
      </c>
      <c r="AA1890">
        <v>0</v>
      </c>
      <c r="AB1890">
        <v>0</v>
      </c>
      <c r="AC1890">
        <v>0</v>
      </c>
      <c r="AD1890">
        <v>1</v>
      </c>
      <c r="AE1890">
        <v>1.9139999999999999</v>
      </c>
    </row>
    <row r="1891" spans="1:31" x14ac:dyDescent="0.25">
      <c r="A1891">
        <v>51.646666670000002</v>
      </c>
      <c r="B1891">
        <v>-6.266666667</v>
      </c>
      <c r="C1891" s="1">
        <v>30270</v>
      </c>
      <c r="D1891">
        <v>11</v>
      </c>
      <c r="E1891">
        <v>1982</v>
      </c>
      <c r="F1891">
        <v>4261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17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2</v>
      </c>
      <c r="AE1891">
        <v>1.9139999999999999</v>
      </c>
    </row>
    <row r="1892" spans="1:31" x14ac:dyDescent="0.25">
      <c r="A1892">
        <v>51.626666669999999</v>
      </c>
      <c r="B1892">
        <v>-6</v>
      </c>
      <c r="C1892" s="1">
        <v>30270</v>
      </c>
      <c r="D1892">
        <v>11</v>
      </c>
      <c r="E1892">
        <v>1982</v>
      </c>
      <c r="F1892">
        <v>4261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50</v>
      </c>
      <c r="M1892">
        <v>0</v>
      </c>
      <c r="N1892">
        <v>35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1</v>
      </c>
      <c r="AE1892">
        <v>1.9139999999999999</v>
      </c>
    </row>
    <row r="1893" spans="1:31" x14ac:dyDescent="0.25">
      <c r="A1893">
        <v>51.604999999999997</v>
      </c>
      <c r="B1893">
        <v>-5.7350000000000003</v>
      </c>
      <c r="C1893" s="1">
        <v>30270</v>
      </c>
      <c r="D1893">
        <v>11</v>
      </c>
      <c r="E1893">
        <v>1982</v>
      </c>
      <c r="F1893">
        <v>4261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75</v>
      </c>
      <c r="O1893">
        <v>1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2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1.9139999999999999</v>
      </c>
    </row>
    <row r="1894" spans="1:31" x14ac:dyDescent="0.25">
      <c r="A1894">
        <v>51.625</v>
      </c>
      <c r="B1894">
        <v>-5.47</v>
      </c>
      <c r="C1894" s="1">
        <v>30270</v>
      </c>
      <c r="D1894">
        <v>11</v>
      </c>
      <c r="E1894">
        <v>1982</v>
      </c>
      <c r="F1894">
        <v>4261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6</v>
      </c>
      <c r="N1894">
        <v>17</v>
      </c>
      <c r="O1894">
        <v>0</v>
      </c>
      <c r="P1894">
        <v>0</v>
      </c>
      <c r="Q1894">
        <v>0</v>
      </c>
      <c r="R1894">
        <v>0</v>
      </c>
      <c r="S1894">
        <v>1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1.9139999999999999</v>
      </c>
    </row>
    <row r="1895" spans="1:31" x14ac:dyDescent="0.25">
      <c r="A1895">
        <v>51.688333329999999</v>
      </c>
      <c r="B1895">
        <v>-6.82</v>
      </c>
      <c r="C1895" s="1">
        <v>30288</v>
      </c>
      <c r="D1895">
        <v>12</v>
      </c>
      <c r="E1895">
        <v>1982</v>
      </c>
      <c r="F1895">
        <v>4279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2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0.59499999999999997</v>
      </c>
    </row>
    <row r="1896" spans="1:31" x14ac:dyDescent="0.25">
      <c r="A1896">
        <v>51.674999999999997</v>
      </c>
      <c r="B1896">
        <v>-6.5533333330000003</v>
      </c>
      <c r="C1896" s="1">
        <v>30288</v>
      </c>
      <c r="D1896">
        <v>12</v>
      </c>
      <c r="E1896">
        <v>1982</v>
      </c>
      <c r="F1896">
        <v>4279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0.59499999999999997</v>
      </c>
    </row>
    <row r="1897" spans="1:31" x14ac:dyDescent="0.25">
      <c r="A1897">
        <v>51.66333333</v>
      </c>
      <c r="B1897">
        <v>-6.2866666670000004</v>
      </c>
      <c r="C1897" s="1">
        <v>30288</v>
      </c>
      <c r="D1897">
        <v>12</v>
      </c>
      <c r="E1897">
        <v>1982</v>
      </c>
      <c r="F1897">
        <v>4279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3</v>
      </c>
      <c r="O1897">
        <v>0</v>
      </c>
      <c r="P1897">
        <v>0</v>
      </c>
      <c r="Q1897">
        <v>0</v>
      </c>
      <c r="R1897">
        <v>0</v>
      </c>
      <c r="S1897">
        <v>1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0.59499999999999997</v>
      </c>
    </row>
    <row r="1898" spans="1:31" x14ac:dyDescent="0.25">
      <c r="A1898">
        <v>51.65</v>
      </c>
      <c r="B1898">
        <v>-6.02</v>
      </c>
      <c r="C1898" s="1">
        <v>30288</v>
      </c>
      <c r="D1898">
        <v>12</v>
      </c>
      <c r="E1898">
        <v>1982</v>
      </c>
      <c r="F1898">
        <v>4279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3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2</v>
      </c>
      <c r="Z1898">
        <v>0</v>
      </c>
      <c r="AA1898">
        <v>0</v>
      </c>
      <c r="AB1898">
        <v>0</v>
      </c>
      <c r="AC1898">
        <v>0</v>
      </c>
      <c r="AD1898">
        <v>1</v>
      </c>
      <c r="AE1898">
        <v>0.59499999999999997</v>
      </c>
    </row>
    <row r="1899" spans="1:31" x14ac:dyDescent="0.25">
      <c r="A1899">
        <v>51.636666669999997</v>
      </c>
      <c r="B1899">
        <v>-5.7516666670000003</v>
      </c>
      <c r="C1899" s="1">
        <v>30288</v>
      </c>
      <c r="D1899">
        <v>12</v>
      </c>
      <c r="E1899">
        <v>1982</v>
      </c>
      <c r="F1899">
        <v>4279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1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2</v>
      </c>
      <c r="AE1899">
        <v>0.59499999999999997</v>
      </c>
    </row>
    <row r="1900" spans="1:31" x14ac:dyDescent="0.25">
      <c r="A1900">
        <v>51.641666669999999</v>
      </c>
      <c r="B1900">
        <v>-5.4783333330000001</v>
      </c>
      <c r="C1900" s="1">
        <v>30288</v>
      </c>
      <c r="D1900">
        <v>12</v>
      </c>
      <c r="E1900">
        <v>1982</v>
      </c>
      <c r="F1900">
        <v>4279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3</v>
      </c>
      <c r="N1900">
        <v>3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2</v>
      </c>
      <c r="AE1900">
        <v>0.59499999999999997</v>
      </c>
    </row>
    <row r="1901" spans="1:31" x14ac:dyDescent="0.25">
      <c r="A1901">
        <v>51.09</v>
      </c>
      <c r="B1901">
        <v>-4.8049999999999997</v>
      </c>
      <c r="C1901" s="1">
        <v>30325</v>
      </c>
      <c r="D1901">
        <v>1</v>
      </c>
      <c r="E1901">
        <v>1983</v>
      </c>
      <c r="F1901">
        <v>4315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2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2</v>
      </c>
      <c r="AE1901">
        <v>0.58799999999999997</v>
      </c>
    </row>
    <row r="1902" spans="1:31" x14ac:dyDescent="0.25">
      <c r="A1902">
        <v>51.266666669999999</v>
      </c>
      <c r="B1902">
        <v>-4.3533333330000001</v>
      </c>
      <c r="C1902" s="1">
        <v>30325</v>
      </c>
      <c r="D1902">
        <v>1</v>
      </c>
      <c r="E1902">
        <v>1983</v>
      </c>
      <c r="F1902">
        <v>4315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1</v>
      </c>
      <c r="AE1902">
        <v>0.58799999999999997</v>
      </c>
    </row>
    <row r="1903" spans="1:31" x14ac:dyDescent="0.25">
      <c r="A1903">
        <v>51.3</v>
      </c>
      <c r="B1903">
        <v>-3.838333333</v>
      </c>
      <c r="C1903" s="1">
        <v>30325</v>
      </c>
      <c r="D1903">
        <v>1</v>
      </c>
      <c r="E1903">
        <v>1983</v>
      </c>
      <c r="F1903">
        <v>4315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1</v>
      </c>
      <c r="AE1903">
        <v>0.58799999999999997</v>
      </c>
    </row>
    <row r="1904" spans="1:31" x14ac:dyDescent="0.25">
      <c r="A1904">
        <v>51.651666669999997</v>
      </c>
      <c r="B1904">
        <v>-6.8250000000000002</v>
      </c>
      <c r="C1904" s="1">
        <v>30326</v>
      </c>
      <c r="D1904">
        <v>1</v>
      </c>
      <c r="E1904">
        <v>1983</v>
      </c>
      <c r="F1904">
        <v>4316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1</v>
      </c>
      <c r="AE1904">
        <v>0.86499999999999999</v>
      </c>
    </row>
    <row r="1905" spans="1:31" x14ac:dyDescent="0.25">
      <c r="A1905">
        <v>51.655000000000001</v>
      </c>
      <c r="B1905">
        <v>-6.5583333330000002</v>
      </c>
      <c r="C1905" s="1">
        <v>30326</v>
      </c>
      <c r="D1905">
        <v>1</v>
      </c>
      <c r="E1905">
        <v>1983</v>
      </c>
      <c r="F1905">
        <v>4316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1</v>
      </c>
      <c r="AE1905">
        <v>0.86499999999999999</v>
      </c>
    </row>
    <row r="1906" spans="1:31" x14ac:dyDescent="0.25">
      <c r="A1906">
        <v>51.658333329999998</v>
      </c>
      <c r="B1906">
        <v>-6.29</v>
      </c>
      <c r="C1906" s="1">
        <v>30326</v>
      </c>
      <c r="D1906">
        <v>1</v>
      </c>
      <c r="E1906">
        <v>1983</v>
      </c>
      <c r="F1906">
        <v>4316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1</v>
      </c>
      <c r="AE1906">
        <v>0.86499999999999999</v>
      </c>
    </row>
    <row r="1907" spans="1:31" x14ac:dyDescent="0.25">
      <c r="A1907">
        <v>51.661666670000002</v>
      </c>
      <c r="B1907">
        <v>-6.0216666669999999</v>
      </c>
      <c r="C1907" s="1">
        <v>30326</v>
      </c>
      <c r="D1907">
        <v>1</v>
      </c>
      <c r="E1907">
        <v>1983</v>
      </c>
      <c r="F1907">
        <v>4316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1</v>
      </c>
      <c r="AE1907">
        <v>0.86499999999999999</v>
      </c>
    </row>
    <row r="1908" spans="1:31" x14ac:dyDescent="0.25">
      <c r="A1908">
        <v>51.664999999999999</v>
      </c>
      <c r="B1908">
        <v>-5.7549999999999999</v>
      </c>
      <c r="C1908" s="1">
        <v>30326</v>
      </c>
      <c r="D1908">
        <v>1</v>
      </c>
      <c r="E1908">
        <v>1983</v>
      </c>
      <c r="F1908">
        <v>4316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1</v>
      </c>
      <c r="AE1908">
        <v>0.86499999999999999</v>
      </c>
    </row>
    <row r="1909" spans="1:31" x14ac:dyDescent="0.25">
      <c r="A1909">
        <v>51.658333329999998</v>
      </c>
      <c r="B1909">
        <v>-5.48</v>
      </c>
      <c r="C1909" s="1">
        <v>30326</v>
      </c>
      <c r="D1909">
        <v>1</v>
      </c>
      <c r="E1909">
        <v>1983</v>
      </c>
      <c r="F1909">
        <v>4316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0.86499999999999999</v>
      </c>
    </row>
    <row r="1910" spans="1:31" x14ac:dyDescent="0.25">
      <c r="A1910">
        <v>53.533333329999998</v>
      </c>
      <c r="B1910">
        <v>-3.5516666670000001</v>
      </c>
      <c r="C1910" s="1">
        <v>30337</v>
      </c>
      <c r="D1910">
        <v>1</v>
      </c>
      <c r="E1910">
        <v>1983</v>
      </c>
      <c r="F1910">
        <v>4327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0.61099999999999999</v>
      </c>
    </row>
    <row r="1911" spans="1:31" x14ac:dyDescent="0.25">
      <c r="A1911">
        <v>53.533333329999998</v>
      </c>
      <c r="B1911">
        <v>-3.8316666669999999</v>
      </c>
      <c r="C1911" s="1">
        <v>30337</v>
      </c>
      <c r="D1911">
        <v>1</v>
      </c>
      <c r="E1911">
        <v>1983</v>
      </c>
      <c r="F1911">
        <v>4327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1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0.61099999999999999</v>
      </c>
    </row>
    <row r="1912" spans="1:31" x14ac:dyDescent="0.25">
      <c r="A1912">
        <v>53.533333329999998</v>
      </c>
      <c r="B1912">
        <v>-4.1116666669999997</v>
      </c>
      <c r="C1912" s="1">
        <v>30337</v>
      </c>
      <c r="D1912">
        <v>1</v>
      </c>
      <c r="E1912">
        <v>1983</v>
      </c>
      <c r="F1912">
        <v>4327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0.61099999999999999</v>
      </c>
    </row>
    <row r="1913" spans="1:31" x14ac:dyDescent="0.25">
      <c r="A1913">
        <v>53.533333329999998</v>
      </c>
      <c r="B1913">
        <v>-4.3899999999999997</v>
      </c>
      <c r="C1913" s="1">
        <v>30337</v>
      </c>
      <c r="D1913">
        <v>1</v>
      </c>
      <c r="E1913">
        <v>1983</v>
      </c>
      <c r="F1913">
        <v>4327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1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0.61099999999999999</v>
      </c>
    </row>
    <row r="1914" spans="1:31" x14ac:dyDescent="0.25">
      <c r="A1914">
        <v>53.52333333</v>
      </c>
      <c r="B1914">
        <v>-4.6716666670000002</v>
      </c>
      <c r="C1914" s="1">
        <v>30337</v>
      </c>
      <c r="D1914">
        <v>1</v>
      </c>
      <c r="E1914">
        <v>1983</v>
      </c>
      <c r="F1914">
        <v>4327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0.61099999999999999</v>
      </c>
    </row>
    <row r="1915" spans="1:31" x14ac:dyDescent="0.25">
      <c r="A1915">
        <v>53.488333330000003</v>
      </c>
      <c r="B1915">
        <v>-4.9450000000000003</v>
      </c>
      <c r="C1915" s="1">
        <v>30337</v>
      </c>
      <c r="D1915">
        <v>1</v>
      </c>
      <c r="E1915">
        <v>1983</v>
      </c>
      <c r="F1915">
        <v>4327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1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0.61099999999999999</v>
      </c>
    </row>
    <row r="1916" spans="1:31" x14ac:dyDescent="0.25">
      <c r="A1916">
        <v>53.45333333</v>
      </c>
      <c r="B1916">
        <v>-5.2183333330000004</v>
      </c>
      <c r="C1916" s="1">
        <v>30337</v>
      </c>
      <c r="D1916">
        <v>1</v>
      </c>
      <c r="E1916">
        <v>1983</v>
      </c>
      <c r="F1916">
        <v>4327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50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0.61099999999999999</v>
      </c>
    </row>
    <row r="1917" spans="1:31" x14ac:dyDescent="0.25">
      <c r="A1917">
        <v>53.416666669999998</v>
      </c>
      <c r="B1917">
        <v>-5.49</v>
      </c>
      <c r="C1917" s="1">
        <v>30337</v>
      </c>
      <c r="D1917">
        <v>1</v>
      </c>
      <c r="E1917">
        <v>1983</v>
      </c>
      <c r="F1917">
        <v>4327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1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0.61099999999999999</v>
      </c>
    </row>
    <row r="1918" spans="1:31" x14ac:dyDescent="0.25">
      <c r="A1918">
        <v>53.381666670000001</v>
      </c>
      <c r="B1918">
        <v>-5.7633333330000003</v>
      </c>
      <c r="C1918" s="1">
        <v>30337</v>
      </c>
      <c r="D1918">
        <v>1</v>
      </c>
      <c r="E1918">
        <v>1983</v>
      </c>
      <c r="F1918">
        <v>4327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0.61099999999999999</v>
      </c>
    </row>
    <row r="1919" spans="1:31" x14ac:dyDescent="0.25">
      <c r="A1919">
        <v>53.54</v>
      </c>
      <c r="B1919">
        <v>-3.5933333329999999</v>
      </c>
      <c r="C1919" s="1">
        <v>30365</v>
      </c>
      <c r="D1919">
        <v>2</v>
      </c>
      <c r="E1919">
        <v>1983</v>
      </c>
      <c r="F1919">
        <v>4354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1</v>
      </c>
      <c r="Z1919">
        <v>0</v>
      </c>
      <c r="AA1919">
        <v>0</v>
      </c>
      <c r="AB1919">
        <v>0</v>
      </c>
      <c r="AC1919">
        <v>0</v>
      </c>
      <c r="AD1919">
        <v>1</v>
      </c>
      <c r="AE1919">
        <v>2.3410000000000002</v>
      </c>
    </row>
    <row r="1920" spans="1:31" x14ac:dyDescent="0.25">
      <c r="A1920">
        <v>53.54666667</v>
      </c>
      <c r="B1920">
        <v>-3.8733333330000002</v>
      </c>
      <c r="C1920" s="1">
        <v>30365</v>
      </c>
      <c r="D1920">
        <v>2</v>
      </c>
      <c r="E1920">
        <v>1983</v>
      </c>
      <c r="F1920">
        <v>4354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3</v>
      </c>
      <c r="Z1920">
        <v>0</v>
      </c>
      <c r="AA1920">
        <v>0</v>
      </c>
      <c r="AB1920">
        <v>0</v>
      </c>
      <c r="AC1920">
        <v>0</v>
      </c>
      <c r="AD1920">
        <v>2</v>
      </c>
      <c r="AE1920">
        <v>2.3410000000000002</v>
      </c>
    </row>
    <row r="1921" spans="1:31" x14ac:dyDescent="0.25">
      <c r="A1921">
        <v>53.555</v>
      </c>
      <c r="B1921">
        <v>-4.1516666669999998</v>
      </c>
      <c r="C1921" s="1">
        <v>30365</v>
      </c>
      <c r="D1921">
        <v>2</v>
      </c>
      <c r="E1921">
        <v>1983</v>
      </c>
      <c r="F1921">
        <v>4354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1</v>
      </c>
      <c r="Z1921">
        <v>0</v>
      </c>
      <c r="AA1921">
        <v>0</v>
      </c>
      <c r="AB1921">
        <v>0</v>
      </c>
      <c r="AC1921">
        <v>0</v>
      </c>
      <c r="AD1921">
        <v>1</v>
      </c>
      <c r="AE1921">
        <v>2.3410000000000002</v>
      </c>
    </row>
    <row r="1922" spans="1:31" x14ac:dyDescent="0.25">
      <c r="A1922">
        <v>53.561666670000001</v>
      </c>
      <c r="B1922">
        <v>-4.431666667</v>
      </c>
      <c r="C1922" s="1">
        <v>30365</v>
      </c>
      <c r="D1922">
        <v>2</v>
      </c>
      <c r="E1922">
        <v>1983</v>
      </c>
      <c r="F1922">
        <v>4354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1</v>
      </c>
      <c r="Z1922">
        <v>0</v>
      </c>
      <c r="AA1922">
        <v>0</v>
      </c>
      <c r="AB1922">
        <v>0</v>
      </c>
      <c r="AC1922">
        <v>0</v>
      </c>
      <c r="AD1922">
        <v>1</v>
      </c>
      <c r="AE1922">
        <v>2.3410000000000002</v>
      </c>
    </row>
    <row r="1923" spans="1:31" x14ac:dyDescent="0.25">
      <c r="A1923">
        <v>53.55</v>
      </c>
      <c r="B1923">
        <v>-4.7116666670000003</v>
      </c>
      <c r="C1923" s="1">
        <v>30365</v>
      </c>
      <c r="D1923">
        <v>2</v>
      </c>
      <c r="E1923">
        <v>1983</v>
      </c>
      <c r="F1923">
        <v>4354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1</v>
      </c>
      <c r="AE1923">
        <v>2.3410000000000002</v>
      </c>
    </row>
    <row r="1924" spans="1:31" x14ac:dyDescent="0.25">
      <c r="A1924">
        <v>53.51</v>
      </c>
      <c r="B1924">
        <v>-4.983333333</v>
      </c>
      <c r="C1924" s="1">
        <v>30365</v>
      </c>
      <c r="D1924">
        <v>2</v>
      </c>
      <c r="E1924">
        <v>1983</v>
      </c>
      <c r="F1924">
        <v>4354</v>
      </c>
      <c r="G1924">
        <v>0</v>
      </c>
      <c r="H1924">
        <v>50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1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1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1</v>
      </c>
      <c r="AE1924">
        <v>2.3410000000000002</v>
      </c>
    </row>
    <row r="1925" spans="1:31" x14ac:dyDescent="0.25">
      <c r="A1925">
        <v>53.46833333</v>
      </c>
      <c r="B1925">
        <v>-5.2533333329999996</v>
      </c>
      <c r="C1925" s="1">
        <v>30365</v>
      </c>
      <c r="D1925">
        <v>2</v>
      </c>
      <c r="E1925">
        <v>1983</v>
      </c>
      <c r="F1925">
        <v>4354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1</v>
      </c>
      <c r="N1925">
        <v>2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2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1</v>
      </c>
      <c r="AE1925">
        <v>2.3410000000000002</v>
      </c>
    </row>
    <row r="1926" spans="1:31" x14ac:dyDescent="0.25">
      <c r="A1926">
        <v>53.428333330000001</v>
      </c>
      <c r="B1926">
        <v>-5.5250000000000004</v>
      </c>
      <c r="C1926" s="1">
        <v>30365</v>
      </c>
      <c r="D1926">
        <v>2</v>
      </c>
      <c r="E1926">
        <v>1983</v>
      </c>
      <c r="F1926">
        <v>4354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1</v>
      </c>
      <c r="AE1926">
        <v>2.3410000000000002</v>
      </c>
    </row>
    <row r="1927" spans="1:31" x14ac:dyDescent="0.25">
      <c r="A1927">
        <v>53.388333330000002</v>
      </c>
      <c r="B1927">
        <v>-5.7949999999999999</v>
      </c>
      <c r="C1927" s="1">
        <v>30365</v>
      </c>
      <c r="D1927">
        <v>2</v>
      </c>
      <c r="E1927">
        <v>1983</v>
      </c>
      <c r="F1927">
        <v>4354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1</v>
      </c>
      <c r="AE1927">
        <v>2.3410000000000002</v>
      </c>
    </row>
    <row r="1928" spans="1:31" x14ac:dyDescent="0.25">
      <c r="A1928">
        <v>51.338333329999998</v>
      </c>
      <c r="B1928">
        <v>-3.7650000000000001</v>
      </c>
      <c r="C1928" s="1">
        <v>30386</v>
      </c>
      <c r="D1928">
        <v>3</v>
      </c>
      <c r="E1928">
        <v>1983</v>
      </c>
      <c r="F1928">
        <v>4377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2</v>
      </c>
      <c r="AE1928">
        <v>1.0980000000000001</v>
      </c>
    </row>
    <row r="1929" spans="1:31" x14ac:dyDescent="0.25">
      <c r="A1929">
        <v>51.308333330000004</v>
      </c>
      <c r="B1929">
        <v>-4.2949999999999999</v>
      </c>
      <c r="C1929" s="1">
        <v>30386</v>
      </c>
      <c r="D1929">
        <v>3</v>
      </c>
      <c r="E1929">
        <v>1983</v>
      </c>
      <c r="F1929">
        <v>4377</v>
      </c>
      <c r="G1929">
        <v>0</v>
      </c>
      <c r="H1929">
        <v>50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2</v>
      </c>
      <c r="AE1929">
        <v>1.0980000000000001</v>
      </c>
    </row>
    <row r="1930" spans="1:31" x14ac:dyDescent="0.25">
      <c r="A1930">
        <v>51.251666669999999</v>
      </c>
      <c r="B1930">
        <v>-4.8133333330000001</v>
      </c>
      <c r="C1930" s="1">
        <v>30386</v>
      </c>
      <c r="D1930">
        <v>3</v>
      </c>
      <c r="E1930">
        <v>1983</v>
      </c>
      <c r="F1930">
        <v>4377</v>
      </c>
      <c r="G1930">
        <v>0</v>
      </c>
      <c r="H1930">
        <v>50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300</v>
      </c>
      <c r="S1930">
        <v>1</v>
      </c>
      <c r="T1930">
        <v>0</v>
      </c>
      <c r="U1930">
        <v>50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1</v>
      </c>
      <c r="AE1930">
        <v>1.0980000000000001</v>
      </c>
    </row>
    <row r="1931" spans="1:31" x14ac:dyDescent="0.25">
      <c r="A1931">
        <v>51.073333329999997</v>
      </c>
      <c r="B1931">
        <v>-5.2616666670000001</v>
      </c>
      <c r="C1931" s="1">
        <v>30386</v>
      </c>
      <c r="D1931">
        <v>3</v>
      </c>
      <c r="E1931">
        <v>1983</v>
      </c>
      <c r="F1931">
        <v>4377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1.0980000000000001</v>
      </c>
    </row>
    <row r="1932" spans="1:31" x14ac:dyDescent="0.25">
      <c r="A1932">
        <v>53.391666669999999</v>
      </c>
      <c r="B1932">
        <v>-5.5233333330000001</v>
      </c>
      <c r="C1932" s="1">
        <v>30397</v>
      </c>
      <c r="D1932">
        <v>3</v>
      </c>
      <c r="E1932">
        <v>1983</v>
      </c>
      <c r="F1932">
        <v>4388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-0.54800000000000004</v>
      </c>
    </row>
    <row r="1933" spans="1:31" x14ac:dyDescent="0.25">
      <c r="A1933">
        <v>53.418333330000003</v>
      </c>
      <c r="B1933">
        <v>-5.2483333329999997</v>
      </c>
      <c r="C1933" s="1">
        <v>30397</v>
      </c>
      <c r="D1933">
        <v>3</v>
      </c>
      <c r="E1933">
        <v>1983</v>
      </c>
      <c r="F1933">
        <v>4388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-0.54800000000000004</v>
      </c>
    </row>
    <row r="1934" spans="1:31" x14ac:dyDescent="0.25">
      <c r="A1934">
        <v>53.446666669999999</v>
      </c>
      <c r="B1934">
        <v>-4.9733333330000002</v>
      </c>
      <c r="C1934" s="1">
        <v>30397</v>
      </c>
      <c r="D1934">
        <v>3</v>
      </c>
      <c r="E1934">
        <v>1983</v>
      </c>
      <c r="F1934">
        <v>4388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-0.54800000000000004</v>
      </c>
    </row>
    <row r="1935" spans="1:31" x14ac:dyDescent="0.25">
      <c r="A1935">
        <v>53.473333330000003</v>
      </c>
      <c r="B1935">
        <v>-4.6966666669999997</v>
      </c>
      <c r="C1935" s="1">
        <v>30397</v>
      </c>
      <c r="D1935">
        <v>3</v>
      </c>
      <c r="E1935">
        <v>1983</v>
      </c>
      <c r="F1935">
        <v>4388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2</v>
      </c>
      <c r="AE1935">
        <v>-0.54800000000000004</v>
      </c>
    </row>
    <row r="1936" spans="1:31" x14ac:dyDescent="0.25">
      <c r="A1936">
        <v>53.49</v>
      </c>
      <c r="B1936">
        <v>-4.4166666670000003</v>
      </c>
      <c r="C1936" s="1">
        <v>30397</v>
      </c>
      <c r="D1936">
        <v>3</v>
      </c>
      <c r="E1936">
        <v>1983</v>
      </c>
      <c r="F1936">
        <v>4388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1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2</v>
      </c>
      <c r="Z1936">
        <v>0</v>
      </c>
      <c r="AA1936">
        <v>0</v>
      </c>
      <c r="AB1936">
        <v>0</v>
      </c>
      <c r="AC1936">
        <v>0</v>
      </c>
      <c r="AD1936">
        <v>1</v>
      </c>
      <c r="AE1936">
        <v>-0.54800000000000004</v>
      </c>
    </row>
    <row r="1937" spans="1:31" x14ac:dyDescent="0.25">
      <c r="A1937">
        <v>53.501666669999999</v>
      </c>
      <c r="B1937">
        <v>-4.1383333330000003</v>
      </c>
      <c r="C1937" s="1">
        <v>30397</v>
      </c>
      <c r="D1937">
        <v>3</v>
      </c>
      <c r="E1937">
        <v>1983</v>
      </c>
      <c r="F1937">
        <v>4388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1</v>
      </c>
      <c r="AE1937">
        <v>-0.54800000000000004</v>
      </c>
    </row>
    <row r="1938" spans="1:31" x14ac:dyDescent="0.25">
      <c r="A1938">
        <v>53.513333330000002</v>
      </c>
      <c r="B1938">
        <v>-3.858333333</v>
      </c>
      <c r="C1938" s="1">
        <v>30397</v>
      </c>
      <c r="D1938">
        <v>3</v>
      </c>
      <c r="E1938">
        <v>1983</v>
      </c>
      <c r="F1938">
        <v>4388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1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-0.54800000000000004</v>
      </c>
    </row>
    <row r="1939" spans="1:31" x14ac:dyDescent="0.25">
      <c r="A1939">
        <v>53.524999999999999</v>
      </c>
      <c r="B1939">
        <v>-3.58</v>
      </c>
      <c r="C1939" s="1">
        <v>30397</v>
      </c>
      <c r="D1939">
        <v>3</v>
      </c>
      <c r="E1939">
        <v>1983</v>
      </c>
      <c r="F1939">
        <v>4388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1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-0.54800000000000004</v>
      </c>
    </row>
    <row r="1940" spans="1:31" x14ac:dyDescent="0.25">
      <c r="A1940">
        <v>52.111666669999998</v>
      </c>
      <c r="B1940">
        <v>-5.983333333</v>
      </c>
      <c r="C1940" s="1">
        <v>30403</v>
      </c>
      <c r="D1940">
        <v>3</v>
      </c>
      <c r="E1940">
        <v>1983</v>
      </c>
      <c r="F1940">
        <v>4394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1</v>
      </c>
      <c r="O1940">
        <v>1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1</v>
      </c>
      <c r="AA1940">
        <v>0</v>
      </c>
      <c r="AB1940">
        <v>0</v>
      </c>
      <c r="AC1940">
        <v>0</v>
      </c>
      <c r="AD1940">
        <v>0</v>
      </c>
      <c r="AE1940">
        <v>1.4890000000000001</v>
      </c>
    </row>
    <row r="1941" spans="1:31" x14ac:dyDescent="0.25">
      <c r="A1941">
        <v>52.005000000000003</v>
      </c>
      <c r="B1941">
        <v>-5.7750000000000004</v>
      </c>
      <c r="C1941" s="1">
        <v>30403</v>
      </c>
      <c r="D1941">
        <v>3</v>
      </c>
      <c r="E1941">
        <v>1983</v>
      </c>
      <c r="F1941">
        <v>4394</v>
      </c>
      <c r="G1941">
        <v>0</v>
      </c>
      <c r="H1941">
        <v>0</v>
      </c>
      <c r="I1941">
        <v>0</v>
      </c>
      <c r="J1941">
        <v>50</v>
      </c>
      <c r="K1941">
        <v>0</v>
      </c>
      <c r="L1941">
        <v>0</v>
      </c>
      <c r="M1941">
        <v>0</v>
      </c>
      <c r="N1941">
        <v>3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1.4890000000000001</v>
      </c>
    </row>
    <row r="1942" spans="1:31" x14ac:dyDescent="0.25">
      <c r="A1942">
        <v>51.884999999999998</v>
      </c>
      <c r="B1942">
        <v>-5.5866666670000003</v>
      </c>
      <c r="C1942" s="1">
        <v>30403</v>
      </c>
      <c r="D1942">
        <v>3</v>
      </c>
      <c r="E1942">
        <v>1983</v>
      </c>
      <c r="F1942">
        <v>4394</v>
      </c>
      <c r="G1942">
        <v>0</v>
      </c>
      <c r="H1942">
        <v>50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3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1.4890000000000001</v>
      </c>
    </row>
    <row r="1943" spans="1:31" x14ac:dyDescent="0.25">
      <c r="A1943">
        <v>51.763333330000002</v>
      </c>
      <c r="B1943">
        <v>-5.4</v>
      </c>
      <c r="C1943" s="1">
        <v>30403</v>
      </c>
      <c r="D1943">
        <v>3</v>
      </c>
      <c r="E1943">
        <v>1983</v>
      </c>
      <c r="F1943">
        <v>4394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1.4890000000000001</v>
      </c>
    </row>
    <row r="1944" spans="1:31" x14ac:dyDescent="0.25">
      <c r="A1944">
        <v>53.378333329999997</v>
      </c>
      <c r="B1944">
        <v>-5.7933333329999996</v>
      </c>
      <c r="C1944" s="1">
        <v>30412</v>
      </c>
      <c r="D1944">
        <v>4</v>
      </c>
      <c r="E1944">
        <v>1983</v>
      </c>
      <c r="F1944">
        <v>4402</v>
      </c>
      <c r="G1944">
        <v>0</v>
      </c>
      <c r="H1944">
        <v>50</v>
      </c>
      <c r="I1944">
        <v>0</v>
      </c>
      <c r="J1944">
        <v>50</v>
      </c>
      <c r="K1944">
        <v>0</v>
      </c>
      <c r="L1944">
        <v>50</v>
      </c>
      <c r="M1944">
        <v>0</v>
      </c>
      <c r="N1944">
        <v>6</v>
      </c>
      <c r="O1944">
        <v>0</v>
      </c>
      <c r="P1944">
        <v>50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1</v>
      </c>
      <c r="AA1944">
        <v>0</v>
      </c>
      <c r="AB1944">
        <v>0</v>
      </c>
      <c r="AC1944">
        <v>0</v>
      </c>
      <c r="AD1944">
        <v>1</v>
      </c>
      <c r="AE1944">
        <v>-0.02</v>
      </c>
    </row>
    <row r="1945" spans="1:31" x14ac:dyDescent="0.25">
      <c r="A1945">
        <v>53.40666667</v>
      </c>
      <c r="B1945">
        <v>-5.5183333330000002</v>
      </c>
      <c r="C1945" s="1">
        <v>30412</v>
      </c>
      <c r="D1945">
        <v>4</v>
      </c>
      <c r="E1945">
        <v>1983</v>
      </c>
      <c r="F1945">
        <v>4402</v>
      </c>
      <c r="G1945">
        <v>50</v>
      </c>
      <c r="H1945">
        <v>100</v>
      </c>
      <c r="I1945">
        <v>0</v>
      </c>
      <c r="J1945">
        <v>50</v>
      </c>
      <c r="K1945">
        <v>50</v>
      </c>
      <c r="L1945">
        <v>100</v>
      </c>
      <c r="M1945">
        <v>0</v>
      </c>
      <c r="N1945">
        <v>0</v>
      </c>
      <c r="O1945">
        <v>6</v>
      </c>
      <c r="P1945">
        <v>0</v>
      </c>
      <c r="Q1945">
        <v>100</v>
      </c>
      <c r="R1945">
        <v>0</v>
      </c>
      <c r="S1945">
        <v>2</v>
      </c>
      <c r="T1945">
        <v>0</v>
      </c>
      <c r="U1945">
        <v>0</v>
      </c>
      <c r="V1945">
        <v>0</v>
      </c>
      <c r="W1945">
        <v>1</v>
      </c>
      <c r="X1945">
        <v>0</v>
      </c>
      <c r="Y1945">
        <v>3</v>
      </c>
      <c r="Z1945">
        <v>1</v>
      </c>
      <c r="AA1945">
        <v>0</v>
      </c>
      <c r="AB1945">
        <v>0</v>
      </c>
      <c r="AC1945">
        <v>0</v>
      </c>
      <c r="AD1945">
        <v>1</v>
      </c>
      <c r="AE1945">
        <v>-0.02</v>
      </c>
    </row>
    <row r="1946" spans="1:31" x14ac:dyDescent="0.25">
      <c r="A1946">
        <v>53.435000000000002</v>
      </c>
      <c r="B1946">
        <v>-5.2433333329999998</v>
      </c>
      <c r="C1946" s="1">
        <v>30412</v>
      </c>
      <c r="D1946">
        <v>4</v>
      </c>
      <c r="E1946">
        <v>1983</v>
      </c>
      <c r="F1946">
        <v>4402</v>
      </c>
      <c r="G1946">
        <v>0</v>
      </c>
      <c r="H1946">
        <v>50</v>
      </c>
      <c r="I1946">
        <v>0</v>
      </c>
      <c r="J1946">
        <v>100</v>
      </c>
      <c r="K1946">
        <v>0</v>
      </c>
      <c r="L1946">
        <v>150</v>
      </c>
      <c r="M1946">
        <v>0</v>
      </c>
      <c r="N1946">
        <v>6</v>
      </c>
      <c r="O1946">
        <v>2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1</v>
      </c>
      <c r="AE1946">
        <v>-0.02</v>
      </c>
    </row>
    <row r="1947" spans="1:31" x14ac:dyDescent="0.25">
      <c r="A1947">
        <v>53.463333329999998</v>
      </c>
      <c r="B1947">
        <v>-4.9683333330000004</v>
      </c>
      <c r="C1947" s="1">
        <v>30413</v>
      </c>
      <c r="D1947">
        <v>4</v>
      </c>
      <c r="E1947">
        <v>1983</v>
      </c>
      <c r="F1947">
        <v>4403</v>
      </c>
      <c r="G1947">
        <v>0</v>
      </c>
      <c r="H1947">
        <v>0</v>
      </c>
      <c r="I1947">
        <v>0</v>
      </c>
      <c r="J1947">
        <v>100</v>
      </c>
      <c r="K1947">
        <v>0</v>
      </c>
      <c r="L1947">
        <v>0</v>
      </c>
      <c r="M1947">
        <v>0</v>
      </c>
      <c r="N1947">
        <v>3</v>
      </c>
      <c r="O1947">
        <v>2</v>
      </c>
      <c r="P1947">
        <v>0</v>
      </c>
      <c r="Q1947">
        <v>0</v>
      </c>
      <c r="R1947">
        <v>0</v>
      </c>
      <c r="S1947">
        <v>3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1</v>
      </c>
      <c r="AE1947">
        <v>-0.126</v>
      </c>
    </row>
    <row r="1948" spans="1:31" x14ac:dyDescent="0.25">
      <c r="A1948">
        <v>53.491666670000001</v>
      </c>
      <c r="B1948">
        <v>-4.693333333</v>
      </c>
      <c r="C1948" s="1">
        <v>30413</v>
      </c>
      <c r="D1948">
        <v>4</v>
      </c>
      <c r="E1948">
        <v>1983</v>
      </c>
      <c r="F1948">
        <v>4403</v>
      </c>
      <c r="G1948">
        <v>0</v>
      </c>
      <c r="H1948">
        <v>50</v>
      </c>
      <c r="I1948">
        <v>0</v>
      </c>
      <c r="J1948">
        <v>50</v>
      </c>
      <c r="K1948">
        <v>0</v>
      </c>
      <c r="L1948">
        <v>0</v>
      </c>
      <c r="M1948">
        <v>0</v>
      </c>
      <c r="N1948">
        <v>3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1</v>
      </c>
      <c r="AE1948">
        <v>-0.126</v>
      </c>
    </row>
    <row r="1949" spans="1:31" x14ac:dyDescent="0.25">
      <c r="A1949">
        <v>53.503333329999997</v>
      </c>
      <c r="B1949">
        <v>-4.4116666670000004</v>
      </c>
      <c r="C1949" s="1">
        <v>30413</v>
      </c>
      <c r="D1949">
        <v>4</v>
      </c>
      <c r="E1949">
        <v>1983</v>
      </c>
      <c r="F1949">
        <v>4403</v>
      </c>
      <c r="G1949">
        <v>50</v>
      </c>
      <c r="H1949">
        <v>100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3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50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1</v>
      </c>
      <c r="AE1949">
        <v>-0.126</v>
      </c>
    </row>
    <row r="1950" spans="1:31" x14ac:dyDescent="0.25">
      <c r="A1950">
        <v>53.506666670000001</v>
      </c>
      <c r="B1950">
        <v>-4.1316666670000002</v>
      </c>
      <c r="C1950" s="1">
        <v>30413</v>
      </c>
      <c r="D1950">
        <v>4</v>
      </c>
      <c r="E1950">
        <v>1983</v>
      </c>
      <c r="F1950">
        <v>4403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1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6</v>
      </c>
      <c r="Z1950">
        <v>0</v>
      </c>
      <c r="AA1950">
        <v>0</v>
      </c>
      <c r="AB1950">
        <v>0</v>
      </c>
      <c r="AC1950">
        <v>0</v>
      </c>
      <c r="AD1950">
        <v>1</v>
      </c>
      <c r="AE1950">
        <v>-0.126</v>
      </c>
    </row>
    <row r="1951" spans="1:31" x14ac:dyDescent="0.25">
      <c r="A1951">
        <v>53.51</v>
      </c>
      <c r="B1951">
        <v>-3.8533333330000001</v>
      </c>
      <c r="C1951" s="1">
        <v>30413</v>
      </c>
      <c r="D1951">
        <v>4</v>
      </c>
      <c r="E1951">
        <v>1983</v>
      </c>
      <c r="F1951">
        <v>4403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3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1</v>
      </c>
      <c r="AE1951">
        <v>-0.126</v>
      </c>
    </row>
    <row r="1952" spans="1:31" x14ac:dyDescent="0.25">
      <c r="A1952">
        <v>53.513333330000002</v>
      </c>
      <c r="B1952">
        <v>-3.5733333329999999</v>
      </c>
      <c r="C1952" s="1">
        <v>30413</v>
      </c>
      <c r="D1952">
        <v>4</v>
      </c>
      <c r="E1952">
        <v>1983</v>
      </c>
      <c r="F1952">
        <v>4403</v>
      </c>
      <c r="G1952">
        <v>0</v>
      </c>
      <c r="H1952">
        <v>0</v>
      </c>
      <c r="I1952">
        <v>100</v>
      </c>
      <c r="J1952">
        <v>50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1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1</v>
      </c>
      <c r="AE1952">
        <v>-0.126</v>
      </c>
    </row>
    <row r="1953" spans="1:31" x14ac:dyDescent="0.25">
      <c r="A1953">
        <v>52.036666670000002</v>
      </c>
      <c r="B1953">
        <v>-5.9933333329999998</v>
      </c>
      <c r="C1953" s="1">
        <v>30426</v>
      </c>
      <c r="D1953">
        <v>4</v>
      </c>
      <c r="E1953">
        <v>1983</v>
      </c>
      <c r="F1953">
        <v>4416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3</v>
      </c>
      <c r="O1953">
        <v>3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1</v>
      </c>
      <c r="AE1953">
        <v>-0.33500000000000002</v>
      </c>
    </row>
    <row r="1954" spans="1:31" x14ac:dyDescent="0.25">
      <c r="A1954">
        <v>53.53833333</v>
      </c>
      <c r="B1954">
        <v>-3.56</v>
      </c>
      <c r="C1954" s="1">
        <v>30447</v>
      </c>
      <c r="D1954">
        <v>5</v>
      </c>
      <c r="E1954">
        <v>1983</v>
      </c>
      <c r="F1954">
        <v>4437</v>
      </c>
      <c r="G1954">
        <v>50</v>
      </c>
      <c r="H1954">
        <v>50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1</v>
      </c>
      <c r="O1954">
        <v>6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17</v>
      </c>
      <c r="Z1954">
        <v>1</v>
      </c>
      <c r="AA1954">
        <v>0</v>
      </c>
      <c r="AB1954">
        <v>0</v>
      </c>
      <c r="AC1954">
        <v>0</v>
      </c>
      <c r="AD1954">
        <v>1</v>
      </c>
      <c r="AE1954">
        <v>0.746</v>
      </c>
    </row>
    <row r="1955" spans="1:31" x14ac:dyDescent="0.25">
      <c r="A1955">
        <v>53.54666667</v>
      </c>
      <c r="B1955">
        <v>-3.838333333</v>
      </c>
      <c r="C1955" s="1">
        <v>30447</v>
      </c>
      <c r="D1955">
        <v>5</v>
      </c>
      <c r="E1955">
        <v>1983</v>
      </c>
      <c r="F1955">
        <v>4437</v>
      </c>
      <c r="G1955">
        <v>0</v>
      </c>
      <c r="H1955">
        <v>100</v>
      </c>
      <c r="I1955">
        <v>100</v>
      </c>
      <c r="J1955">
        <v>50</v>
      </c>
      <c r="K1955">
        <v>0</v>
      </c>
      <c r="L1955">
        <v>0</v>
      </c>
      <c r="M1955">
        <v>0</v>
      </c>
      <c r="N1955">
        <v>2</v>
      </c>
      <c r="O1955">
        <v>6</v>
      </c>
      <c r="P1955">
        <v>0</v>
      </c>
      <c r="Q1955">
        <v>0</v>
      </c>
      <c r="R1955">
        <v>0</v>
      </c>
      <c r="S1955">
        <v>2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6</v>
      </c>
      <c r="Z1955">
        <v>0</v>
      </c>
      <c r="AA1955">
        <v>0</v>
      </c>
      <c r="AB1955">
        <v>0</v>
      </c>
      <c r="AC1955">
        <v>0</v>
      </c>
      <c r="AD1955">
        <v>1</v>
      </c>
      <c r="AE1955">
        <v>0.746</v>
      </c>
    </row>
    <row r="1956" spans="1:31" x14ac:dyDescent="0.25">
      <c r="A1956">
        <v>53.553333330000001</v>
      </c>
      <c r="B1956">
        <v>-4.1183333329999998</v>
      </c>
      <c r="C1956" s="1">
        <v>30448</v>
      </c>
      <c r="D1956">
        <v>5</v>
      </c>
      <c r="E1956">
        <v>1983</v>
      </c>
      <c r="F1956">
        <v>4438</v>
      </c>
      <c r="G1956">
        <v>0</v>
      </c>
      <c r="H1956">
        <v>100</v>
      </c>
      <c r="I1956">
        <v>0</v>
      </c>
      <c r="J1956">
        <v>50</v>
      </c>
      <c r="K1956">
        <v>0</v>
      </c>
      <c r="L1956">
        <v>0</v>
      </c>
      <c r="M1956">
        <v>0</v>
      </c>
      <c r="N1956">
        <v>3</v>
      </c>
      <c r="O1956">
        <v>6</v>
      </c>
      <c r="P1956">
        <v>0</v>
      </c>
      <c r="Q1956">
        <v>0</v>
      </c>
      <c r="R1956">
        <v>0</v>
      </c>
      <c r="S1956">
        <v>3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1</v>
      </c>
      <c r="Z1956">
        <v>0</v>
      </c>
      <c r="AA1956">
        <v>0</v>
      </c>
      <c r="AB1956">
        <v>0</v>
      </c>
      <c r="AC1956">
        <v>0</v>
      </c>
      <c r="AD1956">
        <v>1</v>
      </c>
      <c r="AE1956">
        <v>0.6</v>
      </c>
    </row>
    <row r="1957" spans="1:31" x14ac:dyDescent="0.25">
      <c r="A1957">
        <v>53.561666670000001</v>
      </c>
      <c r="B1957">
        <v>-4.3983333330000001</v>
      </c>
      <c r="C1957" s="1">
        <v>30448</v>
      </c>
      <c r="D1957">
        <v>5</v>
      </c>
      <c r="E1957">
        <v>1983</v>
      </c>
      <c r="F1957">
        <v>4438</v>
      </c>
      <c r="G1957">
        <v>0</v>
      </c>
      <c r="H1957">
        <v>0</v>
      </c>
      <c r="I1957">
        <v>0</v>
      </c>
      <c r="J1957">
        <v>50</v>
      </c>
      <c r="K1957">
        <v>0</v>
      </c>
      <c r="L1957">
        <v>0</v>
      </c>
      <c r="M1957">
        <v>0</v>
      </c>
      <c r="N1957">
        <v>6</v>
      </c>
      <c r="O1957">
        <v>6</v>
      </c>
      <c r="P1957">
        <v>0</v>
      </c>
      <c r="Q1957">
        <v>0</v>
      </c>
      <c r="R1957">
        <v>50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2</v>
      </c>
      <c r="Z1957">
        <v>0</v>
      </c>
      <c r="AA1957">
        <v>0</v>
      </c>
      <c r="AB1957">
        <v>0</v>
      </c>
      <c r="AC1957">
        <v>0</v>
      </c>
      <c r="AD1957">
        <v>1</v>
      </c>
      <c r="AE1957">
        <v>0.6</v>
      </c>
    </row>
    <row r="1958" spans="1:31" x14ac:dyDescent="0.25">
      <c r="A1958">
        <v>53.556666669999998</v>
      </c>
      <c r="B1958">
        <v>-4.6783333330000003</v>
      </c>
      <c r="C1958" s="1">
        <v>30448</v>
      </c>
      <c r="D1958">
        <v>5</v>
      </c>
      <c r="E1958">
        <v>1983</v>
      </c>
      <c r="F1958">
        <v>4438</v>
      </c>
      <c r="G1958">
        <v>0</v>
      </c>
      <c r="H1958">
        <v>0</v>
      </c>
      <c r="I1958">
        <v>50</v>
      </c>
      <c r="J1958">
        <v>100</v>
      </c>
      <c r="K1958">
        <v>0</v>
      </c>
      <c r="L1958">
        <v>0</v>
      </c>
      <c r="M1958">
        <v>0</v>
      </c>
      <c r="N1958">
        <v>0</v>
      </c>
      <c r="O1958">
        <v>3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2</v>
      </c>
      <c r="Z1958">
        <v>0</v>
      </c>
      <c r="AA1958">
        <v>0</v>
      </c>
      <c r="AB1958">
        <v>0</v>
      </c>
      <c r="AC1958">
        <v>0</v>
      </c>
      <c r="AD1958">
        <v>1</v>
      </c>
      <c r="AE1958">
        <v>0.6</v>
      </c>
    </row>
    <row r="1959" spans="1:31" x14ac:dyDescent="0.25">
      <c r="A1959">
        <v>52.108333330000001</v>
      </c>
      <c r="B1959">
        <v>-6.016666667</v>
      </c>
      <c r="C1959" s="1">
        <v>30450</v>
      </c>
      <c r="D1959">
        <v>5</v>
      </c>
      <c r="E1959">
        <v>1983</v>
      </c>
      <c r="F1959">
        <v>4440</v>
      </c>
      <c r="G1959">
        <v>0</v>
      </c>
      <c r="H1959">
        <v>0</v>
      </c>
      <c r="I1959">
        <v>0</v>
      </c>
      <c r="J1959">
        <v>150</v>
      </c>
      <c r="K1959">
        <v>0</v>
      </c>
      <c r="L1959">
        <v>0</v>
      </c>
      <c r="M1959">
        <v>2</v>
      </c>
      <c r="N1959">
        <v>3</v>
      </c>
      <c r="O1959">
        <v>17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1</v>
      </c>
      <c r="AA1959">
        <v>0</v>
      </c>
      <c r="AB1959">
        <v>0</v>
      </c>
      <c r="AC1959">
        <v>0</v>
      </c>
      <c r="AD1959">
        <v>1</v>
      </c>
      <c r="AE1959">
        <v>0.65900000000000003</v>
      </c>
    </row>
    <row r="1960" spans="1:31" x14ac:dyDescent="0.25">
      <c r="A1960">
        <v>51.993333329999999</v>
      </c>
      <c r="B1960">
        <v>-5.8216666669999997</v>
      </c>
      <c r="C1960" s="1">
        <v>30450</v>
      </c>
      <c r="D1960">
        <v>5</v>
      </c>
      <c r="E1960">
        <v>1983</v>
      </c>
      <c r="F1960">
        <v>4440</v>
      </c>
      <c r="G1960">
        <v>0</v>
      </c>
      <c r="H1960">
        <v>300</v>
      </c>
      <c r="I1960">
        <v>50</v>
      </c>
      <c r="J1960">
        <v>300</v>
      </c>
      <c r="K1960">
        <v>0</v>
      </c>
      <c r="L1960">
        <v>150</v>
      </c>
      <c r="M1960">
        <v>2</v>
      </c>
      <c r="N1960">
        <v>3</v>
      </c>
      <c r="O1960">
        <v>6</v>
      </c>
      <c r="P1960">
        <v>0</v>
      </c>
      <c r="Q1960">
        <v>0</v>
      </c>
      <c r="R1960">
        <v>0</v>
      </c>
      <c r="S1960">
        <v>6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1</v>
      </c>
      <c r="AA1960">
        <v>0</v>
      </c>
      <c r="AB1960">
        <v>0</v>
      </c>
      <c r="AC1960">
        <v>0</v>
      </c>
      <c r="AD1960">
        <v>1</v>
      </c>
      <c r="AE1960">
        <v>0.65900000000000003</v>
      </c>
    </row>
    <row r="1961" spans="1:31" x14ac:dyDescent="0.25">
      <c r="A1961">
        <v>51.878333329999997</v>
      </c>
      <c r="B1961">
        <v>-5.6266666670000003</v>
      </c>
      <c r="C1961" s="1">
        <v>30450</v>
      </c>
      <c r="D1961">
        <v>5</v>
      </c>
      <c r="E1961">
        <v>1983</v>
      </c>
      <c r="F1961">
        <v>4440</v>
      </c>
      <c r="G1961">
        <v>50</v>
      </c>
      <c r="H1961">
        <v>150</v>
      </c>
      <c r="I1961">
        <v>0</v>
      </c>
      <c r="J1961">
        <v>150</v>
      </c>
      <c r="K1961">
        <v>0</v>
      </c>
      <c r="L1961">
        <v>300</v>
      </c>
      <c r="M1961">
        <v>2</v>
      </c>
      <c r="N1961">
        <v>2</v>
      </c>
      <c r="O1961">
        <v>6</v>
      </c>
      <c r="P1961">
        <v>0</v>
      </c>
      <c r="Q1961">
        <v>0</v>
      </c>
      <c r="R1961">
        <v>0</v>
      </c>
      <c r="S1961">
        <v>2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1</v>
      </c>
      <c r="AA1961">
        <v>0</v>
      </c>
      <c r="AB1961">
        <v>0</v>
      </c>
      <c r="AC1961">
        <v>0</v>
      </c>
      <c r="AD1961">
        <v>1</v>
      </c>
      <c r="AE1961">
        <v>0.65900000000000003</v>
      </c>
    </row>
    <row r="1962" spans="1:31" x14ac:dyDescent="0.25">
      <c r="A1962">
        <v>51.763333330000002</v>
      </c>
      <c r="B1962">
        <v>-5.4333333330000002</v>
      </c>
      <c r="C1962" s="1">
        <v>30450</v>
      </c>
      <c r="D1962">
        <v>5</v>
      </c>
      <c r="E1962">
        <v>1983</v>
      </c>
      <c r="F1962">
        <v>4440</v>
      </c>
      <c r="G1962">
        <v>0</v>
      </c>
      <c r="H1962">
        <v>100</v>
      </c>
      <c r="I1962">
        <v>0</v>
      </c>
      <c r="J1962">
        <v>50</v>
      </c>
      <c r="K1962">
        <v>0</v>
      </c>
      <c r="L1962">
        <v>0</v>
      </c>
      <c r="M1962">
        <v>2</v>
      </c>
      <c r="N1962">
        <v>2</v>
      </c>
      <c r="O1962">
        <v>3</v>
      </c>
      <c r="P1962">
        <v>0</v>
      </c>
      <c r="Q1962">
        <v>0</v>
      </c>
      <c r="R1962">
        <v>0</v>
      </c>
      <c r="S1962">
        <v>2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1</v>
      </c>
      <c r="AE1962">
        <v>0.65900000000000003</v>
      </c>
    </row>
    <row r="1963" spans="1:31" x14ac:dyDescent="0.25">
      <c r="A1963">
        <v>52.11</v>
      </c>
      <c r="B1963">
        <v>-6.0149999999999997</v>
      </c>
      <c r="C1963" s="1">
        <v>30475</v>
      </c>
      <c r="D1963">
        <v>6</v>
      </c>
      <c r="E1963">
        <v>1983</v>
      </c>
      <c r="F1963">
        <v>4464</v>
      </c>
      <c r="G1963">
        <v>50</v>
      </c>
      <c r="H1963">
        <v>150</v>
      </c>
      <c r="I1963">
        <v>0</v>
      </c>
      <c r="J1963">
        <v>300</v>
      </c>
      <c r="K1963">
        <v>0</v>
      </c>
      <c r="L1963">
        <v>300</v>
      </c>
      <c r="M1963">
        <v>0</v>
      </c>
      <c r="N1963">
        <v>17</v>
      </c>
      <c r="O1963">
        <v>6</v>
      </c>
      <c r="P1963">
        <v>0</v>
      </c>
      <c r="Q1963">
        <v>0</v>
      </c>
      <c r="R1963">
        <v>0</v>
      </c>
      <c r="S1963">
        <v>2</v>
      </c>
      <c r="T1963">
        <v>0</v>
      </c>
      <c r="U1963">
        <v>100</v>
      </c>
      <c r="V1963">
        <v>0</v>
      </c>
      <c r="W1963">
        <v>0</v>
      </c>
      <c r="X1963">
        <v>0</v>
      </c>
      <c r="Y1963">
        <v>2</v>
      </c>
      <c r="Z1963">
        <v>0</v>
      </c>
      <c r="AA1963">
        <v>0</v>
      </c>
      <c r="AB1963">
        <v>0</v>
      </c>
      <c r="AC1963">
        <v>0</v>
      </c>
      <c r="AD1963">
        <v>2</v>
      </c>
      <c r="AE1963">
        <v>-0.16</v>
      </c>
    </row>
    <row r="1964" spans="1:31" x14ac:dyDescent="0.25">
      <c r="A1964">
        <v>51.991666670000001</v>
      </c>
      <c r="B1964">
        <v>-5.8266666669999996</v>
      </c>
      <c r="C1964" s="1">
        <v>30475</v>
      </c>
      <c r="D1964">
        <v>6</v>
      </c>
      <c r="E1964">
        <v>1983</v>
      </c>
      <c r="F1964">
        <v>4464</v>
      </c>
      <c r="G1964">
        <v>0</v>
      </c>
      <c r="H1964">
        <v>850</v>
      </c>
      <c r="I1964">
        <v>0</v>
      </c>
      <c r="J1964">
        <v>850</v>
      </c>
      <c r="K1964">
        <v>0</v>
      </c>
      <c r="L1964">
        <v>850</v>
      </c>
      <c r="M1964">
        <v>17</v>
      </c>
      <c r="N1964">
        <v>17</v>
      </c>
      <c r="O1964">
        <v>6</v>
      </c>
      <c r="P1964">
        <v>0</v>
      </c>
      <c r="Q1964">
        <v>0</v>
      </c>
      <c r="R1964">
        <v>0</v>
      </c>
      <c r="S1964">
        <v>17</v>
      </c>
      <c r="T1964">
        <v>0</v>
      </c>
      <c r="U1964">
        <v>0</v>
      </c>
      <c r="V1964">
        <v>0</v>
      </c>
      <c r="W1964">
        <v>0</v>
      </c>
      <c r="X1964">
        <v>1</v>
      </c>
      <c r="Y1964">
        <v>3</v>
      </c>
      <c r="Z1964">
        <v>1</v>
      </c>
      <c r="AA1964">
        <v>0</v>
      </c>
      <c r="AB1964">
        <v>0</v>
      </c>
      <c r="AC1964">
        <v>0</v>
      </c>
      <c r="AD1964">
        <v>2</v>
      </c>
      <c r="AE1964">
        <v>-0.16</v>
      </c>
    </row>
    <row r="1965" spans="1:31" x14ac:dyDescent="0.25">
      <c r="A1965">
        <v>51.871666670000003</v>
      </c>
      <c r="B1965">
        <v>-5.6383333330000003</v>
      </c>
      <c r="C1965" s="1">
        <v>30475</v>
      </c>
      <c r="D1965">
        <v>6</v>
      </c>
      <c r="E1965">
        <v>1983</v>
      </c>
      <c r="F1965">
        <v>4464</v>
      </c>
      <c r="G1965">
        <v>0</v>
      </c>
      <c r="H1965">
        <v>300</v>
      </c>
      <c r="I1965">
        <v>0</v>
      </c>
      <c r="J1965">
        <v>850</v>
      </c>
      <c r="K1965">
        <v>0</v>
      </c>
      <c r="L1965">
        <v>850</v>
      </c>
      <c r="M1965">
        <v>0</v>
      </c>
      <c r="N1965">
        <v>35</v>
      </c>
      <c r="O1965">
        <v>6</v>
      </c>
      <c r="P1965">
        <v>0</v>
      </c>
      <c r="Q1965">
        <v>0</v>
      </c>
      <c r="R1965">
        <v>0</v>
      </c>
      <c r="S1965">
        <v>6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6</v>
      </c>
      <c r="Z1965">
        <v>1</v>
      </c>
      <c r="AA1965">
        <v>0</v>
      </c>
      <c r="AB1965">
        <v>0</v>
      </c>
      <c r="AC1965">
        <v>0</v>
      </c>
      <c r="AD1965">
        <v>2</v>
      </c>
      <c r="AE1965">
        <v>-0.16</v>
      </c>
    </row>
    <row r="1966" spans="1:31" x14ac:dyDescent="0.25">
      <c r="A1966">
        <v>53.58</v>
      </c>
      <c r="B1966">
        <v>-3.5866666669999998</v>
      </c>
      <c r="C1966" s="1">
        <v>30483</v>
      </c>
      <c r="D1966">
        <v>6</v>
      </c>
      <c r="E1966">
        <v>1983</v>
      </c>
      <c r="F1966">
        <v>4472</v>
      </c>
      <c r="G1966">
        <v>0</v>
      </c>
      <c r="H1966">
        <v>100</v>
      </c>
      <c r="I1966">
        <v>0</v>
      </c>
      <c r="J1966">
        <v>100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1</v>
      </c>
      <c r="AA1966">
        <v>0</v>
      </c>
      <c r="AB1966">
        <v>0</v>
      </c>
      <c r="AC1966">
        <v>0</v>
      </c>
      <c r="AD1966">
        <v>1</v>
      </c>
      <c r="AE1966">
        <v>-3.5000000000000003E-2</v>
      </c>
    </row>
    <row r="1967" spans="1:31" x14ac:dyDescent="0.25">
      <c r="A1967">
        <v>53.576666670000002</v>
      </c>
      <c r="B1967">
        <v>-3.8666666670000001</v>
      </c>
      <c r="C1967" s="1">
        <v>30484</v>
      </c>
      <c r="D1967">
        <v>6</v>
      </c>
      <c r="E1967">
        <v>1983</v>
      </c>
      <c r="F1967">
        <v>4473</v>
      </c>
      <c r="G1967">
        <v>0</v>
      </c>
      <c r="H1967">
        <v>0</v>
      </c>
      <c r="I1967">
        <v>0</v>
      </c>
      <c r="J1967">
        <v>0</v>
      </c>
      <c r="K1967">
        <v>50</v>
      </c>
      <c r="L1967">
        <v>0</v>
      </c>
      <c r="M1967">
        <v>0</v>
      </c>
      <c r="N1967">
        <v>0</v>
      </c>
      <c r="O1967">
        <v>2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150</v>
      </c>
      <c r="V1967">
        <v>0</v>
      </c>
      <c r="W1967">
        <v>0</v>
      </c>
      <c r="X1967">
        <v>0</v>
      </c>
      <c r="Y1967">
        <v>1</v>
      </c>
      <c r="Z1967">
        <v>0</v>
      </c>
      <c r="AA1967">
        <v>0</v>
      </c>
      <c r="AB1967">
        <v>0</v>
      </c>
      <c r="AC1967">
        <v>0</v>
      </c>
      <c r="AD1967">
        <v>2</v>
      </c>
      <c r="AE1967">
        <v>-0.249</v>
      </c>
    </row>
    <row r="1968" spans="1:31" x14ac:dyDescent="0.25">
      <c r="A1968">
        <v>53.573333329999997</v>
      </c>
      <c r="B1968">
        <v>-4.1466666669999999</v>
      </c>
      <c r="C1968" s="1">
        <v>30484</v>
      </c>
      <c r="D1968">
        <v>6</v>
      </c>
      <c r="E1968">
        <v>1983</v>
      </c>
      <c r="F1968">
        <v>4473</v>
      </c>
      <c r="G1968">
        <v>0</v>
      </c>
      <c r="H1968">
        <v>100</v>
      </c>
      <c r="I1968">
        <v>0</v>
      </c>
      <c r="J1968">
        <v>50</v>
      </c>
      <c r="K1968">
        <v>0</v>
      </c>
      <c r="L1968">
        <v>0</v>
      </c>
      <c r="M1968">
        <v>0</v>
      </c>
      <c r="N1968">
        <v>0</v>
      </c>
      <c r="O1968">
        <v>1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2</v>
      </c>
      <c r="Z1968">
        <v>0</v>
      </c>
      <c r="AA1968">
        <v>0</v>
      </c>
      <c r="AB1968">
        <v>0</v>
      </c>
      <c r="AC1968">
        <v>0</v>
      </c>
      <c r="AD1968">
        <v>2</v>
      </c>
      <c r="AE1968">
        <v>-0.249</v>
      </c>
    </row>
    <row r="1969" spans="1:31" x14ac:dyDescent="0.25">
      <c r="A1969">
        <v>53.57</v>
      </c>
      <c r="B1969">
        <v>-4.4266666670000001</v>
      </c>
      <c r="C1969" s="1">
        <v>30484</v>
      </c>
      <c r="D1969">
        <v>6</v>
      </c>
      <c r="E1969">
        <v>1983</v>
      </c>
      <c r="F1969">
        <v>4473</v>
      </c>
      <c r="G1969">
        <v>0</v>
      </c>
      <c r="H1969">
        <v>100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1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2</v>
      </c>
      <c r="AE1969">
        <v>-0.249</v>
      </c>
    </row>
    <row r="1970" spans="1:31" x14ac:dyDescent="0.25">
      <c r="A1970">
        <v>53.56</v>
      </c>
      <c r="B1970">
        <v>-4.7083333329999997</v>
      </c>
      <c r="C1970" s="1">
        <v>30484</v>
      </c>
      <c r="D1970">
        <v>6</v>
      </c>
      <c r="E1970">
        <v>1983</v>
      </c>
      <c r="F1970">
        <v>4473</v>
      </c>
      <c r="G1970">
        <v>0</v>
      </c>
      <c r="H1970">
        <v>0</v>
      </c>
      <c r="I1970">
        <v>0</v>
      </c>
      <c r="J1970">
        <v>50</v>
      </c>
      <c r="K1970">
        <v>0</v>
      </c>
      <c r="L1970">
        <v>0</v>
      </c>
      <c r="M1970">
        <v>0</v>
      </c>
      <c r="N1970">
        <v>0</v>
      </c>
      <c r="O1970">
        <v>1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1</v>
      </c>
      <c r="Z1970">
        <v>2</v>
      </c>
      <c r="AA1970">
        <v>0</v>
      </c>
      <c r="AB1970">
        <v>0</v>
      </c>
      <c r="AC1970">
        <v>0</v>
      </c>
      <c r="AD1970">
        <v>1</v>
      </c>
      <c r="AE1970">
        <v>-0.249</v>
      </c>
    </row>
    <row r="1971" spans="1:31" x14ac:dyDescent="0.25">
      <c r="A1971">
        <v>53.526666669999997</v>
      </c>
      <c r="B1971">
        <v>-4.983333333</v>
      </c>
      <c r="C1971" s="1">
        <v>30484</v>
      </c>
      <c r="D1971">
        <v>6</v>
      </c>
      <c r="E1971">
        <v>1983</v>
      </c>
      <c r="F1971">
        <v>4473</v>
      </c>
      <c r="G1971">
        <v>0</v>
      </c>
      <c r="H1971">
        <v>100</v>
      </c>
      <c r="I1971">
        <v>0</v>
      </c>
      <c r="J1971">
        <v>50</v>
      </c>
      <c r="K1971">
        <v>0</v>
      </c>
      <c r="L1971">
        <v>0</v>
      </c>
      <c r="M1971">
        <v>0</v>
      </c>
      <c r="N1971">
        <v>0</v>
      </c>
      <c r="O1971">
        <v>1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6</v>
      </c>
      <c r="Z1971">
        <v>0</v>
      </c>
      <c r="AA1971">
        <v>0</v>
      </c>
      <c r="AB1971">
        <v>0</v>
      </c>
      <c r="AC1971">
        <v>0</v>
      </c>
      <c r="AD1971">
        <v>6.5</v>
      </c>
      <c r="AE1971">
        <v>-0.249</v>
      </c>
    </row>
    <row r="1972" spans="1:31" x14ac:dyDescent="0.25">
      <c r="A1972">
        <v>53.493333329999999</v>
      </c>
      <c r="B1972">
        <v>-5.2566666670000002</v>
      </c>
      <c r="C1972" s="1">
        <v>30484</v>
      </c>
      <c r="D1972">
        <v>6</v>
      </c>
      <c r="E1972">
        <v>1983</v>
      </c>
      <c r="F1972">
        <v>4473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100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-0.249</v>
      </c>
    </row>
    <row r="1973" spans="1:31" x14ac:dyDescent="0.25">
      <c r="A1973">
        <v>53.46</v>
      </c>
      <c r="B1973">
        <v>-5.53</v>
      </c>
      <c r="C1973" s="1">
        <v>30484</v>
      </c>
      <c r="D1973">
        <v>6</v>
      </c>
      <c r="E1973">
        <v>1983</v>
      </c>
      <c r="F1973">
        <v>4473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-0.249</v>
      </c>
    </row>
    <row r="1974" spans="1:31" x14ac:dyDescent="0.25">
      <c r="A1974">
        <v>52.056666669999998</v>
      </c>
      <c r="B1974">
        <v>-5.9266666670000001</v>
      </c>
      <c r="C1974" s="1">
        <v>30509</v>
      </c>
      <c r="D1974">
        <v>7</v>
      </c>
      <c r="E1974">
        <v>1983</v>
      </c>
      <c r="F1974">
        <v>4498</v>
      </c>
      <c r="G1974">
        <v>0</v>
      </c>
      <c r="H1974">
        <v>300</v>
      </c>
      <c r="I1974">
        <v>0</v>
      </c>
      <c r="J1974">
        <v>850</v>
      </c>
      <c r="K1974">
        <v>0</v>
      </c>
      <c r="L1974">
        <v>0</v>
      </c>
      <c r="M1974">
        <v>0</v>
      </c>
      <c r="N1974">
        <v>0</v>
      </c>
      <c r="O1974">
        <v>6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1</v>
      </c>
      <c r="AA1974">
        <v>0</v>
      </c>
      <c r="AB1974">
        <v>0</v>
      </c>
      <c r="AC1974">
        <v>0</v>
      </c>
      <c r="AD1974">
        <v>0</v>
      </c>
      <c r="AE1974">
        <v>0.66900000000000004</v>
      </c>
    </row>
    <row r="1975" spans="1:31" x14ac:dyDescent="0.25">
      <c r="A1975">
        <v>51.936666670000001</v>
      </c>
      <c r="B1975">
        <v>-5.7383333329999999</v>
      </c>
      <c r="C1975" s="1">
        <v>30509</v>
      </c>
      <c r="D1975">
        <v>7</v>
      </c>
      <c r="E1975">
        <v>1983</v>
      </c>
      <c r="F1975">
        <v>4498</v>
      </c>
      <c r="G1975">
        <v>150</v>
      </c>
      <c r="H1975">
        <v>150</v>
      </c>
      <c r="I1975">
        <v>0</v>
      </c>
      <c r="J1975">
        <v>300</v>
      </c>
      <c r="K1975">
        <v>0</v>
      </c>
      <c r="L1975">
        <v>150</v>
      </c>
      <c r="M1975">
        <v>0</v>
      </c>
      <c r="N1975">
        <v>3</v>
      </c>
      <c r="O1975">
        <v>17</v>
      </c>
      <c r="P1975">
        <v>0</v>
      </c>
      <c r="Q1975">
        <v>0</v>
      </c>
      <c r="R1975">
        <v>0</v>
      </c>
      <c r="S1975">
        <v>2</v>
      </c>
      <c r="T1975">
        <v>0</v>
      </c>
      <c r="U1975">
        <v>0</v>
      </c>
      <c r="V1975">
        <v>100</v>
      </c>
      <c r="W1975">
        <v>0</v>
      </c>
      <c r="X1975">
        <v>0</v>
      </c>
      <c r="Y1975">
        <v>6</v>
      </c>
      <c r="Z1975">
        <v>1</v>
      </c>
      <c r="AA1975">
        <v>0</v>
      </c>
      <c r="AB1975">
        <v>0</v>
      </c>
      <c r="AC1975">
        <v>0</v>
      </c>
      <c r="AD1975">
        <v>1</v>
      </c>
      <c r="AE1975">
        <v>0.66900000000000004</v>
      </c>
    </row>
    <row r="1976" spans="1:31" x14ac:dyDescent="0.25">
      <c r="A1976">
        <v>51.818333330000002</v>
      </c>
      <c r="B1976">
        <v>-5.55</v>
      </c>
      <c r="C1976" s="1">
        <v>30509</v>
      </c>
      <c r="D1976">
        <v>7</v>
      </c>
      <c r="E1976">
        <v>1983</v>
      </c>
      <c r="F1976">
        <v>4498</v>
      </c>
      <c r="G1976">
        <v>0</v>
      </c>
      <c r="H1976">
        <v>0</v>
      </c>
      <c r="I1976">
        <v>0</v>
      </c>
      <c r="J1976">
        <v>100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6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1</v>
      </c>
      <c r="AA1976">
        <v>0</v>
      </c>
      <c r="AB1976">
        <v>0</v>
      </c>
      <c r="AC1976">
        <v>0</v>
      </c>
      <c r="AD1976">
        <v>0</v>
      </c>
      <c r="AE1976">
        <v>0.66900000000000004</v>
      </c>
    </row>
    <row r="1977" spans="1:31" x14ac:dyDescent="0.25">
      <c r="A1977">
        <v>53.545000000000002</v>
      </c>
      <c r="B1977">
        <v>-3.5616666669999999</v>
      </c>
      <c r="C1977" s="1">
        <v>30511</v>
      </c>
      <c r="D1977">
        <v>7</v>
      </c>
      <c r="E1977">
        <v>1983</v>
      </c>
      <c r="F1977">
        <v>4500</v>
      </c>
      <c r="G1977">
        <v>0</v>
      </c>
      <c r="H1977">
        <v>850</v>
      </c>
      <c r="I1977">
        <v>850</v>
      </c>
      <c r="J1977">
        <v>850</v>
      </c>
      <c r="K1977">
        <v>0</v>
      </c>
      <c r="L1977">
        <v>0</v>
      </c>
      <c r="M1977">
        <v>0</v>
      </c>
      <c r="N1977">
        <v>6</v>
      </c>
      <c r="O1977">
        <v>17</v>
      </c>
      <c r="P1977">
        <v>0</v>
      </c>
      <c r="Q1977">
        <v>300</v>
      </c>
      <c r="R1977">
        <v>0</v>
      </c>
      <c r="S1977">
        <v>1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3</v>
      </c>
      <c r="Z1977">
        <v>6</v>
      </c>
      <c r="AA1977">
        <v>0</v>
      </c>
      <c r="AB1977">
        <v>0</v>
      </c>
      <c r="AC1977">
        <v>0</v>
      </c>
      <c r="AD1977">
        <v>0</v>
      </c>
      <c r="AE1977">
        <v>-0.13</v>
      </c>
    </row>
    <row r="1978" spans="1:31" x14ac:dyDescent="0.25">
      <c r="A1978">
        <v>53.56</v>
      </c>
      <c r="B1978">
        <v>-3.84</v>
      </c>
      <c r="C1978" s="1">
        <v>30512</v>
      </c>
      <c r="D1978">
        <v>7</v>
      </c>
      <c r="E1978">
        <v>1983</v>
      </c>
      <c r="F1978">
        <v>4501</v>
      </c>
      <c r="G1978">
        <v>300</v>
      </c>
      <c r="H1978">
        <v>850</v>
      </c>
      <c r="I1978">
        <v>850</v>
      </c>
      <c r="J1978">
        <v>850</v>
      </c>
      <c r="K1978">
        <v>0</v>
      </c>
      <c r="L1978">
        <v>0</v>
      </c>
      <c r="M1978">
        <v>2</v>
      </c>
      <c r="N1978">
        <v>0</v>
      </c>
      <c r="O1978">
        <v>17</v>
      </c>
      <c r="P1978">
        <v>50</v>
      </c>
      <c r="Q1978">
        <v>300</v>
      </c>
      <c r="R1978">
        <v>0</v>
      </c>
      <c r="S1978">
        <v>0</v>
      </c>
      <c r="T1978">
        <v>0</v>
      </c>
      <c r="U1978">
        <v>0</v>
      </c>
      <c r="V1978">
        <v>50</v>
      </c>
      <c r="W1978">
        <v>0</v>
      </c>
      <c r="X1978">
        <v>0</v>
      </c>
      <c r="Y1978">
        <v>1</v>
      </c>
      <c r="Z1978">
        <v>2</v>
      </c>
      <c r="AA1978">
        <v>0</v>
      </c>
      <c r="AB1978">
        <v>0</v>
      </c>
      <c r="AC1978">
        <v>0</v>
      </c>
      <c r="AD1978">
        <v>0</v>
      </c>
      <c r="AE1978">
        <v>-0.29899999999999999</v>
      </c>
    </row>
    <row r="1979" spans="1:31" x14ac:dyDescent="0.25">
      <c r="A1979">
        <v>53.575000000000003</v>
      </c>
      <c r="B1979">
        <v>-4.1183333329999998</v>
      </c>
      <c r="C1979" s="1">
        <v>30512</v>
      </c>
      <c r="D1979">
        <v>7</v>
      </c>
      <c r="E1979">
        <v>1983</v>
      </c>
      <c r="F1979">
        <v>4501</v>
      </c>
      <c r="G1979">
        <v>0</v>
      </c>
      <c r="H1979">
        <v>0</v>
      </c>
      <c r="I1979">
        <v>300</v>
      </c>
      <c r="J1979">
        <v>150</v>
      </c>
      <c r="K1979">
        <v>0</v>
      </c>
      <c r="L1979">
        <v>0</v>
      </c>
      <c r="M1979">
        <v>0</v>
      </c>
      <c r="N1979">
        <v>0</v>
      </c>
      <c r="O1979">
        <v>17</v>
      </c>
      <c r="P1979">
        <v>0</v>
      </c>
      <c r="Q1979">
        <v>50</v>
      </c>
      <c r="R1979">
        <v>0</v>
      </c>
      <c r="S1979">
        <v>0</v>
      </c>
      <c r="T1979">
        <v>0</v>
      </c>
      <c r="U1979">
        <v>50</v>
      </c>
      <c r="V1979">
        <v>0</v>
      </c>
      <c r="W1979">
        <v>0</v>
      </c>
      <c r="X1979">
        <v>0</v>
      </c>
      <c r="Y1979">
        <v>2</v>
      </c>
      <c r="Z1979">
        <v>1</v>
      </c>
      <c r="AA1979">
        <v>0</v>
      </c>
      <c r="AB1979">
        <v>0</v>
      </c>
      <c r="AC1979">
        <v>0</v>
      </c>
      <c r="AD1979">
        <v>0</v>
      </c>
      <c r="AE1979">
        <v>-0.29899999999999999</v>
      </c>
    </row>
    <row r="1980" spans="1:31" x14ac:dyDescent="0.25">
      <c r="A1980">
        <v>53.59</v>
      </c>
      <c r="B1980">
        <v>-4.3966666669999999</v>
      </c>
      <c r="C1980" s="1">
        <v>30512</v>
      </c>
      <c r="D1980">
        <v>7</v>
      </c>
      <c r="E1980">
        <v>1983</v>
      </c>
      <c r="F1980">
        <v>4501</v>
      </c>
      <c r="G1980">
        <v>0</v>
      </c>
      <c r="H1980">
        <v>0</v>
      </c>
      <c r="I1980">
        <v>300</v>
      </c>
      <c r="J1980">
        <v>100</v>
      </c>
      <c r="K1980">
        <v>0</v>
      </c>
      <c r="L1980">
        <v>0</v>
      </c>
      <c r="M1980">
        <v>0</v>
      </c>
      <c r="N1980">
        <v>0</v>
      </c>
      <c r="O1980">
        <v>6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1</v>
      </c>
      <c r="X1980">
        <v>0</v>
      </c>
      <c r="Y1980">
        <v>6</v>
      </c>
      <c r="Z1980">
        <v>0</v>
      </c>
      <c r="AA1980">
        <v>0</v>
      </c>
      <c r="AB1980">
        <v>0</v>
      </c>
      <c r="AC1980">
        <v>0</v>
      </c>
      <c r="AD1980">
        <v>1</v>
      </c>
      <c r="AE1980">
        <v>-0.29899999999999999</v>
      </c>
    </row>
    <row r="1981" spans="1:31" x14ac:dyDescent="0.25">
      <c r="A1981">
        <v>53.58666667</v>
      </c>
      <c r="B1981">
        <v>-4.6766666670000001</v>
      </c>
      <c r="C1981" s="1">
        <v>30512</v>
      </c>
      <c r="D1981">
        <v>7</v>
      </c>
      <c r="E1981">
        <v>1983</v>
      </c>
      <c r="F1981">
        <v>4501</v>
      </c>
      <c r="G1981">
        <v>0</v>
      </c>
      <c r="H1981">
        <v>0</v>
      </c>
      <c r="I1981">
        <v>50</v>
      </c>
      <c r="J1981">
        <v>150</v>
      </c>
      <c r="K1981">
        <v>0</v>
      </c>
      <c r="L1981">
        <v>0</v>
      </c>
      <c r="M1981">
        <v>0</v>
      </c>
      <c r="N1981">
        <v>3</v>
      </c>
      <c r="O1981">
        <v>17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1</v>
      </c>
      <c r="Y1981">
        <v>3</v>
      </c>
      <c r="Z1981">
        <v>0</v>
      </c>
      <c r="AA1981">
        <v>0</v>
      </c>
      <c r="AB1981">
        <v>0</v>
      </c>
      <c r="AC1981">
        <v>0</v>
      </c>
      <c r="AD1981">
        <v>1</v>
      </c>
      <c r="AE1981">
        <v>-0.29899999999999999</v>
      </c>
    </row>
    <row r="1982" spans="1:31" x14ac:dyDescent="0.25">
      <c r="A1982">
        <v>53.536666670000002</v>
      </c>
      <c r="B1982">
        <v>-4.9450000000000003</v>
      </c>
      <c r="C1982" s="1">
        <v>30512</v>
      </c>
      <c r="D1982">
        <v>7</v>
      </c>
      <c r="E1982">
        <v>1983</v>
      </c>
      <c r="F1982">
        <v>4501</v>
      </c>
      <c r="G1982">
        <v>0</v>
      </c>
      <c r="H1982">
        <v>50</v>
      </c>
      <c r="I1982">
        <v>100</v>
      </c>
      <c r="J1982">
        <v>50</v>
      </c>
      <c r="K1982">
        <v>0</v>
      </c>
      <c r="L1982">
        <v>50</v>
      </c>
      <c r="M1982">
        <v>0</v>
      </c>
      <c r="N1982">
        <v>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6</v>
      </c>
      <c r="Z1982">
        <v>0</v>
      </c>
      <c r="AA1982">
        <v>0</v>
      </c>
      <c r="AB1982">
        <v>0</v>
      </c>
      <c r="AC1982">
        <v>0</v>
      </c>
      <c r="AD1982">
        <v>1</v>
      </c>
      <c r="AE1982">
        <v>-0.29899999999999999</v>
      </c>
    </row>
    <row r="1983" spans="1:31" x14ac:dyDescent="0.25">
      <c r="A1983">
        <v>53.488333330000003</v>
      </c>
      <c r="B1983">
        <v>-5.2116666670000003</v>
      </c>
      <c r="C1983" s="1">
        <v>30512</v>
      </c>
      <c r="D1983">
        <v>7</v>
      </c>
      <c r="E1983">
        <v>1983</v>
      </c>
      <c r="F1983">
        <v>4501</v>
      </c>
      <c r="G1983">
        <v>50</v>
      </c>
      <c r="H1983">
        <v>300</v>
      </c>
      <c r="I1983">
        <v>0</v>
      </c>
      <c r="J1983">
        <v>850</v>
      </c>
      <c r="K1983">
        <v>0</v>
      </c>
      <c r="L1983">
        <v>0</v>
      </c>
      <c r="M1983">
        <v>2</v>
      </c>
      <c r="N1983">
        <v>17</v>
      </c>
      <c r="O1983">
        <v>1</v>
      </c>
      <c r="P1983">
        <v>0</v>
      </c>
      <c r="Q1983">
        <v>100</v>
      </c>
      <c r="R1983">
        <v>0</v>
      </c>
      <c r="S1983">
        <v>1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6</v>
      </c>
      <c r="Z1983">
        <v>0</v>
      </c>
      <c r="AA1983">
        <v>0</v>
      </c>
      <c r="AB1983">
        <v>0</v>
      </c>
      <c r="AC1983">
        <v>0</v>
      </c>
      <c r="AD1983">
        <v>1</v>
      </c>
      <c r="AE1983">
        <v>-0.29899999999999999</v>
      </c>
    </row>
    <row r="1984" spans="1:31" x14ac:dyDescent="0.25">
      <c r="A1984">
        <v>53.438333329999999</v>
      </c>
      <c r="B1984">
        <v>-5.4783333330000001</v>
      </c>
      <c r="C1984" s="1">
        <v>30512</v>
      </c>
      <c r="D1984">
        <v>7</v>
      </c>
      <c r="E1984">
        <v>1983</v>
      </c>
      <c r="F1984">
        <v>4501</v>
      </c>
      <c r="G1984">
        <v>150</v>
      </c>
      <c r="H1984">
        <v>300</v>
      </c>
      <c r="I1984">
        <v>100</v>
      </c>
      <c r="J1984">
        <v>3750</v>
      </c>
      <c r="K1984">
        <v>50</v>
      </c>
      <c r="L1984">
        <v>50</v>
      </c>
      <c r="M1984">
        <v>0</v>
      </c>
      <c r="N1984">
        <v>6</v>
      </c>
      <c r="O1984">
        <v>17</v>
      </c>
      <c r="P1984">
        <v>0</v>
      </c>
      <c r="Q1984">
        <v>50</v>
      </c>
      <c r="R1984">
        <v>0</v>
      </c>
      <c r="S1984">
        <v>0</v>
      </c>
      <c r="T1984">
        <v>0</v>
      </c>
      <c r="U1984">
        <v>100</v>
      </c>
      <c r="V1984">
        <v>850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50</v>
      </c>
      <c r="AC1984">
        <v>0</v>
      </c>
      <c r="AD1984">
        <v>1</v>
      </c>
      <c r="AE1984">
        <v>-0.29899999999999999</v>
      </c>
    </row>
    <row r="1985" spans="1:31" x14ac:dyDescent="0.25">
      <c r="A1985">
        <v>52.106666670000003</v>
      </c>
      <c r="B1985">
        <v>-6.028333333</v>
      </c>
      <c r="C1985" s="1">
        <v>30534</v>
      </c>
      <c r="D1985">
        <v>8</v>
      </c>
      <c r="E1985">
        <v>1983</v>
      </c>
      <c r="F1985">
        <v>4522</v>
      </c>
      <c r="G1985">
        <v>0</v>
      </c>
      <c r="H1985">
        <v>0</v>
      </c>
      <c r="I1985">
        <v>50</v>
      </c>
      <c r="J1985">
        <v>0</v>
      </c>
      <c r="K1985">
        <v>50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1</v>
      </c>
      <c r="AE1985">
        <v>-1.304</v>
      </c>
    </row>
    <row r="1986" spans="1:31" x14ac:dyDescent="0.25">
      <c r="A1986">
        <v>51.993333329999999</v>
      </c>
      <c r="B1986">
        <v>-5.8316666670000004</v>
      </c>
      <c r="C1986" s="1">
        <v>30534</v>
      </c>
      <c r="D1986">
        <v>8</v>
      </c>
      <c r="E1986">
        <v>1983</v>
      </c>
      <c r="F1986">
        <v>4522</v>
      </c>
      <c r="G1986">
        <v>0</v>
      </c>
      <c r="H1986">
        <v>50</v>
      </c>
      <c r="I1986">
        <v>0</v>
      </c>
      <c r="J1986">
        <v>50</v>
      </c>
      <c r="K1986">
        <v>0</v>
      </c>
      <c r="L1986">
        <v>0</v>
      </c>
      <c r="M1986">
        <v>0</v>
      </c>
      <c r="N1986">
        <v>0</v>
      </c>
      <c r="O1986">
        <v>6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1</v>
      </c>
      <c r="AE1986">
        <v>-1.304</v>
      </c>
    </row>
    <row r="1987" spans="1:31" x14ac:dyDescent="0.25">
      <c r="A1987">
        <v>51.878333329999997</v>
      </c>
      <c r="B1987">
        <v>-5.6349999999999998</v>
      </c>
      <c r="C1987" s="1">
        <v>30534</v>
      </c>
      <c r="D1987">
        <v>8</v>
      </c>
      <c r="E1987">
        <v>1983</v>
      </c>
      <c r="F1987">
        <v>4522</v>
      </c>
      <c r="G1987">
        <v>0</v>
      </c>
      <c r="H1987">
        <v>50</v>
      </c>
      <c r="I1987">
        <v>0</v>
      </c>
      <c r="J1987">
        <v>150</v>
      </c>
      <c r="K1987">
        <v>0</v>
      </c>
      <c r="L1987">
        <v>0</v>
      </c>
      <c r="M1987">
        <v>0</v>
      </c>
      <c r="N1987">
        <v>0</v>
      </c>
      <c r="O1987">
        <v>6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3</v>
      </c>
      <c r="Z1987">
        <v>1</v>
      </c>
      <c r="AA1987">
        <v>0</v>
      </c>
      <c r="AB1987">
        <v>0</v>
      </c>
      <c r="AC1987">
        <v>0</v>
      </c>
      <c r="AD1987">
        <v>1</v>
      </c>
      <c r="AE1987">
        <v>-1.304</v>
      </c>
    </row>
    <row r="1988" spans="1:31" x14ac:dyDescent="0.25">
      <c r="A1988">
        <v>51.765000000000001</v>
      </c>
      <c r="B1988">
        <v>-5.4383333330000001</v>
      </c>
      <c r="C1988" s="1">
        <v>30534</v>
      </c>
      <c r="D1988">
        <v>8</v>
      </c>
      <c r="E1988">
        <v>1983</v>
      </c>
      <c r="F1988">
        <v>4522</v>
      </c>
      <c r="G1988">
        <v>0</v>
      </c>
      <c r="H1988">
        <v>0</v>
      </c>
      <c r="I1988">
        <v>0</v>
      </c>
      <c r="J1988">
        <v>50</v>
      </c>
      <c r="K1988">
        <v>50</v>
      </c>
      <c r="L1988">
        <v>0</v>
      </c>
      <c r="M1988">
        <v>1</v>
      </c>
      <c r="N1988">
        <v>0</v>
      </c>
      <c r="O1988">
        <v>6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100</v>
      </c>
      <c r="V1988">
        <v>100</v>
      </c>
      <c r="W1988">
        <v>0</v>
      </c>
      <c r="X1988">
        <v>0</v>
      </c>
      <c r="Y1988">
        <v>0</v>
      </c>
      <c r="Z1988">
        <v>6</v>
      </c>
      <c r="AA1988">
        <v>0</v>
      </c>
      <c r="AB1988">
        <v>0</v>
      </c>
      <c r="AC1988">
        <v>0</v>
      </c>
      <c r="AD1988">
        <v>1</v>
      </c>
      <c r="AE1988">
        <v>-1.304</v>
      </c>
    </row>
    <row r="1989" spans="1:31" x14ac:dyDescent="0.25">
      <c r="A1989">
        <v>53.541666669999998</v>
      </c>
      <c r="B1989">
        <v>-3.585</v>
      </c>
      <c r="C1989" s="1">
        <v>30547</v>
      </c>
      <c r="D1989">
        <v>8</v>
      </c>
      <c r="E1989">
        <v>1983</v>
      </c>
      <c r="F1989">
        <v>4535</v>
      </c>
      <c r="G1989">
        <v>300</v>
      </c>
      <c r="H1989">
        <v>850</v>
      </c>
      <c r="I1989">
        <v>850</v>
      </c>
      <c r="J1989">
        <v>0</v>
      </c>
      <c r="K1989">
        <v>0</v>
      </c>
      <c r="L1989">
        <v>0</v>
      </c>
      <c r="M1989">
        <v>0</v>
      </c>
      <c r="N1989">
        <v>2</v>
      </c>
      <c r="O1989">
        <v>75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17</v>
      </c>
      <c r="Z1989">
        <v>0</v>
      </c>
      <c r="AA1989">
        <v>0</v>
      </c>
      <c r="AB1989">
        <v>0</v>
      </c>
      <c r="AC1989">
        <v>0</v>
      </c>
      <c r="AD1989">
        <v>6.5</v>
      </c>
      <c r="AE1989">
        <v>0.311</v>
      </c>
    </row>
    <row r="1990" spans="1:31" x14ac:dyDescent="0.25">
      <c r="A1990">
        <v>53.553333330000001</v>
      </c>
      <c r="B1990">
        <v>-3.8633333329999999</v>
      </c>
      <c r="C1990" s="1">
        <v>30547</v>
      </c>
      <c r="D1990">
        <v>8</v>
      </c>
      <c r="E1990">
        <v>1983</v>
      </c>
      <c r="F1990">
        <v>4535</v>
      </c>
      <c r="G1990">
        <v>300</v>
      </c>
      <c r="H1990">
        <v>850</v>
      </c>
      <c r="I1990">
        <v>850</v>
      </c>
      <c r="J1990">
        <v>0</v>
      </c>
      <c r="K1990">
        <v>0</v>
      </c>
      <c r="L1990">
        <v>0</v>
      </c>
      <c r="M1990">
        <v>0</v>
      </c>
      <c r="N1990">
        <v>1</v>
      </c>
      <c r="O1990">
        <v>35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50</v>
      </c>
      <c r="W1990">
        <v>0</v>
      </c>
      <c r="X1990">
        <v>0</v>
      </c>
      <c r="Y1990">
        <v>17</v>
      </c>
      <c r="Z1990">
        <v>1</v>
      </c>
      <c r="AA1990">
        <v>0</v>
      </c>
      <c r="AB1990">
        <v>0</v>
      </c>
      <c r="AC1990">
        <v>0</v>
      </c>
      <c r="AD1990">
        <v>6.5</v>
      </c>
      <c r="AE1990">
        <v>0.311</v>
      </c>
    </row>
    <row r="1991" spans="1:31" x14ac:dyDescent="0.25">
      <c r="A1991">
        <v>53.563333329999999</v>
      </c>
      <c r="B1991">
        <v>-4.1433333330000002</v>
      </c>
      <c r="C1991" s="1">
        <v>30548</v>
      </c>
      <c r="D1991">
        <v>8</v>
      </c>
      <c r="E1991">
        <v>1983</v>
      </c>
      <c r="F1991">
        <v>4536</v>
      </c>
      <c r="G1991">
        <v>300</v>
      </c>
      <c r="H1991">
        <v>300</v>
      </c>
      <c r="I1991">
        <v>300</v>
      </c>
      <c r="J1991">
        <v>100</v>
      </c>
      <c r="K1991">
        <v>100</v>
      </c>
      <c r="L1991">
        <v>0</v>
      </c>
      <c r="M1991">
        <v>0</v>
      </c>
      <c r="N1991">
        <v>6</v>
      </c>
      <c r="O1991">
        <v>35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100</v>
      </c>
      <c r="W1991">
        <v>0</v>
      </c>
      <c r="X1991">
        <v>0</v>
      </c>
      <c r="Y1991">
        <v>17</v>
      </c>
      <c r="Z1991">
        <v>0</v>
      </c>
      <c r="AA1991">
        <v>0</v>
      </c>
      <c r="AB1991">
        <v>0</v>
      </c>
      <c r="AC1991">
        <v>0</v>
      </c>
      <c r="AD1991">
        <v>2</v>
      </c>
      <c r="AE1991">
        <v>-3.0000000000000001E-3</v>
      </c>
    </row>
    <row r="1992" spans="1:31" x14ac:dyDescent="0.25">
      <c r="A1992">
        <v>53.573333329999997</v>
      </c>
      <c r="B1992">
        <v>-4.4216666670000002</v>
      </c>
      <c r="C1992" s="1">
        <v>30548</v>
      </c>
      <c r="D1992">
        <v>8</v>
      </c>
      <c r="E1992">
        <v>1983</v>
      </c>
      <c r="F1992">
        <v>4536</v>
      </c>
      <c r="G1992">
        <v>0</v>
      </c>
      <c r="H1992">
        <v>100</v>
      </c>
      <c r="I1992">
        <v>300</v>
      </c>
      <c r="J1992">
        <v>0</v>
      </c>
      <c r="K1992">
        <v>0</v>
      </c>
      <c r="L1992">
        <v>0</v>
      </c>
      <c r="M1992">
        <v>0</v>
      </c>
      <c r="N1992">
        <v>3</v>
      </c>
      <c r="O1992">
        <v>17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50</v>
      </c>
      <c r="W1992">
        <v>0</v>
      </c>
      <c r="X1992">
        <v>0</v>
      </c>
      <c r="Y1992">
        <v>17</v>
      </c>
      <c r="Z1992">
        <v>0</v>
      </c>
      <c r="AA1992">
        <v>0</v>
      </c>
      <c r="AB1992">
        <v>0</v>
      </c>
      <c r="AC1992">
        <v>0</v>
      </c>
      <c r="AD1992">
        <v>2</v>
      </c>
      <c r="AE1992">
        <v>-3.0000000000000001E-3</v>
      </c>
    </row>
    <row r="1993" spans="1:31" x14ac:dyDescent="0.25">
      <c r="A1993">
        <v>53.576666670000002</v>
      </c>
      <c r="B1993">
        <v>-4.7033333329999998</v>
      </c>
      <c r="C1993" s="1">
        <v>30548</v>
      </c>
      <c r="D1993">
        <v>8</v>
      </c>
      <c r="E1993">
        <v>1983</v>
      </c>
      <c r="F1993">
        <v>4536</v>
      </c>
      <c r="G1993">
        <v>50</v>
      </c>
      <c r="H1993">
        <v>50</v>
      </c>
      <c r="I1993">
        <v>150</v>
      </c>
      <c r="J1993">
        <v>0</v>
      </c>
      <c r="K1993">
        <v>0</v>
      </c>
      <c r="L1993">
        <v>0</v>
      </c>
      <c r="M1993">
        <v>0</v>
      </c>
      <c r="N1993">
        <v>1</v>
      </c>
      <c r="O1993">
        <v>6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17</v>
      </c>
      <c r="Z1993">
        <v>0</v>
      </c>
      <c r="AA1993">
        <v>0</v>
      </c>
      <c r="AB1993">
        <v>0</v>
      </c>
      <c r="AC1993">
        <v>0</v>
      </c>
      <c r="AD1993">
        <v>2</v>
      </c>
      <c r="AE1993">
        <v>-3.0000000000000001E-3</v>
      </c>
    </row>
    <row r="1994" spans="1:31" x14ac:dyDescent="0.25">
      <c r="A1994">
        <v>53.53166667</v>
      </c>
      <c r="B1994">
        <v>-4.9733333330000002</v>
      </c>
      <c r="C1994" s="1">
        <v>30548</v>
      </c>
      <c r="D1994">
        <v>8</v>
      </c>
      <c r="E1994">
        <v>1983</v>
      </c>
      <c r="F1994">
        <v>4536</v>
      </c>
      <c r="G1994">
        <v>100</v>
      </c>
      <c r="H1994">
        <v>300</v>
      </c>
      <c r="I1994">
        <v>100</v>
      </c>
      <c r="J1994">
        <v>300</v>
      </c>
      <c r="K1994">
        <v>50</v>
      </c>
      <c r="L1994">
        <v>0</v>
      </c>
      <c r="M1994">
        <v>2</v>
      </c>
      <c r="N1994">
        <v>17</v>
      </c>
      <c r="O1994">
        <v>6</v>
      </c>
      <c r="P1994">
        <v>0</v>
      </c>
      <c r="Q1994">
        <v>0</v>
      </c>
      <c r="R1994">
        <v>0</v>
      </c>
      <c r="S1994">
        <v>1</v>
      </c>
      <c r="T1994">
        <v>0</v>
      </c>
      <c r="U1994">
        <v>100</v>
      </c>
      <c r="V1994">
        <v>50</v>
      </c>
      <c r="W1994">
        <v>0</v>
      </c>
      <c r="X1994">
        <v>6</v>
      </c>
      <c r="Y1994">
        <v>35</v>
      </c>
      <c r="Z1994">
        <v>1</v>
      </c>
      <c r="AA1994">
        <v>0</v>
      </c>
      <c r="AB1994">
        <v>0</v>
      </c>
      <c r="AC1994">
        <v>0</v>
      </c>
      <c r="AD1994">
        <v>2</v>
      </c>
      <c r="AE1994">
        <v>-3.0000000000000001E-3</v>
      </c>
    </row>
    <row r="1995" spans="1:31" x14ac:dyDescent="0.25">
      <c r="A1995">
        <v>53.484999999999999</v>
      </c>
      <c r="B1995">
        <v>-5.2416666669999996</v>
      </c>
      <c r="C1995" s="1">
        <v>30548</v>
      </c>
      <c r="D1995">
        <v>8</v>
      </c>
      <c r="E1995">
        <v>1983</v>
      </c>
      <c r="F1995">
        <v>4536</v>
      </c>
      <c r="G1995">
        <v>300</v>
      </c>
      <c r="H1995">
        <v>850</v>
      </c>
      <c r="I1995">
        <v>100</v>
      </c>
      <c r="J1995">
        <v>850</v>
      </c>
      <c r="K1995">
        <v>0</v>
      </c>
      <c r="L1995">
        <v>0</v>
      </c>
      <c r="M1995">
        <v>0</v>
      </c>
      <c r="N1995">
        <v>6</v>
      </c>
      <c r="O1995">
        <v>6</v>
      </c>
      <c r="P1995">
        <v>0</v>
      </c>
      <c r="Q1995">
        <v>0</v>
      </c>
      <c r="R1995">
        <v>0</v>
      </c>
      <c r="S1995">
        <v>6</v>
      </c>
      <c r="T1995">
        <v>0</v>
      </c>
      <c r="U1995">
        <v>0</v>
      </c>
      <c r="V1995">
        <v>150</v>
      </c>
      <c r="W1995">
        <v>0</v>
      </c>
      <c r="X1995">
        <v>0</v>
      </c>
      <c r="Y1995">
        <v>1</v>
      </c>
      <c r="Z1995">
        <v>0</v>
      </c>
      <c r="AA1995">
        <v>0</v>
      </c>
      <c r="AB1995">
        <v>0</v>
      </c>
      <c r="AC1995">
        <v>0</v>
      </c>
      <c r="AD1995">
        <v>2</v>
      </c>
      <c r="AE1995">
        <v>-3.0000000000000001E-3</v>
      </c>
    </row>
    <row r="1996" spans="1:31" x14ac:dyDescent="0.25">
      <c r="A1996">
        <v>53.438333329999999</v>
      </c>
      <c r="B1996">
        <v>-5.51</v>
      </c>
      <c r="C1996" s="1">
        <v>30548</v>
      </c>
      <c r="D1996">
        <v>8</v>
      </c>
      <c r="E1996">
        <v>1983</v>
      </c>
      <c r="F1996">
        <v>4536</v>
      </c>
      <c r="G1996">
        <v>300</v>
      </c>
      <c r="H1996">
        <v>300</v>
      </c>
      <c r="I1996">
        <v>150</v>
      </c>
      <c r="J1996">
        <v>1750</v>
      </c>
      <c r="K1996">
        <v>0</v>
      </c>
      <c r="L1996">
        <v>50</v>
      </c>
      <c r="M1996">
        <v>0</v>
      </c>
      <c r="N1996">
        <v>17</v>
      </c>
      <c r="O1996">
        <v>17</v>
      </c>
      <c r="P1996">
        <v>0</v>
      </c>
      <c r="Q1996">
        <v>0</v>
      </c>
      <c r="R1996">
        <v>0</v>
      </c>
      <c r="S1996">
        <v>6</v>
      </c>
      <c r="T1996">
        <v>0</v>
      </c>
      <c r="U1996">
        <v>50</v>
      </c>
      <c r="V1996">
        <v>50</v>
      </c>
      <c r="W1996">
        <v>0</v>
      </c>
      <c r="X1996">
        <v>0</v>
      </c>
      <c r="Y1996">
        <v>17</v>
      </c>
      <c r="Z1996">
        <v>0</v>
      </c>
      <c r="AA1996">
        <v>50</v>
      </c>
      <c r="AB1996">
        <v>0</v>
      </c>
      <c r="AC1996">
        <v>0</v>
      </c>
      <c r="AD1996">
        <v>6.5</v>
      </c>
      <c r="AE1996">
        <v>-3.0000000000000001E-3</v>
      </c>
    </row>
    <row r="1997" spans="1:31" x14ac:dyDescent="0.25">
      <c r="A1997">
        <v>51.03166667</v>
      </c>
      <c r="B1997">
        <v>-5.2916666670000003</v>
      </c>
      <c r="C1997" s="1">
        <v>30548</v>
      </c>
      <c r="D1997">
        <v>8</v>
      </c>
      <c r="E1997">
        <v>1983</v>
      </c>
      <c r="F1997">
        <v>4536</v>
      </c>
      <c r="G1997">
        <v>100</v>
      </c>
      <c r="H1997">
        <v>300</v>
      </c>
      <c r="I1997">
        <v>850</v>
      </c>
      <c r="J1997">
        <v>0</v>
      </c>
      <c r="K1997">
        <v>300</v>
      </c>
      <c r="L1997">
        <v>50</v>
      </c>
      <c r="M1997">
        <v>0</v>
      </c>
      <c r="N1997">
        <v>2</v>
      </c>
      <c r="O1997">
        <v>1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1750</v>
      </c>
      <c r="W1997">
        <v>0</v>
      </c>
      <c r="X1997">
        <v>0</v>
      </c>
      <c r="Y1997">
        <v>2</v>
      </c>
      <c r="Z1997">
        <v>0</v>
      </c>
      <c r="AA1997">
        <v>0</v>
      </c>
      <c r="AB1997">
        <v>0</v>
      </c>
      <c r="AC1997">
        <v>0</v>
      </c>
      <c r="AD1997">
        <v>6.5</v>
      </c>
      <c r="AE1997">
        <v>-3.0000000000000001E-3</v>
      </c>
    </row>
    <row r="1998" spans="1:31" x14ac:dyDescent="0.25">
      <c r="A1998">
        <v>51.204999999999998</v>
      </c>
      <c r="B1998">
        <v>-4.8416666670000001</v>
      </c>
      <c r="C1998" s="1">
        <v>30548</v>
      </c>
      <c r="D1998">
        <v>8</v>
      </c>
      <c r="E1998">
        <v>1983</v>
      </c>
      <c r="F1998">
        <v>4536</v>
      </c>
      <c r="G1998">
        <v>0</v>
      </c>
      <c r="H1998">
        <v>300</v>
      </c>
      <c r="I1998">
        <v>300</v>
      </c>
      <c r="J1998">
        <v>0</v>
      </c>
      <c r="K1998">
        <v>300</v>
      </c>
      <c r="L1998">
        <v>0</v>
      </c>
      <c r="M1998">
        <v>0</v>
      </c>
      <c r="N1998">
        <v>2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300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2</v>
      </c>
      <c r="AE1998">
        <v>-3.0000000000000001E-3</v>
      </c>
    </row>
    <row r="1999" spans="1:31" x14ac:dyDescent="0.25">
      <c r="A1999">
        <v>51.28833333</v>
      </c>
      <c r="B1999">
        <v>-4.34</v>
      </c>
      <c r="C1999" s="1">
        <v>30548</v>
      </c>
      <c r="D1999">
        <v>8</v>
      </c>
      <c r="E1999">
        <v>1983</v>
      </c>
      <c r="F1999">
        <v>4536</v>
      </c>
      <c r="G1999">
        <v>0</v>
      </c>
      <c r="H1999">
        <v>0</v>
      </c>
      <c r="I1999">
        <v>300</v>
      </c>
      <c r="J1999">
        <v>300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1</v>
      </c>
      <c r="AE1999">
        <v>-3.0000000000000001E-3</v>
      </c>
    </row>
    <row r="2000" spans="1:31" x14ac:dyDescent="0.25">
      <c r="A2000">
        <v>51.321666669999999</v>
      </c>
      <c r="B2000">
        <v>-3.81</v>
      </c>
      <c r="C2000" s="1">
        <v>30549</v>
      </c>
      <c r="D2000">
        <v>8</v>
      </c>
      <c r="E2000">
        <v>1983</v>
      </c>
      <c r="F2000">
        <v>4537</v>
      </c>
      <c r="G2000">
        <v>0</v>
      </c>
      <c r="H2000">
        <v>50</v>
      </c>
      <c r="I2000">
        <v>50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1</v>
      </c>
      <c r="AE2000">
        <v>-5.7000000000000002E-2</v>
      </c>
    </row>
    <row r="2001" spans="1:31" x14ac:dyDescent="0.25">
      <c r="A2001">
        <v>53.373333330000001</v>
      </c>
      <c r="B2001">
        <v>-5.818333333</v>
      </c>
      <c r="C2001" s="1">
        <v>30572</v>
      </c>
      <c r="D2001">
        <v>9</v>
      </c>
      <c r="E2001">
        <v>1983</v>
      </c>
      <c r="F2001">
        <v>4559</v>
      </c>
      <c r="G2001">
        <v>0</v>
      </c>
      <c r="H2001">
        <v>0</v>
      </c>
      <c r="I2001">
        <v>0</v>
      </c>
      <c r="J2001">
        <v>150</v>
      </c>
      <c r="K2001">
        <v>0</v>
      </c>
      <c r="L2001">
        <v>0</v>
      </c>
      <c r="M2001">
        <v>0</v>
      </c>
      <c r="N2001">
        <v>2</v>
      </c>
      <c r="O2001">
        <v>1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1</v>
      </c>
      <c r="AE2001">
        <v>1.0960000000000001</v>
      </c>
    </row>
    <row r="2002" spans="1:31" x14ac:dyDescent="0.25">
      <c r="A2002">
        <v>53.401666669999997</v>
      </c>
      <c r="B2002">
        <v>-5.5449999999999999</v>
      </c>
      <c r="C2002" s="1">
        <v>30572</v>
      </c>
      <c r="D2002">
        <v>9</v>
      </c>
      <c r="E2002">
        <v>1983</v>
      </c>
      <c r="F2002">
        <v>4559</v>
      </c>
      <c r="G2002">
        <v>150</v>
      </c>
      <c r="H2002">
        <v>300</v>
      </c>
      <c r="I2002">
        <v>0</v>
      </c>
      <c r="J2002">
        <v>300</v>
      </c>
      <c r="K2002">
        <v>0</v>
      </c>
      <c r="L2002">
        <v>0</v>
      </c>
      <c r="M2002">
        <v>0</v>
      </c>
      <c r="N2002">
        <v>35</v>
      </c>
      <c r="O2002">
        <v>0</v>
      </c>
      <c r="P2002">
        <v>0</v>
      </c>
      <c r="Q2002">
        <v>0</v>
      </c>
      <c r="R2002">
        <v>0</v>
      </c>
      <c r="S2002">
        <v>6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6</v>
      </c>
      <c r="Z2002">
        <v>1</v>
      </c>
      <c r="AA2002">
        <v>0</v>
      </c>
      <c r="AB2002">
        <v>0</v>
      </c>
      <c r="AC2002">
        <v>0</v>
      </c>
      <c r="AD2002">
        <v>1</v>
      </c>
      <c r="AE2002">
        <v>1.0960000000000001</v>
      </c>
    </row>
    <row r="2003" spans="1:31" x14ac:dyDescent="0.25">
      <c r="A2003">
        <v>53.431666669999998</v>
      </c>
      <c r="B2003">
        <v>-5.27</v>
      </c>
      <c r="C2003" s="1">
        <v>30572</v>
      </c>
      <c r="D2003">
        <v>9</v>
      </c>
      <c r="E2003">
        <v>1983</v>
      </c>
      <c r="F2003">
        <v>4559</v>
      </c>
      <c r="G2003">
        <v>0</v>
      </c>
      <c r="H2003">
        <v>300</v>
      </c>
      <c r="I2003">
        <v>50</v>
      </c>
      <c r="J2003">
        <v>50</v>
      </c>
      <c r="K2003">
        <v>0</v>
      </c>
      <c r="L2003">
        <v>0</v>
      </c>
      <c r="M2003">
        <v>6</v>
      </c>
      <c r="N2003">
        <v>6</v>
      </c>
      <c r="O2003">
        <v>1</v>
      </c>
      <c r="P2003">
        <v>0</v>
      </c>
      <c r="Q2003">
        <v>0</v>
      </c>
      <c r="R2003">
        <v>0</v>
      </c>
      <c r="S2003">
        <v>3</v>
      </c>
      <c r="T2003">
        <v>0</v>
      </c>
      <c r="U2003">
        <v>0</v>
      </c>
      <c r="V2003">
        <v>0</v>
      </c>
      <c r="W2003">
        <v>0</v>
      </c>
      <c r="X2003">
        <v>2</v>
      </c>
      <c r="Y2003">
        <v>6</v>
      </c>
      <c r="Z2003">
        <v>0</v>
      </c>
      <c r="AA2003">
        <v>0</v>
      </c>
      <c r="AB2003">
        <v>0</v>
      </c>
      <c r="AC2003">
        <v>0</v>
      </c>
      <c r="AD2003">
        <v>2</v>
      </c>
      <c r="AE2003">
        <v>1.0960000000000001</v>
      </c>
    </row>
    <row r="2004" spans="1:31" x14ac:dyDescent="0.25">
      <c r="A2004">
        <v>53.46</v>
      </c>
      <c r="B2004">
        <v>-4.9950000000000001</v>
      </c>
      <c r="C2004" s="1">
        <v>30573</v>
      </c>
      <c r="D2004">
        <v>9</v>
      </c>
      <c r="E2004">
        <v>1983</v>
      </c>
      <c r="F2004">
        <v>4560</v>
      </c>
      <c r="G2004">
        <v>0</v>
      </c>
      <c r="H2004">
        <v>0</v>
      </c>
      <c r="I2004">
        <v>0</v>
      </c>
      <c r="J2004">
        <v>50</v>
      </c>
      <c r="K2004">
        <v>0</v>
      </c>
      <c r="L2004">
        <v>0</v>
      </c>
      <c r="M2004">
        <v>0</v>
      </c>
      <c r="N2004">
        <v>6</v>
      </c>
      <c r="O2004">
        <v>1</v>
      </c>
      <c r="P2004">
        <v>0</v>
      </c>
      <c r="Q2004">
        <v>0</v>
      </c>
      <c r="R2004">
        <v>0</v>
      </c>
      <c r="S2004">
        <v>6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6</v>
      </c>
      <c r="Z2004">
        <v>0</v>
      </c>
      <c r="AA2004">
        <v>0</v>
      </c>
      <c r="AB2004">
        <v>0</v>
      </c>
      <c r="AC2004">
        <v>0</v>
      </c>
      <c r="AD2004">
        <v>2</v>
      </c>
      <c r="AE2004">
        <v>0.122</v>
      </c>
    </row>
    <row r="2005" spans="1:31" x14ac:dyDescent="0.25">
      <c r="A2005">
        <v>53.488333330000003</v>
      </c>
      <c r="B2005">
        <v>-4.72</v>
      </c>
      <c r="C2005" s="1">
        <v>30573</v>
      </c>
      <c r="D2005">
        <v>9</v>
      </c>
      <c r="E2005">
        <v>1983</v>
      </c>
      <c r="F2005">
        <v>4560</v>
      </c>
      <c r="G2005">
        <v>0</v>
      </c>
      <c r="H2005">
        <v>100</v>
      </c>
      <c r="I2005">
        <v>50</v>
      </c>
      <c r="J2005">
        <v>0</v>
      </c>
      <c r="K2005">
        <v>0</v>
      </c>
      <c r="L2005">
        <v>0</v>
      </c>
      <c r="M2005">
        <v>0</v>
      </c>
      <c r="N2005">
        <v>3</v>
      </c>
      <c r="O2005">
        <v>1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1</v>
      </c>
      <c r="Y2005">
        <v>3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0.122</v>
      </c>
    </row>
    <row r="2006" spans="1:31" x14ac:dyDescent="0.25">
      <c r="A2006">
        <v>53.505000000000003</v>
      </c>
      <c r="B2006">
        <v>-4.4383333330000001</v>
      </c>
      <c r="C2006" s="1">
        <v>30573</v>
      </c>
      <c r="D2006">
        <v>9</v>
      </c>
      <c r="E2006">
        <v>1983</v>
      </c>
      <c r="F2006">
        <v>4560</v>
      </c>
      <c r="G2006">
        <v>0</v>
      </c>
      <c r="H2006">
        <v>150</v>
      </c>
      <c r="I2006">
        <v>100</v>
      </c>
      <c r="J2006">
        <v>100</v>
      </c>
      <c r="K2006">
        <v>0</v>
      </c>
      <c r="L2006">
        <v>0</v>
      </c>
      <c r="M2006">
        <v>0</v>
      </c>
      <c r="N2006">
        <v>6</v>
      </c>
      <c r="O2006">
        <v>3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1</v>
      </c>
      <c r="Y2006">
        <v>6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0.122</v>
      </c>
    </row>
    <row r="2007" spans="1:31" x14ac:dyDescent="0.25">
      <c r="A2007">
        <v>53.511666669999997</v>
      </c>
      <c r="B2007">
        <v>-4.16</v>
      </c>
      <c r="C2007" s="1">
        <v>30573</v>
      </c>
      <c r="D2007">
        <v>9</v>
      </c>
      <c r="E2007">
        <v>1983</v>
      </c>
      <c r="F2007">
        <v>4560</v>
      </c>
      <c r="G2007">
        <v>0</v>
      </c>
      <c r="H2007">
        <v>150</v>
      </c>
      <c r="I2007">
        <v>300</v>
      </c>
      <c r="J2007">
        <v>100</v>
      </c>
      <c r="K2007">
        <v>0</v>
      </c>
      <c r="L2007">
        <v>0</v>
      </c>
      <c r="M2007">
        <v>1</v>
      </c>
      <c r="N2007">
        <v>6</v>
      </c>
      <c r="O2007">
        <v>3</v>
      </c>
      <c r="P2007">
        <v>0</v>
      </c>
      <c r="Q2007">
        <v>0</v>
      </c>
      <c r="R2007">
        <v>0</v>
      </c>
      <c r="S2007">
        <v>2</v>
      </c>
      <c r="T2007">
        <v>0</v>
      </c>
      <c r="U2007">
        <v>0</v>
      </c>
      <c r="V2007">
        <v>0</v>
      </c>
      <c r="W2007">
        <v>0</v>
      </c>
      <c r="X2007">
        <v>6</v>
      </c>
      <c r="Y2007">
        <v>3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0.122</v>
      </c>
    </row>
    <row r="2008" spans="1:31" x14ac:dyDescent="0.25">
      <c r="A2008">
        <v>53.52</v>
      </c>
      <c r="B2008">
        <v>-3.88</v>
      </c>
      <c r="C2008" s="1">
        <v>30573</v>
      </c>
      <c r="D2008">
        <v>9</v>
      </c>
      <c r="E2008">
        <v>1983</v>
      </c>
      <c r="F2008">
        <v>4560</v>
      </c>
      <c r="G2008">
        <v>50</v>
      </c>
      <c r="H2008">
        <v>100</v>
      </c>
      <c r="I2008">
        <v>50</v>
      </c>
      <c r="J2008">
        <v>0</v>
      </c>
      <c r="K2008">
        <v>0</v>
      </c>
      <c r="L2008">
        <v>0</v>
      </c>
      <c r="M2008">
        <v>2</v>
      </c>
      <c r="N2008">
        <v>2</v>
      </c>
      <c r="O2008">
        <v>6</v>
      </c>
      <c r="P2008">
        <v>0</v>
      </c>
      <c r="Q2008">
        <v>0</v>
      </c>
      <c r="R2008">
        <v>0</v>
      </c>
      <c r="S2008">
        <v>3</v>
      </c>
      <c r="T2008">
        <v>0</v>
      </c>
      <c r="U2008">
        <v>0</v>
      </c>
      <c r="V2008">
        <v>0</v>
      </c>
      <c r="W2008">
        <v>0</v>
      </c>
      <c r="X2008">
        <v>1</v>
      </c>
      <c r="Y2008">
        <v>6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0.122</v>
      </c>
    </row>
    <row r="2009" spans="1:31" x14ac:dyDescent="0.25">
      <c r="A2009">
        <v>53.526666669999997</v>
      </c>
      <c r="B2009">
        <v>-3.6016666669999999</v>
      </c>
      <c r="C2009" s="1">
        <v>30573</v>
      </c>
      <c r="D2009">
        <v>9</v>
      </c>
      <c r="E2009">
        <v>1983</v>
      </c>
      <c r="F2009">
        <v>4560</v>
      </c>
      <c r="G2009">
        <v>0</v>
      </c>
      <c r="H2009">
        <v>150</v>
      </c>
      <c r="I2009">
        <v>150</v>
      </c>
      <c r="J2009">
        <v>300</v>
      </c>
      <c r="K2009">
        <v>0</v>
      </c>
      <c r="L2009">
        <v>0</v>
      </c>
      <c r="M2009">
        <v>2</v>
      </c>
      <c r="N2009">
        <v>6</v>
      </c>
      <c r="O2009">
        <v>17</v>
      </c>
      <c r="P2009">
        <v>0</v>
      </c>
      <c r="Q2009">
        <v>0</v>
      </c>
      <c r="R2009">
        <v>100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17</v>
      </c>
      <c r="Z2009">
        <v>0</v>
      </c>
      <c r="AA2009">
        <v>50</v>
      </c>
      <c r="AB2009">
        <v>0</v>
      </c>
      <c r="AC2009">
        <v>0</v>
      </c>
      <c r="AD2009">
        <v>6.5</v>
      </c>
      <c r="AE2009">
        <v>0.122</v>
      </c>
    </row>
    <row r="2010" spans="1:31" x14ac:dyDescent="0.25">
      <c r="A2010">
        <v>51.034999999999997</v>
      </c>
      <c r="B2010">
        <v>-5.3133333330000001</v>
      </c>
      <c r="C2010" s="1">
        <v>30576</v>
      </c>
      <c r="D2010">
        <v>9</v>
      </c>
      <c r="E2010">
        <v>1983</v>
      </c>
      <c r="F2010">
        <v>4563</v>
      </c>
      <c r="G2010">
        <v>0</v>
      </c>
      <c r="H2010">
        <v>50</v>
      </c>
      <c r="I2010">
        <v>0</v>
      </c>
      <c r="J2010">
        <v>50</v>
      </c>
      <c r="K2010">
        <v>300</v>
      </c>
      <c r="L2010">
        <v>0</v>
      </c>
      <c r="M2010">
        <v>0</v>
      </c>
      <c r="N2010">
        <v>6</v>
      </c>
      <c r="O2010">
        <v>1</v>
      </c>
      <c r="P2010">
        <v>50</v>
      </c>
      <c r="Q2010">
        <v>0</v>
      </c>
      <c r="R2010">
        <v>0</v>
      </c>
      <c r="S2010">
        <v>0</v>
      </c>
      <c r="T2010">
        <v>0</v>
      </c>
      <c r="U2010">
        <v>50</v>
      </c>
      <c r="V2010">
        <v>0</v>
      </c>
      <c r="W2010">
        <v>0</v>
      </c>
      <c r="X2010">
        <v>0</v>
      </c>
      <c r="Y2010">
        <v>6</v>
      </c>
      <c r="Z2010">
        <v>0</v>
      </c>
      <c r="AA2010">
        <v>0</v>
      </c>
      <c r="AB2010">
        <v>100</v>
      </c>
      <c r="AC2010">
        <v>0</v>
      </c>
      <c r="AD2010">
        <v>6.5</v>
      </c>
      <c r="AE2010">
        <v>-0.59899999999999998</v>
      </c>
    </row>
    <row r="2011" spans="1:31" x14ac:dyDescent="0.25">
      <c r="A2011">
        <v>51.21166667</v>
      </c>
      <c r="B2011">
        <v>-4.8633333329999999</v>
      </c>
      <c r="C2011" s="1">
        <v>30576</v>
      </c>
      <c r="D2011">
        <v>9</v>
      </c>
      <c r="E2011">
        <v>1983</v>
      </c>
      <c r="F2011">
        <v>4563</v>
      </c>
      <c r="G2011">
        <v>0</v>
      </c>
      <c r="H2011">
        <v>0</v>
      </c>
      <c r="I2011">
        <v>0</v>
      </c>
      <c r="J2011">
        <v>100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1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6</v>
      </c>
      <c r="Z2011">
        <v>0</v>
      </c>
      <c r="AA2011">
        <v>0</v>
      </c>
      <c r="AB2011">
        <v>0</v>
      </c>
      <c r="AC2011">
        <v>0</v>
      </c>
      <c r="AD2011">
        <v>6.5</v>
      </c>
      <c r="AE2011">
        <v>-0.59899999999999998</v>
      </c>
    </row>
    <row r="2012" spans="1:31" x14ac:dyDescent="0.25">
      <c r="A2012">
        <v>51.298333329999998</v>
      </c>
      <c r="B2012">
        <v>-4.3666666669999996</v>
      </c>
      <c r="C2012" s="1">
        <v>30576</v>
      </c>
      <c r="D2012">
        <v>9</v>
      </c>
      <c r="E2012">
        <v>1983</v>
      </c>
      <c r="F2012">
        <v>4563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6</v>
      </c>
      <c r="Z2012">
        <v>0</v>
      </c>
      <c r="AA2012">
        <v>0</v>
      </c>
      <c r="AB2012">
        <v>50</v>
      </c>
      <c r="AC2012">
        <v>0</v>
      </c>
      <c r="AD2012">
        <v>2</v>
      </c>
      <c r="AE2012">
        <v>-0.59899999999999998</v>
      </c>
    </row>
    <row r="2013" spans="1:31" x14ac:dyDescent="0.25">
      <c r="A2013">
        <v>51.323333329999997</v>
      </c>
      <c r="B2013">
        <v>-3.8366666669999998</v>
      </c>
      <c r="C2013" s="1">
        <v>30576</v>
      </c>
      <c r="D2013">
        <v>9</v>
      </c>
      <c r="E2013">
        <v>1983</v>
      </c>
      <c r="F2013">
        <v>4563</v>
      </c>
      <c r="G2013">
        <v>0</v>
      </c>
      <c r="H2013">
        <v>0</v>
      </c>
      <c r="I2013">
        <v>0</v>
      </c>
      <c r="J2013">
        <v>50</v>
      </c>
      <c r="K2013">
        <v>0</v>
      </c>
      <c r="L2013">
        <v>0</v>
      </c>
      <c r="M2013">
        <v>0</v>
      </c>
      <c r="N2013">
        <v>0</v>
      </c>
      <c r="O2013">
        <v>1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3</v>
      </c>
      <c r="Z2013">
        <v>0</v>
      </c>
      <c r="AA2013">
        <v>0</v>
      </c>
      <c r="AB2013">
        <v>0</v>
      </c>
      <c r="AC2013">
        <v>0</v>
      </c>
      <c r="AD2013">
        <v>6.5</v>
      </c>
      <c r="AE2013">
        <v>-0.59899999999999998</v>
      </c>
    </row>
    <row r="2014" spans="1:31" x14ac:dyDescent="0.25">
      <c r="A2014">
        <v>53.53833333</v>
      </c>
      <c r="B2014">
        <v>-3.56</v>
      </c>
      <c r="C2014" s="1">
        <v>30614</v>
      </c>
      <c r="D2014">
        <v>10</v>
      </c>
      <c r="E2014">
        <v>1983</v>
      </c>
      <c r="F2014">
        <v>4601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3</v>
      </c>
      <c r="O2014">
        <v>0</v>
      </c>
      <c r="P2014">
        <v>0</v>
      </c>
      <c r="Q2014">
        <v>0</v>
      </c>
      <c r="R2014">
        <v>0</v>
      </c>
      <c r="S2014">
        <v>1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6</v>
      </c>
      <c r="Z2014">
        <v>0</v>
      </c>
      <c r="AA2014">
        <v>0</v>
      </c>
      <c r="AB2014">
        <v>0</v>
      </c>
      <c r="AC2014">
        <v>0</v>
      </c>
      <c r="AD2014">
        <v>2</v>
      </c>
      <c r="AE2014">
        <v>0.13300000000000001</v>
      </c>
    </row>
    <row r="2015" spans="1:31" x14ac:dyDescent="0.25">
      <c r="A2015">
        <v>52.103333329999998</v>
      </c>
      <c r="B2015">
        <v>-6.0133333330000003</v>
      </c>
      <c r="C2015" s="1">
        <v>30632</v>
      </c>
      <c r="D2015">
        <v>11</v>
      </c>
      <c r="E2015">
        <v>1983</v>
      </c>
      <c r="F2015">
        <v>4618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6</v>
      </c>
      <c r="O2015">
        <v>0</v>
      </c>
      <c r="P2015">
        <v>0</v>
      </c>
      <c r="Q2015">
        <v>0</v>
      </c>
      <c r="R2015">
        <v>0</v>
      </c>
      <c r="S2015">
        <v>6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1</v>
      </c>
      <c r="Z2015">
        <v>0</v>
      </c>
      <c r="AA2015">
        <v>0</v>
      </c>
      <c r="AB2015">
        <v>0</v>
      </c>
      <c r="AC2015">
        <v>0</v>
      </c>
      <c r="AD2015">
        <v>2</v>
      </c>
      <c r="AE2015">
        <v>-0.89800000000000002</v>
      </c>
    </row>
    <row r="2016" spans="1:31" x14ac:dyDescent="0.25">
      <c r="A2016">
        <v>51.984999999999999</v>
      </c>
      <c r="B2016">
        <v>-5.82</v>
      </c>
      <c r="C2016" s="1">
        <v>30632</v>
      </c>
      <c r="D2016">
        <v>11</v>
      </c>
      <c r="E2016">
        <v>1983</v>
      </c>
      <c r="F2016">
        <v>4618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1</v>
      </c>
      <c r="O2016">
        <v>0</v>
      </c>
      <c r="P2016">
        <v>0</v>
      </c>
      <c r="Q2016">
        <v>0</v>
      </c>
      <c r="R2016">
        <v>0</v>
      </c>
      <c r="S2016">
        <v>3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2</v>
      </c>
      <c r="AE2016">
        <v>-0.89800000000000002</v>
      </c>
    </row>
    <row r="2017" spans="1:31" x14ac:dyDescent="0.25">
      <c r="A2017">
        <v>51.868333329999999</v>
      </c>
      <c r="B2017">
        <v>-5.6283333329999996</v>
      </c>
      <c r="C2017" s="1">
        <v>30632</v>
      </c>
      <c r="D2017">
        <v>11</v>
      </c>
      <c r="E2017">
        <v>1983</v>
      </c>
      <c r="F2017">
        <v>4618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1</v>
      </c>
      <c r="T2017">
        <v>0</v>
      </c>
      <c r="U2017">
        <v>0</v>
      </c>
      <c r="V2017">
        <v>0</v>
      </c>
      <c r="W2017">
        <v>0</v>
      </c>
      <c r="X2017">
        <v>2</v>
      </c>
      <c r="Y2017">
        <v>1</v>
      </c>
      <c r="Z2017">
        <v>0</v>
      </c>
      <c r="AA2017">
        <v>0</v>
      </c>
      <c r="AB2017">
        <v>0</v>
      </c>
      <c r="AC2017">
        <v>0</v>
      </c>
      <c r="AD2017">
        <v>2</v>
      </c>
      <c r="AE2017">
        <v>-0.89800000000000002</v>
      </c>
    </row>
    <row r="2018" spans="1:31" x14ac:dyDescent="0.25">
      <c r="A2018">
        <v>51.751666669999999</v>
      </c>
      <c r="B2018">
        <v>-5.4383333330000001</v>
      </c>
      <c r="C2018" s="1">
        <v>30632</v>
      </c>
      <c r="D2018">
        <v>11</v>
      </c>
      <c r="E2018">
        <v>1983</v>
      </c>
      <c r="F2018">
        <v>4618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1</v>
      </c>
      <c r="O2018">
        <v>0</v>
      </c>
      <c r="P2018">
        <v>0</v>
      </c>
      <c r="Q2018">
        <v>0</v>
      </c>
      <c r="R2018">
        <v>0</v>
      </c>
      <c r="S2018">
        <v>1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2</v>
      </c>
      <c r="AE2018">
        <v>-0.89800000000000002</v>
      </c>
    </row>
    <row r="2019" spans="1:31" x14ac:dyDescent="0.25">
      <c r="A2019">
        <v>51.008333329999999</v>
      </c>
      <c r="B2019">
        <v>-5.66</v>
      </c>
      <c r="C2019" s="1">
        <v>30633</v>
      </c>
      <c r="D2019">
        <v>11</v>
      </c>
      <c r="E2019">
        <v>1983</v>
      </c>
      <c r="F2019">
        <v>4619</v>
      </c>
      <c r="G2019">
        <v>0</v>
      </c>
      <c r="H2019">
        <v>150</v>
      </c>
      <c r="I2019">
        <v>100</v>
      </c>
      <c r="J2019">
        <v>0</v>
      </c>
      <c r="K2019">
        <v>0</v>
      </c>
      <c r="L2019">
        <v>0</v>
      </c>
      <c r="M2019">
        <v>0</v>
      </c>
      <c r="N2019">
        <v>1</v>
      </c>
      <c r="O2019">
        <v>1</v>
      </c>
      <c r="P2019">
        <v>0</v>
      </c>
      <c r="Q2019">
        <v>0</v>
      </c>
      <c r="R2019">
        <v>0</v>
      </c>
      <c r="S2019">
        <v>1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1</v>
      </c>
      <c r="Z2019">
        <v>0</v>
      </c>
      <c r="AA2019">
        <v>0</v>
      </c>
      <c r="AB2019">
        <v>0</v>
      </c>
      <c r="AC2019">
        <v>0</v>
      </c>
      <c r="AD2019">
        <v>2</v>
      </c>
      <c r="AE2019">
        <v>-1.1020000000000001</v>
      </c>
    </row>
    <row r="2020" spans="1:31" x14ac:dyDescent="0.25">
      <c r="A2020">
        <v>51.143333329999997</v>
      </c>
      <c r="B2020">
        <v>-5.1766666670000001</v>
      </c>
      <c r="C2020" s="1">
        <v>30633</v>
      </c>
      <c r="D2020">
        <v>11</v>
      </c>
      <c r="E2020">
        <v>1983</v>
      </c>
      <c r="F2020">
        <v>4619</v>
      </c>
      <c r="G2020">
        <v>0</v>
      </c>
      <c r="H2020">
        <v>0</v>
      </c>
      <c r="I2020">
        <v>50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3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3</v>
      </c>
      <c r="Z2020">
        <v>0</v>
      </c>
      <c r="AA2020">
        <v>0</v>
      </c>
      <c r="AB2020">
        <v>0</v>
      </c>
      <c r="AC2020">
        <v>0</v>
      </c>
      <c r="AD2020">
        <v>1</v>
      </c>
      <c r="AE2020">
        <v>-1.1020000000000001</v>
      </c>
    </row>
    <row r="2021" spans="1:31" x14ac:dyDescent="0.25">
      <c r="A2021">
        <v>51.27</v>
      </c>
      <c r="B2021">
        <v>-4.6866666669999999</v>
      </c>
      <c r="C2021" s="1">
        <v>30633</v>
      </c>
      <c r="D2021">
        <v>11</v>
      </c>
      <c r="E2021">
        <v>1983</v>
      </c>
      <c r="F2021">
        <v>4619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6</v>
      </c>
      <c r="Z2021">
        <v>0</v>
      </c>
      <c r="AA2021">
        <v>50</v>
      </c>
      <c r="AB2021">
        <v>0</v>
      </c>
      <c r="AC2021">
        <v>0</v>
      </c>
      <c r="AD2021">
        <v>2</v>
      </c>
      <c r="AE2021">
        <v>-1.1020000000000001</v>
      </c>
    </row>
    <row r="2022" spans="1:31" x14ac:dyDescent="0.25">
      <c r="A2022">
        <v>51.303333330000001</v>
      </c>
      <c r="B2022">
        <v>-4.1583333329999999</v>
      </c>
      <c r="C2022" s="1">
        <v>30633</v>
      </c>
      <c r="D2022">
        <v>11</v>
      </c>
      <c r="E2022">
        <v>1983</v>
      </c>
      <c r="F2022">
        <v>4619</v>
      </c>
      <c r="G2022">
        <v>0</v>
      </c>
      <c r="H2022">
        <v>50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3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1</v>
      </c>
      <c r="Z2022">
        <v>1</v>
      </c>
      <c r="AA2022">
        <v>0</v>
      </c>
      <c r="AB2022">
        <v>0</v>
      </c>
      <c r="AC2022">
        <v>0</v>
      </c>
      <c r="AD2022">
        <v>1</v>
      </c>
      <c r="AE2022">
        <v>-1.1020000000000001</v>
      </c>
    </row>
    <row r="2023" spans="1:31" x14ac:dyDescent="0.25">
      <c r="A2023">
        <v>51.33666667</v>
      </c>
      <c r="B2023">
        <v>-3.63</v>
      </c>
      <c r="C2023" s="1">
        <v>30633</v>
      </c>
      <c r="D2023">
        <v>11</v>
      </c>
      <c r="E2023">
        <v>1983</v>
      </c>
      <c r="F2023">
        <v>4619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1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-1.1020000000000001</v>
      </c>
    </row>
    <row r="2024" spans="1:31" x14ac:dyDescent="0.25">
      <c r="A2024">
        <v>53.53833333</v>
      </c>
      <c r="B2024">
        <v>-3.5216666669999999</v>
      </c>
      <c r="C2024" s="1">
        <v>30648</v>
      </c>
      <c r="D2024">
        <v>11</v>
      </c>
      <c r="E2024">
        <v>1983</v>
      </c>
      <c r="F2024">
        <v>4634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2</v>
      </c>
      <c r="AE2024">
        <v>-0.38900000000000001</v>
      </c>
    </row>
    <row r="2025" spans="1:31" x14ac:dyDescent="0.25">
      <c r="A2025">
        <v>53.545000000000002</v>
      </c>
      <c r="B2025">
        <v>-3.8016666670000001</v>
      </c>
      <c r="C2025" s="1">
        <v>30648</v>
      </c>
      <c r="D2025">
        <v>11</v>
      </c>
      <c r="E2025">
        <v>1983</v>
      </c>
      <c r="F2025">
        <v>4634</v>
      </c>
      <c r="G2025">
        <v>50</v>
      </c>
      <c r="H2025">
        <v>50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2</v>
      </c>
      <c r="Y2025">
        <v>6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-0.38900000000000001</v>
      </c>
    </row>
    <row r="2026" spans="1:31" x14ac:dyDescent="0.25">
      <c r="A2026">
        <v>53.553333330000001</v>
      </c>
      <c r="B2026">
        <v>-4.08</v>
      </c>
      <c r="C2026" s="1">
        <v>30648</v>
      </c>
      <c r="D2026">
        <v>11</v>
      </c>
      <c r="E2026">
        <v>1983</v>
      </c>
      <c r="F2026">
        <v>4634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2</v>
      </c>
      <c r="O2026">
        <v>0</v>
      </c>
      <c r="P2026">
        <v>0</v>
      </c>
      <c r="Q2026">
        <v>0</v>
      </c>
      <c r="R2026">
        <v>0</v>
      </c>
      <c r="S2026">
        <v>1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-0.38900000000000001</v>
      </c>
    </row>
    <row r="2027" spans="1:31" x14ac:dyDescent="0.25">
      <c r="A2027">
        <v>53.56</v>
      </c>
      <c r="B2027">
        <v>-4.3600000000000003</v>
      </c>
      <c r="C2027" s="1">
        <v>30648</v>
      </c>
      <c r="D2027">
        <v>11</v>
      </c>
      <c r="E2027">
        <v>1983</v>
      </c>
      <c r="F2027">
        <v>4634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1</v>
      </c>
      <c r="T2027">
        <v>0</v>
      </c>
      <c r="U2027">
        <v>0</v>
      </c>
      <c r="V2027">
        <v>0</v>
      </c>
      <c r="W2027">
        <v>0</v>
      </c>
      <c r="X2027">
        <v>1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-0.38900000000000001</v>
      </c>
    </row>
    <row r="2028" spans="1:31" x14ac:dyDescent="0.25">
      <c r="A2028">
        <v>53.563333329999999</v>
      </c>
      <c r="B2028">
        <v>-4.641666667</v>
      </c>
      <c r="C2028" s="1">
        <v>30648</v>
      </c>
      <c r="D2028">
        <v>11</v>
      </c>
      <c r="E2028">
        <v>1983</v>
      </c>
      <c r="F2028">
        <v>4634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1</v>
      </c>
      <c r="O2028">
        <v>0</v>
      </c>
      <c r="P2028">
        <v>0</v>
      </c>
      <c r="Q2028">
        <v>0</v>
      </c>
      <c r="R2028">
        <v>0</v>
      </c>
      <c r="S2028">
        <v>2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6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-0.38900000000000001</v>
      </c>
    </row>
    <row r="2029" spans="1:31" x14ac:dyDescent="0.25">
      <c r="A2029">
        <v>53.521666670000002</v>
      </c>
      <c r="B2029">
        <v>-4.9133333329999997</v>
      </c>
      <c r="C2029" s="1">
        <v>30648</v>
      </c>
      <c r="D2029">
        <v>11</v>
      </c>
      <c r="E2029">
        <v>1983</v>
      </c>
      <c r="F2029">
        <v>4634</v>
      </c>
      <c r="G2029">
        <v>0</v>
      </c>
      <c r="H2029">
        <v>0</v>
      </c>
      <c r="I2029">
        <v>0</v>
      </c>
      <c r="J2029">
        <v>50</v>
      </c>
      <c r="K2029">
        <v>0</v>
      </c>
      <c r="L2029">
        <v>50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6</v>
      </c>
      <c r="Z2029">
        <v>0</v>
      </c>
      <c r="AA2029">
        <v>0</v>
      </c>
      <c r="AB2029">
        <v>0</v>
      </c>
      <c r="AC2029">
        <v>0</v>
      </c>
      <c r="AD2029">
        <v>6.5</v>
      </c>
      <c r="AE2029">
        <v>-0.38900000000000001</v>
      </c>
    </row>
    <row r="2030" spans="1:31" x14ac:dyDescent="0.25">
      <c r="A2030">
        <v>53.48</v>
      </c>
      <c r="B2030">
        <v>-5.1849999999999996</v>
      </c>
      <c r="C2030" s="1">
        <v>30648</v>
      </c>
      <c r="D2030">
        <v>11</v>
      </c>
      <c r="E2030">
        <v>1983</v>
      </c>
      <c r="F2030">
        <v>4634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1</v>
      </c>
      <c r="N2030">
        <v>1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2</v>
      </c>
      <c r="Z2030">
        <v>0</v>
      </c>
      <c r="AA2030">
        <v>0</v>
      </c>
      <c r="AB2030">
        <v>0</v>
      </c>
      <c r="AC2030">
        <v>0</v>
      </c>
      <c r="AD2030">
        <v>1</v>
      </c>
      <c r="AE2030">
        <v>-0.38900000000000001</v>
      </c>
    </row>
    <row r="2031" spans="1:31" x14ac:dyDescent="0.25">
      <c r="A2031">
        <v>53.44</v>
      </c>
      <c r="B2031">
        <v>-5.4550000000000001</v>
      </c>
      <c r="C2031" s="1">
        <v>30648</v>
      </c>
      <c r="D2031">
        <v>11</v>
      </c>
      <c r="E2031">
        <v>1983</v>
      </c>
      <c r="F2031">
        <v>4634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3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2</v>
      </c>
      <c r="Z2031">
        <v>1</v>
      </c>
      <c r="AA2031">
        <v>0</v>
      </c>
      <c r="AB2031">
        <v>0</v>
      </c>
      <c r="AC2031">
        <v>0</v>
      </c>
      <c r="AD2031">
        <v>2</v>
      </c>
      <c r="AE2031">
        <v>-0.38900000000000001</v>
      </c>
    </row>
    <row r="2032" spans="1:31" x14ac:dyDescent="0.25">
      <c r="A2032">
        <v>51.018333329999997</v>
      </c>
      <c r="B2032">
        <v>-4.9616666670000003</v>
      </c>
      <c r="C2032" s="1">
        <v>30660</v>
      </c>
      <c r="D2032">
        <v>12</v>
      </c>
      <c r="E2032">
        <v>1983</v>
      </c>
      <c r="F2032">
        <v>4646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2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6.5</v>
      </c>
      <c r="AE2032">
        <v>0.315</v>
      </c>
    </row>
    <row r="2033" spans="1:31" x14ac:dyDescent="0.25">
      <c r="A2033">
        <v>51.186666670000001</v>
      </c>
      <c r="B2033">
        <v>-4.5049999999999999</v>
      </c>
      <c r="C2033" s="1">
        <v>30660</v>
      </c>
      <c r="D2033">
        <v>12</v>
      </c>
      <c r="E2033">
        <v>1983</v>
      </c>
      <c r="F2033">
        <v>4646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50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3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1</v>
      </c>
      <c r="AA2033">
        <v>0</v>
      </c>
      <c r="AB2033">
        <v>0</v>
      </c>
      <c r="AC2033">
        <v>0</v>
      </c>
      <c r="AD2033">
        <v>2</v>
      </c>
      <c r="AE2033">
        <v>0.315</v>
      </c>
    </row>
    <row r="2034" spans="1:31" x14ac:dyDescent="0.25">
      <c r="A2034">
        <v>53.54666667</v>
      </c>
      <c r="B2034">
        <v>-3.6349999999999998</v>
      </c>
      <c r="C2034" s="1">
        <v>30662</v>
      </c>
      <c r="D2034">
        <v>12</v>
      </c>
      <c r="E2034">
        <v>1983</v>
      </c>
      <c r="F2034">
        <v>4648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1</v>
      </c>
      <c r="AE2034">
        <v>6.4000000000000001E-2</v>
      </c>
    </row>
    <row r="2035" spans="1:31" x14ac:dyDescent="0.25">
      <c r="A2035">
        <v>53.566666669999996</v>
      </c>
      <c r="B2035">
        <v>-3.9133333330000002</v>
      </c>
      <c r="C2035" s="1">
        <v>30662</v>
      </c>
      <c r="D2035">
        <v>12</v>
      </c>
      <c r="E2035">
        <v>1983</v>
      </c>
      <c r="F2035">
        <v>4648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2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1</v>
      </c>
      <c r="AE2035">
        <v>6.4000000000000001E-2</v>
      </c>
    </row>
    <row r="2036" spans="1:31" x14ac:dyDescent="0.25">
      <c r="A2036">
        <v>53.58666667</v>
      </c>
      <c r="B2036">
        <v>-4.1900000000000004</v>
      </c>
      <c r="C2036" s="1">
        <v>30662</v>
      </c>
      <c r="D2036">
        <v>12</v>
      </c>
      <c r="E2036">
        <v>1983</v>
      </c>
      <c r="F2036">
        <v>4648</v>
      </c>
      <c r="G2036">
        <v>0</v>
      </c>
      <c r="H2036">
        <v>0</v>
      </c>
      <c r="I2036">
        <v>0</v>
      </c>
      <c r="J2036">
        <v>50</v>
      </c>
      <c r="K2036">
        <v>0</v>
      </c>
      <c r="L2036">
        <v>0</v>
      </c>
      <c r="M2036">
        <v>0</v>
      </c>
      <c r="N2036">
        <v>1</v>
      </c>
      <c r="O2036">
        <v>0</v>
      </c>
      <c r="P2036">
        <v>0</v>
      </c>
      <c r="Q2036">
        <v>0</v>
      </c>
      <c r="R2036">
        <v>0</v>
      </c>
      <c r="S2036">
        <v>2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1</v>
      </c>
      <c r="Z2036">
        <v>0</v>
      </c>
      <c r="AA2036">
        <v>0</v>
      </c>
      <c r="AB2036">
        <v>0</v>
      </c>
      <c r="AC2036">
        <v>0</v>
      </c>
      <c r="AD2036">
        <v>6.5</v>
      </c>
      <c r="AE2036">
        <v>6.4000000000000001E-2</v>
      </c>
    </row>
    <row r="2037" spans="1:31" x14ac:dyDescent="0.25">
      <c r="A2037">
        <v>53.604999999999997</v>
      </c>
      <c r="B2037">
        <v>-4.4683333330000004</v>
      </c>
      <c r="C2037" s="1">
        <v>30662</v>
      </c>
      <c r="D2037">
        <v>12</v>
      </c>
      <c r="E2037">
        <v>1983</v>
      </c>
      <c r="F2037">
        <v>4648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1</v>
      </c>
      <c r="Z2037">
        <v>0</v>
      </c>
      <c r="AA2037">
        <v>0</v>
      </c>
      <c r="AB2037">
        <v>0</v>
      </c>
      <c r="AC2037">
        <v>0</v>
      </c>
      <c r="AD2037">
        <v>6.5</v>
      </c>
      <c r="AE2037">
        <v>6.4000000000000001E-2</v>
      </c>
    </row>
    <row r="2038" spans="1:31" x14ac:dyDescent="0.25">
      <c r="A2038">
        <v>53.594999999999999</v>
      </c>
      <c r="B2038">
        <v>-4.7466666670000004</v>
      </c>
      <c r="C2038" s="1">
        <v>30662</v>
      </c>
      <c r="D2038">
        <v>12</v>
      </c>
      <c r="E2038">
        <v>1983</v>
      </c>
      <c r="F2038">
        <v>4648</v>
      </c>
      <c r="G2038">
        <v>0</v>
      </c>
      <c r="H2038">
        <v>0</v>
      </c>
      <c r="I2038">
        <v>50</v>
      </c>
      <c r="J2038">
        <v>0</v>
      </c>
      <c r="K2038">
        <v>0</v>
      </c>
      <c r="L2038">
        <v>0</v>
      </c>
      <c r="M2038">
        <v>2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1</v>
      </c>
      <c r="Z2038">
        <v>0</v>
      </c>
      <c r="AA2038">
        <v>0</v>
      </c>
      <c r="AB2038">
        <v>0</v>
      </c>
      <c r="AC2038">
        <v>0</v>
      </c>
      <c r="AD2038">
        <v>6.5</v>
      </c>
      <c r="AE2038">
        <v>6.4000000000000001E-2</v>
      </c>
    </row>
    <row r="2039" spans="1:31" x14ac:dyDescent="0.25">
      <c r="A2039">
        <v>53.543333330000003</v>
      </c>
      <c r="B2039">
        <v>-5.0133333330000003</v>
      </c>
      <c r="C2039" s="1">
        <v>30662</v>
      </c>
      <c r="D2039">
        <v>12</v>
      </c>
      <c r="E2039">
        <v>1983</v>
      </c>
      <c r="F2039">
        <v>4648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1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2</v>
      </c>
      <c r="AE2039">
        <v>6.4000000000000001E-2</v>
      </c>
    </row>
    <row r="2040" spans="1:31" x14ac:dyDescent="0.25">
      <c r="A2040">
        <v>53.493333329999999</v>
      </c>
      <c r="B2040">
        <v>-5.278333333</v>
      </c>
      <c r="C2040" s="1">
        <v>30662</v>
      </c>
      <c r="D2040">
        <v>12</v>
      </c>
      <c r="E2040">
        <v>1983</v>
      </c>
      <c r="F2040">
        <v>4648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1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1</v>
      </c>
      <c r="AE2040">
        <v>6.4000000000000001E-2</v>
      </c>
    </row>
    <row r="2041" spans="1:31" x14ac:dyDescent="0.25">
      <c r="A2041">
        <v>53.441666669999996</v>
      </c>
      <c r="B2041">
        <v>-5.5449999999999999</v>
      </c>
      <c r="C2041" s="1">
        <v>30662</v>
      </c>
      <c r="D2041">
        <v>12</v>
      </c>
      <c r="E2041">
        <v>1983</v>
      </c>
      <c r="F2041">
        <v>4648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1</v>
      </c>
      <c r="Z2041">
        <v>0</v>
      </c>
      <c r="AA2041">
        <v>0</v>
      </c>
      <c r="AB2041">
        <v>0</v>
      </c>
      <c r="AC2041">
        <v>0</v>
      </c>
      <c r="AD2041">
        <v>1</v>
      </c>
      <c r="AE2041">
        <v>6.4000000000000001E-2</v>
      </c>
    </row>
    <row r="2042" spans="1:31" x14ac:dyDescent="0.25">
      <c r="A2042">
        <v>52.08666667</v>
      </c>
      <c r="B2042">
        <v>-5.9733333330000002</v>
      </c>
      <c r="C2042" s="1">
        <v>30674</v>
      </c>
      <c r="D2042">
        <v>12</v>
      </c>
      <c r="E2042">
        <v>1983</v>
      </c>
      <c r="F2042">
        <v>4660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1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1</v>
      </c>
      <c r="AE2042">
        <v>0.81499999999999995</v>
      </c>
    </row>
    <row r="2043" spans="1:31" x14ac:dyDescent="0.25">
      <c r="A2043">
        <v>51.96833333</v>
      </c>
      <c r="B2043">
        <v>-5.7816666669999996</v>
      </c>
      <c r="C2043" s="1">
        <v>30674</v>
      </c>
      <c r="D2043">
        <v>12</v>
      </c>
      <c r="E2043">
        <v>1983</v>
      </c>
      <c r="F2043">
        <v>4660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1</v>
      </c>
      <c r="AE2043">
        <v>0.81499999999999995</v>
      </c>
    </row>
    <row r="2044" spans="1:31" x14ac:dyDescent="0.25">
      <c r="A2044">
        <v>51.85</v>
      </c>
      <c r="B2044">
        <v>-5.5933333330000004</v>
      </c>
      <c r="C2044" s="1">
        <v>30674</v>
      </c>
      <c r="D2044">
        <v>12</v>
      </c>
      <c r="E2044">
        <v>1983</v>
      </c>
      <c r="F2044">
        <v>4660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1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0.81499999999999995</v>
      </c>
    </row>
    <row r="2045" spans="1:31" x14ac:dyDescent="0.25">
      <c r="A2045">
        <v>51.731666670000003</v>
      </c>
      <c r="B2045">
        <v>-5.403333333</v>
      </c>
      <c r="C2045" s="1">
        <v>30674</v>
      </c>
      <c r="D2045">
        <v>12</v>
      </c>
      <c r="E2045">
        <v>1983</v>
      </c>
      <c r="F2045">
        <v>4660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1</v>
      </c>
      <c r="O2045">
        <v>0</v>
      </c>
      <c r="P2045">
        <v>0</v>
      </c>
      <c r="Q2045">
        <v>0</v>
      </c>
      <c r="R2045">
        <v>0</v>
      </c>
      <c r="S2045">
        <v>1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0.81499999999999995</v>
      </c>
    </row>
    <row r="2046" spans="1:31" x14ac:dyDescent="0.25">
      <c r="A2046">
        <v>52.103333329999998</v>
      </c>
      <c r="B2046">
        <v>-6.0333333329999999</v>
      </c>
      <c r="C2046" s="1">
        <v>30703</v>
      </c>
      <c r="D2046">
        <v>1</v>
      </c>
      <c r="E2046">
        <v>1984</v>
      </c>
      <c r="F2046">
        <v>4688</v>
      </c>
      <c r="G2046">
        <v>0</v>
      </c>
      <c r="H2046">
        <v>150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6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-1.1579999999999999</v>
      </c>
    </row>
    <row r="2047" spans="1:31" x14ac:dyDescent="0.25">
      <c r="A2047">
        <v>53.448333329999997</v>
      </c>
      <c r="B2047">
        <v>-5.55</v>
      </c>
      <c r="C2047" s="1">
        <v>30704</v>
      </c>
      <c r="D2047">
        <v>1</v>
      </c>
      <c r="E2047">
        <v>1984</v>
      </c>
      <c r="F2047">
        <v>4689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-1.085</v>
      </c>
    </row>
    <row r="2048" spans="1:31" x14ac:dyDescent="0.25">
      <c r="A2048">
        <v>51.99</v>
      </c>
      <c r="B2048">
        <v>-5.835</v>
      </c>
      <c r="C2048" s="1">
        <v>30704</v>
      </c>
      <c r="D2048">
        <v>1</v>
      </c>
      <c r="E2048">
        <v>1984</v>
      </c>
      <c r="F2048">
        <v>4689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2</v>
      </c>
      <c r="O2048">
        <v>1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6.5</v>
      </c>
      <c r="AE2048">
        <v>-1.085</v>
      </c>
    </row>
    <row r="2049" spans="1:31" x14ac:dyDescent="0.25">
      <c r="A2049">
        <v>53.496666670000003</v>
      </c>
      <c r="B2049">
        <v>-5.2816666669999996</v>
      </c>
      <c r="C2049" s="1">
        <v>30704</v>
      </c>
      <c r="D2049">
        <v>1</v>
      </c>
      <c r="E2049">
        <v>1984</v>
      </c>
      <c r="F2049">
        <v>4689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6.5</v>
      </c>
      <c r="AE2049">
        <v>-1.085</v>
      </c>
    </row>
    <row r="2050" spans="1:31" x14ac:dyDescent="0.25">
      <c r="A2050">
        <v>51.876666669999999</v>
      </c>
      <c r="B2050">
        <v>-5.6366666670000001</v>
      </c>
      <c r="C2050" s="1">
        <v>30704</v>
      </c>
      <c r="D2050">
        <v>1</v>
      </c>
      <c r="E2050">
        <v>1984</v>
      </c>
      <c r="F2050">
        <v>4689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1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6.5</v>
      </c>
      <c r="AE2050">
        <v>-1.085</v>
      </c>
    </row>
    <row r="2051" spans="1:31" x14ac:dyDescent="0.25">
      <c r="A2051">
        <v>53.543333330000003</v>
      </c>
      <c r="B2051">
        <v>-5.0133333330000003</v>
      </c>
      <c r="C2051" s="1">
        <v>30704</v>
      </c>
      <c r="D2051">
        <v>1</v>
      </c>
      <c r="E2051">
        <v>1984</v>
      </c>
      <c r="F2051">
        <v>4689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1</v>
      </c>
      <c r="Z2051">
        <v>0</v>
      </c>
      <c r="AA2051">
        <v>0</v>
      </c>
      <c r="AB2051">
        <v>0</v>
      </c>
      <c r="AC2051">
        <v>0</v>
      </c>
      <c r="AD2051">
        <v>1</v>
      </c>
      <c r="AE2051">
        <v>-1.085</v>
      </c>
    </row>
    <row r="2052" spans="1:31" x14ac:dyDescent="0.25">
      <c r="A2052">
        <v>51.763333330000002</v>
      </c>
      <c r="B2052">
        <v>-5.44</v>
      </c>
      <c r="C2052" s="1">
        <v>30704</v>
      </c>
      <c r="D2052">
        <v>1</v>
      </c>
      <c r="E2052">
        <v>1984</v>
      </c>
      <c r="F2052">
        <v>4689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2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1</v>
      </c>
      <c r="AE2052">
        <v>-1.085</v>
      </c>
    </row>
    <row r="2053" spans="1:31" x14ac:dyDescent="0.25">
      <c r="A2053">
        <v>53.591666670000002</v>
      </c>
      <c r="B2053">
        <v>-4.7450000000000001</v>
      </c>
      <c r="C2053" s="1">
        <v>30704</v>
      </c>
      <c r="D2053">
        <v>1</v>
      </c>
      <c r="E2053">
        <v>1984</v>
      </c>
      <c r="F2053">
        <v>4689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1</v>
      </c>
      <c r="AE2053">
        <v>-1.085</v>
      </c>
    </row>
    <row r="2054" spans="1:31" x14ac:dyDescent="0.25">
      <c r="A2054">
        <v>53.606666670000003</v>
      </c>
      <c r="B2054">
        <v>-4.47</v>
      </c>
      <c r="C2054" s="1">
        <v>30704</v>
      </c>
      <c r="D2054">
        <v>1</v>
      </c>
      <c r="E2054">
        <v>1984</v>
      </c>
      <c r="F2054">
        <v>4689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1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1</v>
      </c>
      <c r="AE2054">
        <v>-1.085</v>
      </c>
    </row>
    <row r="2055" spans="1:31" x14ac:dyDescent="0.25">
      <c r="A2055">
        <v>53.58666667</v>
      </c>
      <c r="B2055">
        <v>-4.1916666669999998</v>
      </c>
      <c r="C2055" s="1">
        <v>30704</v>
      </c>
      <c r="D2055">
        <v>1</v>
      </c>
      <c r="E2055">
        <v>1984</v>
      </c>
      <c r="F2055">
        <v>4689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2</v>
      </c>
      <c r="AE2055">
        <v>-1.085</v>
      </c>
    </row>
    <row r="2056" spans="1:31" x14ac:dyDescent="0.25">
      <c r="A2056">
        <v>53.568333330000002</v>
      </c>
      <c r="B2056">
        <v>-3.9133333330000002</v>
      </c>
      <c r="C2056" s="1">
        <v>30704</v>
      </c>
      <c r="D2056">
        <v>1</v>
      </c>
      <c r="E2056">
        <v>1984</v>
      </c>
      <c r="F2056">
        <v>4689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1</v>
      </c>
      <c r="Z2056">
        <v>0</v>
      </c>
      <c r="AA2056">
        <v>0</v>
      </c>
      <c r="AB2056">
        <v>0</v>
      </c>
      <c r="AC2056">
        <v>0</v>
      </c>
      <c r="AD2056">
        <v>2</v>
      </c>
      <c r="AE2056">
        <v>-1.085</v>
      </c>
    </row>
    <row r="2057" spans="1:31" x14ac:dyDescent="0.25">
      <c r="A2057">
        <v>53.548333329999998</v>
      </c>
      <c r="B2057">
        <v>-3.6349999999999998</v>
      </c>
      <c r="C2057" s="1">
        <v>30704</v>
      </c>
      <c r="D2057">
        <v>1</v>
      </c>
      <c r="E2057">
        <v>1984</v>
      </c>
      <c r="F2057">
        <v>4689</v>
      </c>
      <c r="G2057">
        <v>0</v>
      </c>
      <c r="H2057">
        <v>0</v>
      </c>
      <c r="I2057">
        <v>50</v>
      </c>
      <c r="J2057">
        <v>0</v>
      </c>
      <c r="K2057">
        <v>0</v>
      </c>
      <c r="L2057">
        <v>0</v>
      </c>
      <c r="M2057">
        <v>1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2</v>
      </c>
      <c r="AE2057">
        <v>-1.085</v>
      </c>
    </row>
    <row r="2058" spans="1:31" x14ac:dyDescent="0.25">
      <c r="A2058">
        <v>51.178333330000001</v>
      </c>
      <c r="B2058">
        <v>-4.9633333329999996</v>
      </c>
      <c r="C2058" s="1">
        <v>30716</v>
      </c>
      <c r="D2058">
        <v>2</v>
      </c>
      <c r="E2058">
        <v>1984</v>
      </c>
      <c r="F2058">
        <v>4700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1</v>
      </c>
      <c r="Z2058">
        <v>0</v>
      </c>
      <c r="AA2058">
        <v>0</v>
      </c>
      <c r="AB2058">
        <v>0</v>
      </c>
      <c r="AC2058">
        <v>0</v>
      </c>
      <c r="AD2058">
        <v>1</v>
      </c>
      <c r="AE2058">
        <v>-9.7000000000000003E-2</v>
      </c>
    </row>
    <row r="2059" spans="1:31" x14ac:dyDescent="0.25">
      <c r="A2059">
        <v>51.28</v>
      </c>
      <c r="B2059">
        <v>-4.4749999999999996</v>
      </c>
      <c r="C2059" s="1">
        <v>30716</v>
      </c>
      <c r="D2059">
        <v>2</v>
      </c>
      <c r="E2059">
        <v>1984</v>
      </c>
      <c r="F2059">
        <v>4700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1</v>
      </c>
      <c r="AE2059">
        <v>-9.7000000000000003E-2</v>
      </c>
    </row>
    <row r="2060" spans="1:31" x14ac:dyDescent="0.25">
      <c r="A2060">
        <v>51.306666669999998</v>
      </c>
      <c r="B2060">
        <v>-3.9449999999999998</v>
      </c>
      <c r="C2060" s="1">
        <v>30716</v>
      </c>
      <c r="D2060">
        <v>2</v>
      </c>
      <c r="E2060">
        <v>1984</v>
      </c>
      <c r="F2060">
        <v>4700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1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1</v>
      </c>
      <c r="AE2060">
        <v>-9.7000000000000003E-2</v>
      </c>
    </row>
    <row r="2061" spans="1:31" x14ac:dyDescent="0.25">
      <c r="A2061">
        <v>53.54</v>
      </c>
      <c r="B2061">
        <v>-3.6033333330000001</v>
      </c>
      <c r="C2061" s="1">
        <v>30732</v>
      </c>
      <c r="D2061">
        <v>2</v>
      </c>
      <c r="E2061">
        <v>1984</v>
      </c>
      <c r="F2061">
        <v>4716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2</v>
      </c>
      <c r="AE2061">
        <v>0.79300000000000004</v>
      </c>
    </row>
    <row r="2062" spans="1:31" x14ac:dyDescent="0.25">
      <c r="A2062">
        <v>53.54666667</v>
      </c>
      <c r="B2062">
        <v>-3.8816666670000002</v>
      </c>
      <c r="C2062" s="1">
        <v>30732</v>
      </c>
      <c r="D2062">
        <v>2</v>
      </c>
      <c r="E2062">
        <v>1984</v>
      </c>
      <c r="F2062">
        <v>4716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1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0.79300000000000004</v>
      </c>
    </row>
    <row r="2063" spans="1:31" x14ac:dyDescent="0.25">
      <c r="A2063">
        <v>53.555</v>
      </c>
      <c r="B2063">
        <v>-4.1616666670000004</v>
      </c>
      <c r="C2063" s="1">
        <v>30732</v>
      </c>
      <c r="D2063">
        <v>2</v>
      </c>
      <c r="E2063">
        <v>1984</v>
      </c>
      <c r="F2063">
        <v>4716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1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1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0.79300000000000004</v>
      </c>
    </row>
    <row r="2064" spans="1:31" x14ac:dyDescent="0.25">
      <c r="A2064">
        <v>53.561666670000001</v>
      </c>
      <c r="B2064">
        <v>-4.4416666669999998</v>
      </c>
      <c r="C2064" s="1">
        <v>30732</v>
      </c>
      <c r="D2064">
        <v>2</v>
      </c>
      <c r="E2064">
        <v>1984</v>
      </c>
      <c r="F2064">
        <v>4716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2</v>
      </c>
      <c r="AE2064">
        <v>0.79300000000000004</v>
      </c>
    </row>
    <row r="2065" spans="1:31" x14ac:dyDescent="0.25">
      <c r="A2065">
        <v>53.548333329999998</v>
      </c>
      <c r="B2065">
        <v>-4.72</v>
      </c>
      <c r="C2065" s="1">
        <v>30732</v>
      </c>
      <c r="D2065">
        <v>2</v>
      </c>
      <c r="E2065">
        <v>1984</v>
      </c>
      <c r="F2065">
        <v>4716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1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2</v>
      </c>
      <c r="AE2065">
        <v>0.79300000000000004</v>
      </c>
    </row>
    <row r="2066" spans="1:31" x14ac:dyDescent="0.25">
      <c r="A2066">
        <v>53.508333329999999</v>
      </c>
      <c r="B2066">
        <v>-4.9916666669999996</v>
      </c>
      <c r="C2066" s="1">
        <v>30732</v>
      </c>
      <c r="D2066">
        <v>2</v>
      </c>
      <c r="E2066">
        <v>1984</v>
      </c>
      <c r="F2066">
        <v>4716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1</v>
      </c>
      <c r="T2066">
        <v>0</v>
      </c>
      <c r="U2066">
        <v>0</v>
      </c>
      <c r="V2066">
        <v>0</v>
      </c>
      <c r="W2066">
        <v>0</v>
      </c>
      <c r="X2066">
        <v>2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2</v>
      </c>
      <c r="AE2066">
        <v>0.79300000000000004</v>
      </c>
    </row>
    <row r="2067" spans="1:31" x14ac:dyDescent="0.25">
      <c r="A2067">
        <v>53.466666670000002</v>
      </c>
      <c r="B2067">
        <v>-5.2633333330000003</v>
      </c>
      <c r="C2067" s="1">
        <v>30732</v>
      </c>
      <c r="D2067">
        <v>2</v>
      </c>
      <c r="E2067">
        <v>1984</v>
      </c>
      <c r="F2067">
        <v>4716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2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2</v>
      </c>
      <c r="AE2067">
        <v>0.79300000000000004</v>
      </c>
    </row>
    <row r="2068" spans="1:31" x14ac:dyDescent="0.25">
      <c r="A2068">
        <v>53.426666670000003</v>
      </c>
      <c r="B2068">
        <v>-5.5333333329999999</v>
      </c>
      <c r="C2068" s="1">
        <v>30732</v>
      </c>
      <c r="D2068">
        <v>2</v>
      </c>
      <c r="E2068">
        <v>1984</v>
      </c>
      <c r="F2068">
        <v>4716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1</v>
      </c>
      <c r="T2068">
        <v>0</v>
      </c>
      <c r="U2068">
        <v>0</v>
      </c>
      <c r="V2068">
        <v>0</v>
      </c>
      <c r="W2068">
        <v>0</v>
      </c>
      <c r="X2068">
        <v>3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1</v>
      </c>
      <c r="AE2068">
        <v>0.79300000000000004</v>
      </c>
    </row>
    <row r="2069" spans="1:31" x14ac:dyDescent="0.25">
      <c r="A2069">
        <v>53.405000000000001</v>
      </c>
      <c r="B2069">
        <v>-5.8016666670000001</v>
      </c>
      <c r="C2069" s="1">
        <v>30748</v>
      </c>
      <c r="D2069">
        <v>3</v>
      </c>
      <c r="E2069">
        <v>1984</v>
      </c>
      <c r="F2069">
        <v>4733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1</v>
      </c>
      <c r="AE2069">
        <v>1.589</v>
      </c>
    </row>
    <row r="2070" spans="1:31" x14ac:dyDescent="0.25">
      <c r="A2070">
        <v>53.454999999999998</v>
      </c>
      <c r="B2070">
        <v>-5.5350000000000001</v>
      </c>
      <c r="C2070" s="1">
        <v>30749</v>
      </c>
      <c r="D2070">
        <v>3</v>
      </c>
      <c r="E2070">
        <v>1984</v>
      </c>
      <c r="F2070">
        <v>4734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1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1</v>
      </c>
      <c r="AE2070">
        <v>2.254</v>
      </c>
    </row>
    <row r="2071" spans="1:31" x14ac:dyDescent="0.25">
      <c r="A2071">
        <v>53.506666670000001</v>
      </c>
      <c r="B2071">
        <v>-5.27</v>
      </c>
      <c r="C2071" s="1">
        <v>30749</v>
      </c>
      <c r="D2071">
        <v>3</v>
      </c>
      <c r="E2071">
        <v>1984</v>
      </c>
      <c r="F2071">
        <v>4734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2</v>
      </c>
      <c r="AE2071">
        <v>2.254</v>
      </c>
    </row>
    <row r="2072" spans="1:31" x14ac:dyDescent="0.25">
      <c r="A2072">
        <v>53.556666669999998</v>
      </c>
      <c r="B2072">
        <v>-5.0033333329999996</v>
      </c>
      <c r="C2072" s="1">
        <v>30749</v>
      </c>
      <c r="D2072">
        <v>3</v>
      </c>
      <c r="E2072">
        <v>1984</v>
      </c>
      <c r="F2072">
        <v>4734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2</v>
      </c>
      <c r="AE2072">
        <v>2.254</v>
      </c>
    </row>
    <row r="2073" spans="1:31" x14ac:dyDescent="0.25">
      <c r="A2073">
        <v>53.608333330000001</v>
      </c>
      <c r="B2073">
        <v>-4.7366666669999997</v>
      </c>
      <c r="C2073" s="1">
        <v>30749</v>
      </c>
      <c r="D2073">
        <v>3</v>
      </c>
      <c r="E2073">
        <v>1984</v>
      </c>
      <c r="F2073">
        <v>4734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1</v>
      </c>
      <c r="AE2073">
        <v>2.254</v>
      </c>
    </row>
    <row r="2074" spans="1:31" x14ac:dyDescent="0.25">
      <c r="A2074">
        <v>53.62</v>
      </c>
      <c r="B2074">
        <v>-4.46</v>
      </c>
      <c r="C2074" s="1">
        <v>30749</v>
      </c>
      <c r="D2074">
        <v>3</v>
      </c>
      <c r="E2074">
        <v>1984</v>
      </c>
      <c r="F2074">
        <v>4734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2.254</v>
      </c>
    </row>
    <row r="2075" spans="1:31" x14ac:dyDescent="0.25">
      <c r="A2075">
        <v>53.591666670000002</v>
      </c>
      <c r="B2075">
        <v>-4.1849999999999996</v>
      </c>
      <c r="C2075" s="1">
        <v>30749</v>
      </c>
      <c r="D2075">
        <v>3</v>
      </c>
      <c r="E2075">
        <v>1984</v>
      </c>
      <c r="F2075">
        <v>4734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2.254</v>
      </c>
    </row>
    <row r="2076" spans="1:31" x14ac:dyDescent="0.25">
      <c r="A2076">
        <v>53.564999999999998</v>
      </c>
      <c r="B2076">
        <v>-3.9083333329999999</v>
      </c>
      <c r="C2076" s="1">
        <v>30749</v>
      </c>
      <c r="D2076">
        <v>3</v>
      </c>
      <c r="E2076">
        <v>1984</v>
      </c>
      <c r="F2076">
        <v>4734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2.254</v>
      </c>
    </row>
    <row r="2077" spans="1:31" x14ac:dyDescent="0.25">
      <c r="A2077">
        <v>53.536666670000002</v>
      </c>
      <c r="B2077">
        <v>-3.6316666670000002</v>
      </c>
      <c r="C2077" s="1">
        <v>30749</v>
      </c>
      <c r="D2077">
        <v>3</v>
      </c>
      <c r="E2077">
        <v>1984</v>
      </c>
      <c r="F2077">
        <v>4734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2.254</v>
      </c>
    </row>
    <row r="2078" spans="1:31" x14ac:dyDescent="0.25">
      <c r="A2078">
        <v>51.09</v>
      </c>
      <c r="B2078">
        <v>-4.6016666669999999</v>
      </c>
      <c r="C2078" s="1">
        <v>30773</v>
      </c>
      <c r="D2078">
        <v>4</v>
      </c>
      <c r="E2078">
        <v>1984</v>
      </c>
      <c r="F2078">
        <v>4757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3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2</v>
      </c>
      <c r="AA2078">
        <v>0</v>
      </c>
      <c r="AB2078">
        <v>0</v>
      </c>
      <c r="AC2078">
        <v>0</v>
      </c>
      <c r="AD2078">
        <v>0</v>
      </c>
      <c r="AE2078">
        <v>0.66400000000000003</v>
      </c>
    </row>
    <row r="2079" spans="1:31" x14ac:dyDescent="0.25">
      <c r="A2079">
        <v>51.298333329999998</v>
      </c>
      <c r="B2079">
        <v>-4.1866666669999999</v>
      </c>
      <c r="C2079" s="1">
        <v>30773</v>
      </c>
      <c r="D2079">
        <v>4</v>
      </c>
      <c r="E2079">
        <v>1984</v>
      </c>
      <c r="F2079">
        <v>4757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50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0.66400000000000003</v>
      </c>
    </row>
    <row r="2080" spans="1:31" x14ac:dyDescent="0.25">
      <c r="A2080">
        <v>51.323333329999997</v>
      </c>
      <c r="B2080">
        <v>-3.6566666670000001</v>
      </c>
      <c r="C2080" s="1">
        <v>30773</v>
      </c>
      <c r="D2080">
        <v>4</v>
      </c>
      <c r="E2080">
        <v>1984</v>
      </c>
      <c r="F2080">
        <v>4757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0.66400000000000003</v>
      </c>
    </row>
    <row r="2081" spans="1:31" x14ac:dyDescent="0.25">
      <c r="A2081">
        <v>52.113333330000003</v>
      </c>
      <c r="B2081">
        <v>-6.02</v>
      </c>
      <c r="C2081" s="1">
        <v>30773</v>
      </c>
      <c r="D2081">
        <v>4</v>
      </c>
      <c r="E2081">
        <v>1984</v>
      </c>
      <c r="F2081">
        <v>4757</v>
      </c>
      <c r="G2081">
        <v>0</v>
      </c>
      <c r="H2081">
        <v>50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1</v>
      </c>
      <c r="O2081">
        <v>6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1</v>
      </c>
      <c r="AE2081">
        <v>0.66400000000000003</v>
      </c>
    </row>
    <row r="2082" spans="1:31" x14ac:dyDescent="0.25">
      <c r="A2082">
        <v>51.993333329999999</v>
      </c>
      <c r="B2082">
        <v>-5.83</v>
      </c>
      <c r="C2082" s="1">
        <v>30773</v>
      </c>
      <c r="D2082">
        <v>4</v>
      </c>
      <c r="E2082">
        <v>1984</v>
      </c>
      <c r="F2082">
        <v>4757</v>
      </c>
      <c r="G2082">
        <v>0</v>
      </c>
      <c r="H2082">
        <v>150</v>
      </c>
      <c r="I2082">
        <v>0</v>
      </c>
      <c r="J2082">
        <v>0</v>
      </c>
      <c r="K2082">
        <v>0</v>
      </c>
      <c r="L2082">
        <v>50</v>
      </c>
      <c r="M2082">
        <v>0</v>
      </c>
      <c r="N2082">
        <v>6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1</v>
      </c>
      <c r="AA2082">
        <v>0</v>
      </c>
      <c r="AB2082">
        <v>0</v>
      </c>
      <c r="AC2082">
        <v>0</v>
      </c>
      <c r="AD2082">
        <v>1</v>
      </c>
      <c r="AE2082">
        <v>0.66400000000000003</v>
      </c>
    </row>
    <row r="2083" spans="1:31" x14ac:dyDescent="0.25">
      <c r="A2083">
        <v>51.875</v>
      </c>
      <c r="B2083">
        <v>-5.6433333330000002</v>
      </c>
      <c r="C2083" s="1">
        <v>30773</v>
      </c>
      <c r="D2083">
        <v>4</v>
      </c>
      <c r="E2083">
        <v>1984</v>
      </c>
      <c r="F2083">
        <v>4757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50</v>
      </c>
      <c r="M2083">
        <v>0</v>
      </c>
      <c r="N2083">
        <v>1</v>
      </c>
      <c r="O2083">
        <v>1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1</v>
      </c>
      <c r="AE2083">
        <v>0.66400000000000003</v>
      </c>
    </row>
    <row r="2084" spans="1:31" x14ac:dyDescent="0.25">
      <c r="A2084">
        <v>51.755000000000003</v>
      </c>
      <c r="B2084">
        <v>-5.4550000000000001</v>
      </c>
      <c r="C2084" s="1">
        <v>30773</v>
      </c>
      <c r="D2084">
        <v>4</v>
      </c>
      <c r="E2084">
        <v>1984</v>
      </c>
      <c r="F2084">
        <v>4757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3</v>
      </c>
      <c r="O2084">
        <v>1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1</v>
      </c>
      <c r="Z2084">
        <v>0</v>
      </c>
      <c r="AA2084">
        <v>0</v>
      </c>
      <c r="AB2084">
        <v>0</v>
      </c>
      <c r="AC2084">
        <v>0</v>
      </c>
      <c r="AD2084">
        <v>1</v>
      </c>
      <c r="AE2084">
        <v>0.66400000000000003</v>
      </c>
    </row>
    <row r="2085" spans="1:31" x14ac:dyDescent="0.25">
      <c r="A2085">
        <v>52.015000000000001</v>
      </c>
      <c r="B2085">
        <v>-5.8783333329999996</v>
      </c>
      <c r="C2085" s="1">
        <v>30777</v>
      </c>
      <c r="D2085">
        <v>4</v>
      </c>
      <c r="E2085">
        <v>1984</v>
      </c>
      <c r="F2085">
        <v>4761</v>
      </c>
      <c r="G2085">
        <v>0</v>
      </c>
      <c r="H2085">
        <v>100</v>
      </c>
      <c r="I2085">
        <v>0</v>
      </c>
      <c r="J2085">
        <v>100</v>
      </c>
      <c r="K2085">
        <v>0</v>
      </c>
      <c r="L2085">
        <v>50</v>
      </c>
      <c r="M2085">
        <v>0</v>
      </c>
      <c r="N2085">
        <v>17</v>
      </c>
      <c r="O2085">
        <v>35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6</v>
      </c>
      <c r="AA2085">
        <v>0</v>
      </c>
      <c r="AB2085">
        <v>0</v>
      </c>
      <c r="AC2085">
        <v>0</v>
      </c>
      <c r="AD2085">
        <v>1</v>
      </c>
      <c r="AE2085">
        <v>0.37</v>
      </c>
    </row>
    <row r="2086" spans="1:31" x14ac:dyDescent="0.25">
      <c r="A2086">
        <v>51.901666669999997</v>
      </c>
      <c r="B2086">
        <v>-5.68</v>
      </c>
      <c r="C2086" s="1">
        <v>30777</v>
      </c>
      <c r="D2086">
        <v>4</v>
      </c>
      <c r="E2086">
        <v>1984</v>
      </c>
      <c r="F2086">
        <v>4761</v>
      </c>
      <c r="G2086">
        <v>0</v>
      </c>
      <c r="H2086">
        <v>100</v>
      </c>
      <c r="I2086">
        <v>0</v>
      </c>
      <c r="J2086">
        <v>50</v>
      </c>
      <c r="K2086">
        <v>0</v>
      </c>
      <c r="L2086">
        <v>50</v>
      </c>
      <c r="M2086">
        <v>0</v>
      </c>
      <c r="N2086">
        <v>17</v>
      </c>
      <c r="O2086">
        <v>75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100</v>
      </c>
      <c r="V2086">
        <v>0</v>
      </c>
      <c r="W2086">
        <v>0</v>
      </c>
      <c r="X2086">
        <v>0</v>
      </c>
      <c r="Y2086">
        <v>0</v>
      </c>
      <c r="Z2086">
        <v>17</v>
      </c>
      <c r="AA2086">
        <v>0</v>
      </c>
      <c r="AB2086">
        <v>0</v>
      </c>
      <c r="AC2086">
        <v>0</v>
      </c>
      <c r="AD2086">
        <v>1</v>
      </c>
      <c r="AE2086">
        <v>0.37</v>
      </c>
    </row>
    <row r="2087" spans="1:31" x14ac:dyDescent="0.25">
      <c r="A2087">
        <v>51.786666670000002</v>
      </c>
      <c r="B2087">
        <v>-5.483333333</v>
      </c>
      <c r="C2087" s="1">
        <v>30777</v>
      </c>
      <c r="D2087">
        <v>4</v>
      </c>
      <c r="E2087">
        <v>1984</v>
      </c>
      <c r="F2087">
        <v>4761</v>
      </c>
      <c r="G2087">
        <v>0</v>
      </c>
      <c r="H2087">
        <v>50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6</v>
      </c>
      <c r="O2087">
        <v>35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6</v>
      </c>
      <c r="AA2087">
        <v>0</v>
      </c>
      <c r="AB2087">
        <v>0</v>
      </c>
      <c r="AC2087">
        <v>0</v>
      </c>
      <c r="AD2087">
        <v>1</v>
      </c>
      <c r="AE2087">
        <v>0.37</v>
      </c>
    </row>
    <row r="2088" spans="1:31" x14ac:dyDescent="0.25">
      <c r="A2088">
        <v>53.53833333</v>
      </c>
      <c r="B2088">
        <v>-3.5583333330000002</v>
      </c>
      <c r="C2088" s="1">
        <v>30788</v>
      </c>
      <c r="D2088">
        <v>4</v>
      </c>
      <c r="E2088">
        <v>1984</v>
      </c>
      <c r="F2088">
        <v>4772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6.5</v>
      </c>
      <c r="AE2088">
        <v>0.999</v>
      </c>
    </row>
    <row r="2089" spans="1:31" x14ac:dyDescent="0.25">
      <c r="A2089">
        <v>53.54666667</v>
      </c>
      <c r="B2089">
        <v>-3.8366666669999998</v>
      </c>
      <c r="C2089" s="1">
        <v>30789</v>
      </c>
      <c r="D2089">
        <v>4</v>
      </c>
      <c r="E2089">
        <v>1984</v>
      </c>
      <c r="F2089">
        <v>4773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1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2</v>
      </c>
      <c r="AE2089">
        <v>0.70299999999999996</v>
      </c>
    </row>
    <row r="2090" spans="1:31" x14ac:dyDescent="0.25">
      <c r="A2090">
        <v>53.553333330000001</v>
      </c>
      <c r="B2090">
        <v>-4.1166666669999996</v>
      </c>
      <c r="C2090" s="1">
        <v>30789</v>
      </c>
      <c r="D2090">
        <v>4</v>
      </c>
      <c r="E2090">
        <v>1984</v>
      </c>
      <c r="F2090">
        <v>4773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50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1</v>
      </c>
      <c r="Z2090">
        <v>0</v>
      </c>
      <c r="AA2090">
        <v>50</v>
      </c>
      <c r="AB2090">
        <v>0</v>
      </c>
      <c r="AC2090">
        <v>0</v>
      </c>
      <c r="AD2090">
        <v>2</v>
      </c>
      <c r="AE2090">
        <v>0.70299999999999996</v>
      </c>
    </row>
    <row r="2091" spans="1:31" x14ac:dyDescent="0.25">
      <c r="A2091">
        <v>53.561666670000001</v>
      </c>
      <c r="B2091">
        <v>-4.3966666669999999</v>
      </c>
      <c r="C2091" s="1">
        <v>30789</v>
      </c>
      <c r="D2091">
        <v>4</v>
      </c>
      <c r="E2091">
        <v>1984</v>
      </c>
      <c r="F2091">
        <v>4773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1</v>
      </c>
      <c r="AE2091">
        <v>0.70299999999999996</v>
      </c>
    </row>
    <row r="2092" spans="1:31" x14ac:dyDescent="0.25">
      <c r="A2092">
        <v>53.555</v>
      </c>
      <c r="B2092">
        <v>-4.6749999999999998</v>
      </c>
      <c r="C2092" s="1">
        <v>30789</v>
      </c>
      <c r="D2092">
        <v>4</v>
      </c>
      <c r="E2092">
        <v>1984</v>
      </c>
      <c r="F2092">
        <v>4773</v>
      </c>
      <c r="G2092">
        <v>0</v>
      </c>
      <c r="H2092">
        <v>100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1</v>
      </c>
      <c r="AE2092">
        <v>0.70299999999999996</v>
      </c>
    </row>
    <row r="2093" spans="1:31" x14ac:dyDescent="0.25">
      <c r="A2093">
        <v>53.5</v>
      </c>
      <c r="B2093">
        <v>-4.9400000000000004</v>
      </c>
      <c r="C2093" s="1">
        <v>30789</v>
      </c>
      <c r="D2093">
        <v>4</v>
      </c>
      <c r="E2093">
        <v>1984</v>
      </c>
      <c r="F2093">
        <v>4773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1</v>
      </c>
      <c r="Z2093">
        <v>0</v>
      </c>
      <c r="AA2093">
        <v>0</v>
      </c>
      <c r="AB2093">
        <v>0</v>
      </c>
      <c r="AC2093">
        <v>0</v>
      </c>
      <c r="AD2093">
        <v>1</v>
      </c>
      <c r="AE2093">
        <v>0.70299999999999996</v>
      </c>
    </row>
    <row r="2094" spans="1:31" x14ac:dyDescent="0.25">
      <c r="A2094">
        <v>53.446666669999999</v>
      </c>
      <c r="B2094">
        <v>-5.2050000000000001</v>
      </c>
      <c r="C2094" s="1">
        <v>30789</v>
      </c>
      <c r="D2094">
        <v>4</v>
      </c>
      <c r="E2094">
        <v>1984</v>
      </c>
      <c r="F2094">
        <v>4773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1</v>
      </c>
      <c r="O2094">
        <v>1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2</v>
      </c>
      <c r="AE2094">
        <v>0.70299999999999996</v>
      </c>
    </row>
    <row r="2095" spans="1:31" x14ac:dyDescent="0.25">
      <c r="A2095">
        <v>53.391666669999999</v>
      </c>
      <c r="B2095">
        <v>-5.4683333330000004</v>
      </c>
      <c r="C2095" s="1">
        <v>30789</v>
      </c>
      <c r="D2095">
        <v>4</v>
      </c>
      <c r="E2095">
        <v>1984</v>
      </c>
      <c r="F2095">
        <v>4773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50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2</v>
      </c>
      <c r="AE2095">
        <v>0.70299999999999996</v>
      </c>
    </row>
    <row r="2096" spans="1:31" x14ac:dyDescent="0.25">
      <c r="A2096">
        <v>53.338333329999998</v>
      </c>
      <c r="B2096">
        <v>-5.7316666669999998</v>
      </c>
      <c r="C2096" s="1">
        <v>30789</v>
      </c>
      <c r="D2096">
        <v>4</v>
      </c>
      <c r="E2096">
        <v>1984</v>
      </c>
      <c r="F2096">
        <v>4773</v>
      </c>
      <c r="G2096">
        <v>0</v>
      </c>
      <c r="H2096">
        <v>50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2</v>
      </c>
      <c r="O2096">
        <v>0</v>
      </c>
      <c r="P2096">
        <v>0</v>
      </c>
      <c r="Q2096">
        <v>50</v>
      </c>
      <c r="R2096">
        <v>0</v>
      </c>
      <c r="S2096">
        <v>0</v>
      </c>
      <c r="T2096">
        <v>0</v>
      </c>
      <c r="U2096">
        <v>50</v>
      </c>
      <c r="V2096">
        <v>50</v>
      </c>
      <c r="W2096">
        <v>1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2</v>
      </c>
      <c r="AE2096">
        <v>0.70299999999999996</v>
      </c>
    </row>
    <row r="2097" spans="1:31" x14ac:dyDescent="0.25">
      <c r="A2097">
        <v>51.045000000000002</v>
      </c>
      <c r="B2097">
        <v>-5.8116666669999999</v>
      </c>
      <c r="C2097" s="1">
        <v>30829</v>
      </c>
      <c r="D2097">
        <v>5</v>
      </c>
      <c r="E2097">
        <v>1984</v>
      </c>
      <c r="F2097">
        <v>4813</v>
      </c>
      <c r="G2097">
        <v>0</v>
      </c>
      <c r="H2097">
        <v>100</v>
      </c>
      <c r="I2097">
        <v>0</v>
      </c>
      <c r="J2097">
        <v>300</v>
      </c>
      <c r="K2097">
        <v>0</v>
      </c>
      <c r="L2097">
        <v>0</v>
      </c>
      <c r="M2097">
        <v>1</v>
      </c>
      <c r="N2097">
        <v>0</v>
      </c>
      <c r="O2097">
        <v>6</v>
      </c>
      <c r="P2097">
        <v>50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1</v>
      </c>
      <c r="Z2097">
        <v>6</v>
      </c>
      <c r="AA2097">
        <v>0</v>
      </c>
      <c r="AB2097">
        <v>0</v>
      </c>
      <c r="AC2097">
        <v>0</v>
      </c>
      <c r="AD2097">
        <v>0</v>
      </c>
      <c r="AE2097">
        <v>0.79200000000000004</v>
      </c>
    </row>
    <row r="2098" spans="1:31" x14ac:dyDescent="0.25">
      <c r="A2098">
        <v>51.236666669999998</v>
      </c>
      <c r="B2098">
        <v>-5.3783333329999996</v>
      </c>
      <c r="C2098" s="1">
        <v>30829</v>
      </c>
      <c r="D2098">
        <v>5</v>
      </c>
      <c r="E2098">
        <v>1984</v>
      </c>
      <c r="F2098">
        <v>4813</v>
      </c>
      <c r="G2098">
        <v>0</v>
      </c>
      <c r="H2098">
        <v>50</v>
      </c>
      <c r="I2098">
        <v>0</v>
      </c>
      <c r="J2098">
        <v>0</v>
      </c>
      <c r="K2098">
        <v>150</v>
      </c>
      <c r="L2098">
        <v>0</v>
      </c>
      <c r="M2098">
        <v>1</v>
      </c>
      <c r="N2098">
        <v>2</v>
      </c>
      <c r="O2098">
        <v>3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100</v>
      </c>
      <c r="V2098">
        <v>300</v>
      </c>
      <c r="W2098">
        <v>0</v>
      </c>
      <c r="X2098">
        <v>0</v>
      </c>
      <c r="Y2098">
        <v>0</v>
      </c>
      <c r="Z2098">
        <v>6</v>
      </c>
      <c r="AA2098">
        <v>0</v>
      </c>
      <c r="AB2098">
        <v>0</v>
      </c>
      <c r="AC2098">
        <v>0</v>
      </c>
      <c r="AD2098">
        <v>1</v>
      </c>
      <c r="AE2098">
        <v>0.79200000000000004</v>
      </c>
    </row>
    <row r="2099" spans="1:31" x14ac:dyDescent="0.25">
      <c r="A2099">
        <v>51.42166667</v>
      </c>
      <c r="B2099">
        <v>-4.9366666669999999</v>
      </c>
      <c r="C2099" s="1">
        <v>30829</v>
      </c>
      <c r="D2099">
        <v>5</v>
      </c>
      <c r="E2099">
        <v>1984</v>
      </c>
      <c r="F2099">
        <v>4813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6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2</v>
      </c>
      <c r="AA2099">
        <v>0</v>
      </c>
      <c r="AB2099">
        <v>0</v>
      </c>
      <c r="AC2099">
        <v>0</v>
      </c>
      <c r="AD2099">
        <v>2</v>
      </c>
      <c r="AE2099">
        <v>0.79200000000000004</v>
      </c>
    </row>
    <row r="2100" spans="1:31" x14ac:dyDescent="0.25">
      <c r="A2100">
        <v>52.115000000000002</v>
      </c>
      <c r="B2100">
        <v>-6.0149999999999997</v>
      </c>
      <c r="C2100" s="1">
        <v>30839</v>
      </c>
      <c r="D2100">
        <v>6</v>
      </c>
      <c r="E2100">
        <v>1984</v>
      </c>
      <c r="F2100">
        <v>4822</v>
      </c>
      <c r="G2100">
        <v>0</v>
      </c>
      <c r="H2100">
        <v>100</v>
      </c>
      <c r="I2100">
        <v>0</v>
      </c>
      <c r="J2100">
        <v>150</v>
      </c>
      <c r="K2100">
        <v>0</v>
      </c>
      <c r="L2100">
        <v>50</v>
      </c>
      <c r="M2100">
        <v>0</v>
      </c>
      <c r="N2100">
        <v>6</v>
      </c>
      <c r="O2100">
        <v>6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50</v>
      </c>
      <c r="V2100">
        <v>0</v>
      </c>
      <c r="W2100">
        <v>0</v>
      </c>
      <c r="X2100">
        <v>0</v>
      </c>
      <c r="Y2100">
        <v>0</v>
      </c>
      <c r="Z2100">
        <v>2</v>
      </c>
      <c r="AA2100">
        <v>0</v>
      </c>
      <c r="AB2100">
        <v>0</v>
      </c>
      <c r="AC2100">
        <v>0</v>
      </c>
      <c r="AD2100">
        <v>2</v>
      </c>
      <c r="AE2100">
        <v>-1.1819999999999999</v>
      </c>
    </row>
    <row r="2101" spans="1:31" x14ac:dyDescent="0.25">
      <c r="A2101">
        <v>52</v>
      </c>
      <c r="B2101">
        <v>-5.8216666669999997</v>
      </c>
      <c r="C2101" s="1">
        <v>30839</v>
      </c>
      <c r="D2101">
        <v>6</v>
      </c>
      <c r="E2101">
        <v>1984</v>
      </c>
      <c r="F2101">
        <v>4822</v>
      </c>
      <c r="G2101">
        <v>300</v>
      </c>
      <c r="H2101">
        <v>850</v>
      </c>
      <c r="I2101">
        <v>0</v>
      </c>
      <c r="J2101">
        <v>0</v>
      </c>
      <c r="K2101">
        <v>100</v>
      </c>
      <c r="L2101">
        <v>0</v>
      </c>
      <c r="M2101">
        <v>0</v>
      </c>
      <c r="N2101">
        <v>3</v>
      </c>
      <c r="O2101">
        <v>17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6</v>
      </c>
      <c r="Z2101">
        <v>0</v>
      </c>
      <c r="AA2101">
        <v>150</v>
      </c>
      <c r="AB2101">
        <v>0</v>
      </c>
      <c r="AC2101">
        <v>0</v>
      </c>
      <c r="AD2101">
        <v>1</v>
      </c>
      <c r="AE2101">
        <v>-1.1819999999999999</v>
      </c>
    </row>
    <row r="2102" spans="1:31" x14ac:dyDescent="0.25">
      <c r="A2102">
        <v>51.883333329999999</v>
      </c>
      <c r="B2102">
        <v>-5.6283333329999996</v>
      </c>
      <c r="C2102" s="1">
        <v>30839</v>
      </c>
      <c r="D2102">
        <v>6</v>
      </c>
      <c r="E2102">
        <v>1984</v>
      </c>
      <c r="F2102">
        <v>4822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3</v>
      </c>
      <c r="O2102">
        <v>17</v>
      </c>
      <c r="P2102">
        <v>0</v>
      </c>
      <c r="Q2102">
        <v>0</v>
      </c>
      <c r="R2102">
        <v>0</v>
      </c>
      <c r="S2102">
        <v>6</v>
      </c>
      <c r="T2102">
        <v>0</v>
      </c>
      <c r="U2102">
        <v>300</v>
      </c>
      <c r="V2102">
        <v>0</v>
      </c>
      <c r="W2102">
        <v>0</v>
      </c>
      <c r="X2102">
        <v>0</v>
      </c>
      <c r="Y2102">
        <v>1</v>
      </c>
      <c r="Z2102">
        <v>2</v>
      </c>
      <c r="AA2102">
        <v>50</v>
      </c>
      <c r="AB2102">
        <v>0</v>
      </c>
      <c r="AC2102">
        <v>0</v>
      </c>
      <c r="AD2102">
        <v>1</v>
      </c>
      <c r="AE2102">
        <v>-1.1819999999999999</v>
      </c>
    </row>
    <row r="2103" spans="1:31" x14ac:dyDescent="0.25">
      <c r="A2103">
        <v>51.766666669999999</v>
      </c>
      <c r="B2103">
        <v>-5.4366666669999999</v>
      </c>
      <c r="C2103" s="1">
        <v>30839</v>
      </c>
      <c r="D2103">
        <v>6</v>
      </c>
      <c r="E2103">
        <v>1984</v>
      </c>
      <c r="F2103">
        <v>4822</v>
      </c>
      <c r="G2103">
        <v>50</v>
      </c>
      <c r="H2103">
        <v>100</v>
      </c>
      <c r="I2103">
        <v>50</v>
      </c>
      <c r="J2103">
        <v>100</v>
      </c>
      <c r="K2103">
        <v>0</v>
      </c>
      <c r="L2103">
        <v>0</v>
      </c>
      <c r="M2103">
        <v>1</v>
      </c>
      <c r="N2103">
        <v>3</v>
      </c>
      <c r="O2103">
        <v>3</v>
      </c>
      <c r="P2103">
        <v>0</v>
      </c>
      <c r="Q2103">
        <v>0</v>
      </c>
      <c r="R2103">
        <v>0</v>
      </c>
      <c r="S2103">
        <v>17</v>
      </c>
      <c r="T2103">
        <v>0</v>
      </c>
      <c r="U2103">
        <v>0</v>
      </c>
      <c r="V2103">
        <v>50</v>
      </c>
      <c r="W2103">
        <v>0</v>
      </c>
      <c r="X2103">
        <v>0</v>
      </c>
      <c r="Y2103">
        <v>2</v>
      </c>
      <c r="Z2103">
        <v>0</v>
      </c>
      <c r="AA2103">
        <v>0</v>
      </c>
      <c r="AB2103">
        <v>0</v>
      </c>
      <c r="AC2103">
        <v>0</v>
      </c>
      <c r="AD2103">
        <v>1</v>
      </c>
      <c r="AE2103">
        <v>-1.1819999999999999</v>
      </c>
    </row>
    <row r="2104" spans="1:31" x14ac:dyDescent="0.25">
      <c r="A2104">
        <v>53.53833333</v>
      </c>
      <c r="B2104">
        <v>-3.4983333330000002</v>
      </c>
      <c r="C2104" s="1">
        <v>30840</v>
      </c>
      <c r="D2104">
        <v>6</v>
      </c>
      <c r="E2104">
        <v>1984</v>
      </c>
      <c r="F2104">
        <v>4823</v>
      </c>
      <c r="G2104">
        <v>50</v>
      </c>
      <c r="H2104">
        <v>100</v>
      </c>
      <c r="I2104">
        <v>150</v>
      </c>
      <c r="J2104">
        <v>0</v>
      </c>
      <c r="K2104">
        <v>0</v>
      </c>
      <c r="L2104">
        <v>50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1</v>
      </c>
      <c r="AE2104">
        <v>-1.1379999999999999</v>
      </c>
    </row>
    <row r="2105" spans="1:31" x14ac:dyDescent="0.25">
      <c r="A2105">
        <v>53.545000000000002</v>
      </c>
      <c r="B2105">
        <v>-3.7766666670000002</v>
      </c>
      <c r="C2105" s="1">
        <v>30840</v>
      </c>
      <c r="D2105">
        <v>6</v>
      </c>
      <c r="E2105">
        <v>1984</v>
      </c>
      <c r="F2105">
        <v>4823</v>
      </c>
      <c r="G2105">
        <v>50</v>
      </c>
      <c r="H2105">
        <v>50</v>
      </c>
      <c r="I2105">
        <v>0</v>
      </c>
      <c r="J2105">
        <v>50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150</v>
      </c>
      <c r="V2105">
        <v>0</v>
      </c>
      <c r="W2105">
        <v>0</v>
      </c>
      <c r="X2105">
        <v>0</v>
      </c>
      <c r="Y2105">
        <v>0</v>
      </c>
      <c r="Z2105">
        <v>1</v>
      </c>
      <c r="AA2105">
        <v>0</v>
      </c>
      <c r="AB2105">
        <v>0</v>
      </c>
      <c r="AC2105">
        <v>0</v>
      </c>
      <c r="AD2105">
        <v>1</v>
      </c>
      <c r="AE2105">
        <v>-1.1379999999999999</v>
      </c>
    </row>
    <row r="2106" spans="1:31" x14ac:dyDescent="0.25">
      <c r="A2106">
        <v>53.551666670000003</v>
      </c>
      <c r="B2106">
        <v>-4.056666667</v>
      </c>
      <c r="C2106" s="1">
        <v>30841</v>
      </c>
      <c r="D2106">
        <v>6</v>
      </c>
      <c r="E2106">
        <v>1984</v>
      </c>
      <c r="F2106">
        <v>4824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1</v>
      </c>
      <c r="AE2106">
        <v>-0.81399999999999995</v>
      </c>
    </row>
    <row r="2107" spans="1:31" x14ac:dyDescent="0.25">
      <c r="A2107">
        <v>53.56</v>
      </c>
      <c r="B2107">
        <v>-4.3366666670000003</v>
      </c>
      <c r="C2107" s="1">
        <v>30841</v>
      </c>
      <c r="D2107">
        <v>6</v>
      </c>
      <c r="E2107">
        <v>1984</v>
      </c>
      <c r="F2107">
        <v>4824</v>
      </c>
      <c r="G2107">
        <v>0</v>
      </c>
      <c r="H2107">
        <v>0</v>
      </c>
      <c r="I2107">
        <v>50</v>
      </c>
      <c r="J2107">
        <v>0</v>
      </c>
      <c r="K2107">
        <v>50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1</v>
      </c>
      <c r="AE2107">
        <v>-0.81399999999999995</v>
      </c>
    </row>
    <row r="2108" spans="1:31" x14ac:dyDescent="0.25">
      <c r="A2108">
        <v>53.566666669999996</v>
      </c>
      <c r="B2108">
        <v>-4.62</v>
      </c>
      <c r="C2108" s="1">
        <v>30841</v>
      </c>
      <c r="D2108">
        <v>6</v>
      </c>
      <c r="E2108">
        <v>1984</v>
      </c>
      <c r="F2108">
        <v>4824</v>
      </c>
      <c r="G2108">
        <v>0</v>
      </c>
      <c r="H2108">
        <v>0</v>
      </c>
      <c r="I2108">
        <v>100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-0.81399999999999995</v>
      </c>
    </row>
    <row r="2109" spans="1:31" x14ac:dyDescent="0.25">
      <c r="A2109">
        <v>53.528333330000002</v>
      </c>
      <c r="B2109">
        <v>-4.891666667</v>
      </c>
      <c r="C2109" s="1">
        <v>30841</v>
      </c>
      <c r="D2109">
        <v>6</v>
      </c>
      <c r="E2109">
        <v>1984</v>
      </c>
      <c r="F2109">
        <v>4824</v>
      </c>
      <c r="G2109">
        <v>0</v>
      </c>
      <c r="H2109">
        <v>0</v>
      </c>
      <c r="I2109">
        <v>0</v>
      </c>
      <c r="J2109">
        <v>50</v>
      </c>
      <c r="K2109">
        <v>0</v>
      </c>
      <c r="L2109">
        <v>0</v>
      </c>
      <c r="M2109">
        <v>0</v>
      </c>
      <c r="N2109">
        <v>2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-0.81399999999999995</v>
      </c>
    </row>
    <row r="2110" spans="1:31" x14ac:dyDescent="0.25">
      <c r="A2110">
        <v>53.49</v>
      </c>
      <c r="B2110">
        <v>-5.165</v>
      </c>
      <c r="C2110" s="1">
        <v>30841</v>
      </c>
      <c r="D2110">
        <v>6</v>
      </c>
      <c r="E2110">
        <v>1984</v>
      </c>
      <c r="F2110">
        <v>4824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-0.81399999999999995</v>
      </c>
    </row>
    <row r="2111" spans="1:31" x14ac:dyDescent="0.25">
      <c r="A2111">
        <v>53.451666670000002</v>
      </c>
      <c r="B2111">
        <v>-5.4349999999999996</v>
      </c>
      <c r="C2111" s="1">
        <v>30841</v>
      </c>
      <c r="D2111">
        <v>6</v>
      </c>
      <c r="E2111">
        <v>1984</v>
      </c>
      <c r="F2111">
        <v>4824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-0.81399999999999995</v>
      </c>
    </row>
    <row r="2112" spans="1:31" x14ac:dyDescent="0.25">
      <c r="A2112">
        <v>53.41333333</v>
      </c>
      <c r="B2112">
        <v>-5.7066666670000004</v>
      </c>
      <c r="C2112" s="1">
        <v>30841</v>
      </c>
      <c r="D2112">
        <v>6</v>
      </c>
      <c r="E2112">
        <v>1984</v>
      </c>
      <c r="F2112">
        <v>4824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1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50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-0.81399999999999995</v>
      </c>
    </row>
    <row r="2113" spans="1:31" x14ac:dyDescent="0.25">
      <c r="A2113">
        <v>52.106666670000003</v>
      </c>
      <c r="B2113">
        <v>-6.0266666669999998</v>
      </c>
      <c r="C2113" s="1">
        <v>30875</v>
      </c>
      <c r="D2113">
        <v>7</v>
      </c>
      <c r="E2113">
        <v>1984</v>
      </c>
      <c r="F2113">
        <v>4858</v>
      </c>
      <c r="G2113">
        <v>0</v>
      </c>
      <c r="H2113">
        <v>0</v>
      </c>
      <c r="I2113">
        <v>0</v>
      </c>
      <c r="J2113">
        <v>300</v>
      </c>
      <c r="K2113">
        <v>0</v>
      </c>
      <c r="L2113">
        <v>50</v>
      </c>
      <c r="M2113">
        <v>0</v>
      </c>
      <c r="N2113">
        <v>2</v>
      </c>
      <c r="O2113">
        <v>2</v>
      </c>
      <c r="P2113">
        <v>0</v>
      </c>
      <c r="Q2113">
        <v>50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-0.45200000000000001</v>
      </c>
    </row>
    <row r="2114" spans="1:31" x14ac:dyDescent="0.25">
      <c r="A2114">
        <v>51.993333329999999</v>
      </c>
      <c r="B2114">
        <v>-5.8283333329999998</v>
      </c>
      <c r="C2114" s="1">
        <v>30875</v>
      </c>
      <c r="D2114">
        <v>7</v>
      </c>
      <c r="E2114">
        <v>1984</v>
      </c>
      <c r="F2114">
        <v>4858</v>
      </c>
      <c r="G2114">
        <v>0</v>
      </c>
      <c r="H2114">
        <v>100</v>
      </c>
      <c r="I2114">
        <v>0</v>
      </c>
      <c r="J2114">
        <v>300</v>
      </c>
      <c r="K2114">
        <v>50</v>
      </c>
      <c r="L2114">
        <v>0</v>
      </c>
      <c r="M2114">
        <v>0</v>
      </c>
      <c r="N2114">
        <v>2</v>
      </c>
      <c r="O2114">
        <v>2</v>
      </c>
      <c r="P2114">
        <v>0</v>
      </c>
      <c r="Q2114">
        <v>0</v>
      </c>
      <c r="R2114">
        <v>0</v>
      </c>
      <c r="S2114">
        <v>1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100</v>
      </c>
      <c r="AB2114">
        <v>0</v>
      </c>
      <c r="AC2114">
        <v>0</v>
      </c>
      <c r="AD2114">
        <v>0</v>
      </c>
      <c r="AE2114">
        <v>-0.45200000000000001</v>
      </c>
    </row>
    <row r="2115" spans="1:31" x14ac:dyDescent="0.25">
      <c r="A2115">
        <v>51.881666670000001</v>
      </c>
      <c r="B2115">
        <v>-5.63</v>
      </c>
      <c r="C2115" s="1">
        <v>30875</v>
      </c>
      <c r="D2115">
        <v>7</v>
      </c>
      <c r="E2115">
        <v>1984</v>
      </c>
      <c r="F2115">
        <v>4858</v>
      </c>
      <c r="G2115">
        <v>0</v>
      </c>
      <c r="H2115">
        <v>0</v>
      </c>
      <c r="I2115">
        <v>0</v>
      </c>
      <c r="J2115">
        <v>50</v>
      </c>
      <c r="K2115">
        <v>0</v>
      </c>
      <c r="L2115">
        <v>0</v>
      </c>
      <c r="M2115">
        <v>0</v>
      </c>
      <c r="N2115">
        <v>0</v>
      </c>
      <c r="O2115">
        <v>6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-0.45200000000000001</v>
      </c>
    </row>
    <row r="2116" spans="1:31" x14ac:dyDescent="0.25">
      <c r="A2116">
        <v>51.768333329999997</v>
      </c>
      <c r="B2116">
        <v>-5.431666667</v>
      </c>
      <c r="C2116" s="1">
        <v>30875</v>
      </c>
      <c r="D2116">
        <v>7</v>
      </c>
      <c r="E2116">
        <v>1984</v>
      </c>
      <c r="F2116">
        <v>4858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1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-0.45200000000000001</v>
      </c>
    </row>
    <row r="2117" spans="1:31" x14ac:dyDescent="0.25">
      <c r="A2117">
        <v>53.53833333</v>
      </c>
      <c r="B2117">
        <v>-3.568333333</v>
      </c>
      <c r="C2117" s="1">
        <v>30881</v>
      </c>
      <c r="D2117">
        <v>7</v>
      </c>
      <c r="E2117">
        <v>1984</v>
      </c>
      <c r="F2117">
        <v>4864</v>
      </c>
      <c r="G2117">
        <v>150</v>
      </c>
      <c r="H2117">
        <v>300</v>
      </c>
      <c r="I2117">
        <v>300</v>
      </c>
      <c r="J2117">
        <v>850</v>
      </c>
      <c r="K2117">
        <v>50</v>
      </c>
      <c r="L2117">
        <v>0</v>
      </c>
      <c r="M2117">
        <v>0</v>
      </c>
      <c r="N2117">
        <v>0</v>
      </c>
      <c r="O2117">
        <v>35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100</v>
      </c>
      <c r="V2117">
        <v>0</v>
      </c>
      <c r="W2117">
        <v>1</v>
      </c>
      <c r="X2117">
        <v>0</v>
      </c>
      <c r="Y2117">
        <v>1</v>
      </c>
      <c r="Z2117">
        <v>0</v>
      </c>
      <c r="AA2117">
        <v>0</v>
      </c>
      <c r="AB2117">
        <v>0</v>
      </c>
      <c r="AC2117">
        <v>0</v>
      </c>
      <c r="AD2117">
        <v>2</v>
      </c>
      <c r="AE2117">
        <v>-0.61399999999999999</v>
      </c>
    </row>
    <row r="2118" spans="1:31" x14ac:dyDescent="0.25">
      <c r="A2118">
        <v>53.54666667</v>
      </c>
      <c r="B2118">
        <v>-3.846666667</v>
      </c>
      <c r="C2118" s="1">
        <v>30882</v>
      </c>
      <c r="D2118">
        <v>7</v>
      </c>
      <c r="E2118">
        <v>1984</v>
      </c>
      <c r="F2118">
        <v>4865</v>
      </c>
      <c r="G2118">
        <v>0</v>
      </c>
      <c r="H2118">
        <v>50</v>
      </c>
      <c r="I2118">
        <v>150</v>
      </c>
      <c r="J2118">
        <v>300</v>
      </c>
      <c r="K2118">
        <v>0</v>
      </c>
      <c r="L2118">
        <v>0</v>
      </c>
      <c r="M2118">
        <v>0</v>
      </c>
      <c r="N2118">
        <v>0</v>
      </c>
      <c r="O2118">
        <v>35</v>
      </c>
      <c r="P2118">
        <v>0</v>
      </c>
      <c r="Q2118">
        <v>50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2</v>
      </c>
      <c r="AE2118">
        <v>-0.14499999999999999</v>
      </c>
    </row>
    <row r="2119" spans="1:31" x14ac:dyDescent="0.25">
      <c r="A2119">
        <v>53.553333330000001</v>
      </c>
      <c r="B2119">
        <v>-4.1266666670000003</v>
      </c>
      <c r="C2119" s="1">
        <v>30882</v>
      </c>
      <c r="D2119">
        <v>7</v>
      </c>
      <c r="E2119">
        <v>1984</v>
      </c>
      <c r="F2119">
        <v>4865</v>
      </c>
      <c r="G2119">
        <v>100</v>
      </c>
      <c r="H2119">
        <v>300</v>
      </c>
      <c r="I2119">
        <v>300</v>
      </c>
      <c r="J2119">
        <v>300</v>
      </c>
      <c r="K2119">
        <v>0</v>
      </c>
      <c r="L2119">
        <v>0</v>
      </c>
      <c r="M2119">
        <v>0</v>
      </c>
      <c r="N2119">
        <v>1</v>
      </c>
      <c r="O2119">
        <v>35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1</v>
      </c>
      <c r="AA2119">
        <v>0</v>
      </c>
      <c r="AB2119">
        <v>0</v>
      </c>
      <c r="AC2119">
        <v>0</v>
      </c>
      <c r="AD2119">
        <v>1</v>
      </c>
      <c r="AE2119">
        <v>-0.14499999999999999</v>
      </c>
    </row>
    <row r="2120" spans="1:31" x14ac:dyDescent="0.25">
      <c r="A2120">
        <v>53.561666670000001</v>
      </c>
      <c r="B2120">
        <v>-4.4066666669999996</v>
      </c>
      <c r="C2120" s="1">
        <v>30882</v>
      </c>
      <c r="D2120">
        <v>7</v>
      </c>
      <c r="E2120">
        <v>1984</v>
      </c>
      <c r="F2120">
        <v>4865</v>
      </c>
      <c r="G2120">
        <v>300</v>
      </c>
      <c r="H2120">
        <v>300</v>
      </c>
      <c r="I2120">
        <v>300</v>
      </c>
      <c r="J2120">
        <v>150</v>
      </c>
      <c r="K2120">
        <v>0</v>
      </c>
      <c r="L2120">
        <v>0</v>
      </c>
      <c r="M2120">
        <v>0</v>
      </c>
      <c r="N2120">
        <v>6</v>
      </c>
      <c r="O2120">
        <v>35</v>
      </c>
      <c r="P2120">
        <v>0</v>
      </c>
      <c r="Q2120">
        <v>0</v>
      </c>
      <c r="R2120">
        <v>0</v>
      </c>
      <c r="S2120">
        <v>1</v>
      </c>
      <c r="T2120">
        <v>0</v>
      </c>
      <c r="U2120">
        <v>0</v>
      </c>
      <c r="V2120">
        <v>0</v>
      </c>
      <c r="W2120">
        <v>0</v>
      </c>
      <c r="X2120">
        <v>1</v>
      </c>
      <c r="Y2120">
        <v>2</v>
      </c>
      <c r="Z2120">
        <v>2</v>
      </c>
      <c r="AA2120">
        <v>0</v>
      </c>
      <c r="AB2120">
        <v>0</v>
      </c>
      <c r="AC2120">
        <v>0</v>
      </c>
      <c r="AD2120">
        <v>2</v>
      </c>
      <c r="AE2120">
        <v>-0.14499999999999999</v>
      </c>
    </row>
    <row r="2121" spans="1:31" x14ac:dyDescent="0.25">
      <c r="A2121">
        <v>53.553333330000001</v>
      </c>
      <c r="B2121">
        <v>-4.6866666669999999</v>
      </c>
      <c r="C2121" s="1">
        <v>30882</v>
      </c>
      <c r="D2121">
        <v>7</v>
      </c>
      <c r="E2121">
        <v>1984</v>
      </c>
      <c r="F2121">
        <v>4865</v>
      </c>
      <c r="G2121">
        <v>50</v>
      </c>
      <c r="H2121">
        <v>50</v>
      </c>
      <c r="I2121">
        <v>0</v>
      </c>
      <c r="J2121">
        <v>100</v>
      </c>
      <c r="K2121">
        <v>50</v>
      </c>
      <c r="L2121">
        <v>0</v>
      </c>
      <c r="M2121">
        <v>6</v>
      </c>
      <c r="N2121">
        <v>1</v>
      </c>
      <c r="O2121">
        <v>6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2</v>
      </c>
      <c r="Z2121">
        <v>0</v>
      </c>
      <c r="AA2121">
        <v>0</v>
      </c>
      <c r="AB2121">
        <v>0</v>
      </c>
      <c r="AC2121">
        <v>0</v>
      </c>
      <c r="AD2121">
        <v>2</v>
      </c>
      <c r="AE2121">
        <v>-0.14499999999999999</v>
      </c>
    </row>
    <row r="2122" spans="1:31" x14ac:dyDescent="0.25">
      <c r="A2122">
        <v>53.511666669999997</v>
      </c>
      <c r="B2122">
        <v>-4.9583333329999997</v>
      </c>
      <c r="C2122" s="1">
        <v>30882</v>
      </c>
      <c r="D2122">
        <v>7</v>
      </c>
      <c r="E2122">
        <v>1984</v>
      </c>
      <c r="F2122">
        <v>4865</v>
      </c>
      <c r="G2122">
        <v>0</v>
      </c>
      <c r="H2122">
        <v>50</v>
      </c>
      <c r="I2122">
        <v>50</v>
      </c>
      <c r="J2122">
        <v>50</v>
      </c>
      <c r="K2122">
        <v>0</v>
      </c>
      <c r="L2122">
        <v>0</v>
      </c>
      <c r="M2122">
        <v>0</v>
      </c>
      <c r="N2122">
        <v>1</v>
      </c>
      <c r="O2122">
        <v>6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2</v>
      </c>
      <c r="Z2122">
        <v>1</v>
      </c>
      <c r="AA2122">
        <v>0</v>
      </c>
      <c r="AB2122">
        <v>0</v>
      </c>
      <c r="AC2122">
        <v>0</v>
      </c>
      <c r="AD2122">
        <v>1</v>
      </c>
      <c r="AE2122">
        <v>-0.14499999999999999</v>
      </c>
    </row>
    <row r="2123" spans="1:31" x14ac:dyDescent="0.25">
      <c r="A2123">
        <v>53.471666669999998</v>
      </c>
      <c r="B2123">
        <v>-5.2283333330000001</v>
      </c>
      <c r="C2123" s="1">
        <v>30882</v>
      </c>
      <c r="D2123">
        <v>7</v>
      </c>
      <c r="E2123">
        <v>1984</v>
      </c>
      <c r="F2123">
        <v>4865</v>
      </c>
      <c r="G2123">
        <v>0</v>
      </c>
      <c r="H2123">
        <v>50</v>
      </c>
      <c r="I2123">
        <v>50</v>
      </c>
      <c r="J2123">
        <v>50</v>
      </c>
      <c r="K2123">
        <v>0</v>
      </c>
      <c r="L2123">
        <v>0</v>
      </c>
      <c r="M2123">
        <v>0</v>
      </c>
      <c r="N2123">
        <v>1</v>
      </c>
      <c r="O2123">
        <v>6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50</v>
      </c>
      <c r="V2123">
        <v>0</v>
      </c>
      <c r="W2123">
        <v>0</v>
      </c>
      <c r="X2123">
        <v>2</v>
      </c>
      <c r="Y2123">
        <v>6</v>
      </c>
      <c r="Z2123">
        <v>1</v>
      </c>
      <c r="AA2123">
        <v>0</v>
      </c>
      <c r="AB2123">
        <v>0</v>
      </c>
      <c r="AC2123">
        <v>0</v>
      </c>
      <c r="AD2123">
        <v>1</v>
      </c>
      <c r="AE2123">
        <v>-0.14499999999999999</v>
      </c>
    </row>
    <row r="2124" spans="1:31" x14ac:dyDescent="0.25">
      <c r="A2124">
        <v>53.43</v>
      </c>
      <c r="B2124">
        <v>-5.4983333329999997</v>
      </c>
      <c r="C2124" s="1">
        <v>30882</v>
      </c>
      <c r="D2124">
        <v>7</v>
      </c>
      <c r="E2124">
        <v>1984</v>
      </c>
      <c r="F2124">
        <v>4865</v>
      </c>
      <c r="G2124">
        <v>0</v>
      </c>
      <c r="H2124">
        <v>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2</v>
      </c>
      <c r="AE2124">
        <v>-0.14499999999999999</v>
      </c>
    </row>
    <row r="2125" spans="1:31" x14ac:dyDescent="0.25">
      <c r="A2125">
        <v>51.073333329999997</v>
      </c>
      <c r="B2125">
        <v>-4.5866666670000003</v>
      </c>
      <c r="C2125" s="1">
        <v>30885</v>
      </c>
      <c r="D2125">
        <v>7</v>
      </c>
      <c r="E2125">
        <v>1984</v>
      </c>
      <c r="F2125">
        <v>4868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2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850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2</v>
      </c>
      <c r="AE2125">
        <v>0.39900000000000002</v>
      </c>
    </row>
    <row r="2126" spans="1:31" x14ac:dyDescent="0.25">
      <c r="A2126">
        <v>51.271666670000002</v>
      </c>
      <c r="B2126">
        <v>-4.1966666669999997</v>
      </c>
      <c r="C2126" s="1">
        <v>30885</v>
      </c>
      <c r="D2126">
        <v>7</v>
      </c>
      <c r="E2126">
        <v>1984</v>
      </c>
      <c r="F2126">
        <v>4868</v>
      </c>
      <c r="G2126">
        <v>0</v>
      </c>
      <c r="H2126">
        <v>0</v>
      </c>
      <c r="I2126">
        <v>0</v>
      </c>
      <c r="J2126">
        <v>100</v>
      </c>
      <c r="K2126">
        <v>0</v>
      </c>
      <c r="L2126">
        <v>0</v>
      </c>
      <c r="M2126">
        <v>0</v>
      </c>
      <c r="N2126">
        <v>0</v>
      </c>
      <c r="O2126">
        <v>6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1</v>
      </c>
      <c r="X2126">
        <v>0</v>
      </c>
      <c r="Y2126">
        <v>0</v>
      </c>
      <c r="Z2126">
        <v>1</v>
      </c>
      <c r="AA2126">
        <v>0</v>
      </c>
      <c r="AB2126">
        <v>0</v>
      </c>
      <c r="AC2126">
        <v>0</v>
      </c>
      <c r="AD2126">
        <v>0</v>
      </c>
      <c r="AE2126">
        <v>0.39900000000000002</v>
      </c>
    </row>
    <row r="2127" spans="1:31" x14ac:dyDescent="0.25">
      <c r="A2127">
        <v>52.088333329999998</v>
      </c>
      <c r="B2127">
        <v>-6.0033333329999996</v>
      </c>
      <c r="C2127" s="1">
        <v>30904</v>
      </c>
      <c r="D2127">
        <v>8</v>
      </c>
      <c r="E2127">
        <v>1984</v>
      </c>
      <c r="F2127">
        <v>4886</v>
      </c>
      <c r="G2127">
        <v>0</v>
      </c>
      <c r="H2127">
        <v>0</v>
      </c>
      <c r="I2127">
        <v>0</v>
      </c>
      <c r="J2127">
        <v>50</v>
      </c>
      <c r="K2127">
        <v>50</v>
      </c>
      <c r="L2127">
        <v>50</v>
      </c>
      <c r="M2127">
        <v>0</v>
      </c>
      <c r="N2127">
        <v>6</v>
      </c>
      <c r="O2127">
        <v>6</v>
      </c>
      <c r="P2127">
        <v>0</v>
      </c>
      <c r="Q2127">
        <v>0</v>
      </c>
      <c r="R2127">
        <v>50</v>
      </c>
      <c r="S2127">
        <v>0</v>
      </c>
      <c r="T2127">
        <v>0</v>
      </c>
      <c r="U2127">
        <v>0</v>
      </c>
      <c r="V2127">
        <v>150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50</v>
      </c>
      <c r="AD2127">
        <v>0</v>
      </c>
      <c r="AE2127">
        <v>0.68300000000000005</v>
      </c>
    </row>
    <row r="2128" spans="1:31" x14ac:dyDescent="0.25">
      <c r="A2128">
        <v>51.975000000000001</v>
      </c>
      <c r="B2128">
        <v>-5.8049999999999997</v>
      </c>
      <c r="C2128" s="1">
        <v>30904</v>
      </c>
      <c r="D2128">
        <v>8</v>
      </c>
      <c r="E2128">
        <v>1984</v>
      </c>
      <c r="F2128">
        <v>4886</v>
      </c>
      <c r="G2128">
        <v>0</v>
      </c>
      <c r="H2128">
        <v>150</v>
      </c>
      <c r="I2128">
        <v>0</v>
      </c>
      <c r="J2128">
        <v>50</v>
      </c>
      <c r="K2128">
        <v>0</v>
      </c>
      <c r="L2128">
        <v>0</v>
      </c>
      <c r="M2128">
        <v>0</v>
      </c>
      <c r="N2128">
        <v>2</v>
      </c>
      <c r="O2128">
        <v>1</v>
      </c>
      <c r="P2128">
        <v>0</v>
      </c>
      <c r="Q2128">
        <v>0</v>
      </c>
      <c r="R2128">
        <v>0</v>
      </c>
      <c r="S2128">
        <v>1</v>
      </c>
      <c r="T2128">
        <v>0</v>
      </c>
      <c r="U2128">
        <v>0</v>
      </c>
      <c r="V2128">
        <v>850</v>
      </c>
      <c r="W2128">
        <v>0</v>
      </c>
      <c r="X2128">
        <v>0</v>
      </c>
      <c r="Y2128">
        <v>6</v>
      </c>
      <c r="Z2128">
        <v>1</v>
      </c>
      <c r="AA2128">
        <v>0</v>
      </c>
      <c r="AB2128">
        <v>0</v>
      </c>
      <c r="AC2128">
        <v>0</v>
      </c>
      <c r="AD2128">
        <v>0</v>
      </c>
      <c r="AE2128">
        <v>0.68300000000000005</v>
      </c>
    </row>
    <row r="2129" spans="1:31" x14ac:dyDescent="0.25">
      <c r="A2129">
        <v>51.861666669999998</v>
      </c>
      <c r="B2129">
        <v>-5.6066666669999998</v>
      </c>
      <c r="C2129" s="1">
        <v>30904</v>
      </c>
      <c r="D2129">
        <v>8</v>
      </c>
      <c r="E2129">
        <v>1984</v>
      </c>
      <c r="F2129">
        <v>4886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50</v>
      </c>
      <c r="M2129">
        <v>0</v>
      </c>
      <c r="N2129">
        <v>1</v>
      </c>
      <c r="O2129">
        <v>6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100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0.68300000000000005</v>
      </c>
    </row>
    <row r="2130" spans="1:31" x14ac:dyDescent="0.25">
      <c r="A2130">
        <v>51.748333330000001</v>
      </c>
      <c r="B2130">
        <v>-5.41</v>
      </c>
      <c r="C2130" s="1">
        <v>30904</v>
      </c>
      <c r="D2130">
        <v>8</v>
      </c>
      <c r="E2130">
        <v>1984</v>
      </c>
      <c r="F2130">
        <v>4886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1</v>
      </c>
      <c r="O2130">
        <v>1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50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0.68300000000000005</v>
      </c>
    </row>
    <row r="2131" spans="1:31" x14ac:dyDescent="0.25">
      <c r="A2131">
        <v>53.555</v>
      </c>
      <c r="B2131">
        <v>-4.0416666670000003</v>
      </c>
      <c r="C2131" s="1">
        <v>30908</v>
      </c>
      <c r="D2131">
        <v>8</v>
      </c>
      <c r="E2131">
        <v>1984</v>
      </c>
      <c r="F2131">
        <v>4890</v>
      </c>
      <c r="G2131">
        <v>0</v>
      </c>
      <c r="H2131">
        <v>0</v>
      </c>
      <c r="I2131">
        <v>100</v>
      </c>
      <c r="J2131">
        <v>150</v>
      </c>
      <c r="K2131">
        <v>0</v>
      </c>
      <c r="L2131">
        <v>0</v>
      </c>
      <c r="M2131">
        <v>0</v>
      </c>
      <c r="N2131">
        <v>0</v>
      </c>
      <c r="O2131">
        <v>6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-1.53</v>
      </c>
    </row>
    <row r="2132" spans="1:31" x14ac:dyDescent="0.25">
      <c r="A2132">
        <v>53.56</v>
      </c>
      <c r="B2132">
        <v>-4.3216666669999997</v>
      </c>
      <c r="C2132" s="1">
        <v>30908</v>
      </c>
      <c r="D2132">
        <v>8</v>
      </c>
      <c r="E2132">
        <v>1984</v>
      </c>
      <c r="F2132">
        <v>4890</v>
      </c>
      <c r="G2132">
        <v>0</v>
      </c>
      <c r="H2132">
        <v>50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-1.53</v>
      </c>
    </row>
    <row r="2133" spans="1:31" x14ac:dyDescent="0.25">
      <c r="A2133">
        <v>53.566666669999996</v>
      </c>
      <c r="B2133">
        <v>-4.6016666669999999</v>
      </c>
      <c r="C2133" s="1">
        <v>30908</v>
      </c>
      <c r="D2133">
        <v>8</v>
      </c>
      <c r="E2133">
        <v>1984</v>
      </c>
      <c r="F2133">
        <v>4890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2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-1.53</v>
      </c>
    </row>
    <row r="2134" spans="1:31" x14ac:dyDescent="0.25">
      <c r="A2134">
        <v>53.524999999999999</v>
      </c>
      <c r="B2134">
        <v>-4.8733333329999997</v>
      </c>
      <c r="C2134" s="1">
        <v>30908</v>
      </c>
      <c r="D2134">
        <v>8</v>
      </c>
      <c r="E2134">
        <v>1984</v>
      </c>
      <c r="F2134">
        <v>4890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2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-1.53</v>
      </c>
    </row>
    <row r="2135" spans="1:31" x14ac:dyDescent="0.25">
      <c r="A2135">
        <v>53.483333330000001</v>
      </c>
      <c r="B2135">
        <v>-5.1449999999999996</v>
      </c>
      <c r="C2135" s="1">
        <v>30908</v>
      </c>
      <c r="D2135">
        <v>8</v>
      </c>
      <c r="E2135">
        <v>1984</v>
      </c>
      <c r="F2135">
        <v>4890</v>
      </c>
      <c r="G2135">
        <v>0</v>
      </c>
      <c r="H2135">
        <v>50</v>
      </c>
      <c r="I2135">
        <v>0</v>
      </c>
      <c r="J2135">
        <v>50</v>
      </c>
      <c r="K2135">
        <v>0</v>
      </c>
      <c r="L2135">
        <v>0</v>
      </c>
      <c r="M2135">
        <v>0</v>
      </c>
      <c r="N2135">
        <v>0</v>
      </c>
      <c r="O2135">
        <v>2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1</v>
      </c>
      <c r="Y2135">
        <v>2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-1.53</v>
      </c>
    </row>
    <row r="2136" spans="1:31" x14ac:dyDescent="0.25">
      <c r="A2136">
        <v>53.443333330000002</v>
      </c>
      <c r="B2136">
        <v>-5.415</v>
      </c>
      <c r="C2136" s="1">
        <v>30908</v>
      </c>
      <c r="D2136">
        <v>8</v>
      </c>
      <c r="E2136">
        <v>1984</v>
      </c>
      <c r="F2136">
        <v>4890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3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-1.53</v>
      </c>
    </row>
    <row r="2137" spans="1:31" x14ac:dyDescent="0.25">
      <c r="A2137">
        <v>53.401666669999997</v>
      </c>
      <c r="B2137">
        <v>-5.6849999999999996</v>
      </c>
      <c r="C2137" s="1">
        <v>30908</v>
      </c>
      <c r="D2137">
        <v>8</v>
      </c>
      <c r="E2137">
        <v>1984</v>
      </c>
      <c r="F2137">
        <v>4890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1</v>
      </c>
      <c r="O2137">
        <v>6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300</v>
      </c>
      <c r="W2137">
        <v>0</v>
      </c>
      <c r="X2137">
        <v>2</v>
      </c>
      <c r="Y2137">
        <v>0</v>
      </c>
      <c r="Z2137">
        <v>1</v>
      </c>
      <c r="AA2137">
        <v>0</v>
      </c>
      <c r="AB2137">
        <v>0</v>
      </c>
      <c r="AC2137">
        <v>0</v>
      </c>
      <c r="AD2137">
        <v>0</v>
      </c>
      <c r="AE2137">
        <v>-1.53</v>
      </c>
    </row>
    <row r="2138" spans="1:31" x14ac:dyDescent="0.25">
      <c r="A2138">
        <v>51.10166667</v>
      </c>
      <c r="B2138">
        <v>-6.88</v>
      </c>
      <c r="C2138" s="1">
        <v>30912</v>
      </c>
      <c r="D2138">
        <v>8</v>
      </c>
      <c r="E2138">
        <v>1984</v>
      </c>
      <c r="F2138">
        <v>4894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-1.0529999999999999</v>
      </c>
    </row>
    <row r="2139" spans="1:31" x14ac:dyDescent="0.25">
      <c r="A2139">
        <v>51.208333330000002</v>
      </c>
      <c r="B2139">
        <v>-6.3783333329999996</v>
      </c>
      <c r="C2139" s="1">
        <v>30912</v>
      </c>
      <c r="D2139">
        <v>8</v>
      </c>
      <c r="E2139">
        <v>1984</v>
      </c>
      <c r="F2139">
        <v>4894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1</v>
      </c>
      <c r="O2139">
        <v>1</v>
      </c>
      <c r="P2139">
        <v>50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50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-1.0529999999999999</v>
      </c>
    </row>
    <row r="2140" spans="1:31" x14ac:dyDescent="0.25">
      <c r="A2140">
        <v>51.313333329999999</v>
      </c>
      <c r="B2140">
        <v>-5.875</v>
      </c>
      <c r="C2140" s="1">
        <v>30912</v>
      </c>
      <c r="D2140">
        <v>8</v>
      </c>
      <c r="E2140">
        <v>1984</v>
      </c>
      <c r="F2140">
        <v>4894</v>
      </c>
      <c r="G2140">
        <v>0</v>
      </c>
      <c r="H2140">
        <v>50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6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300</v>
      </c>
      <c r="V2140">
        <v>50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1</v>
      </c>
      <c r="AE2140">
        <v>-1.0529999999999999</v>
      </c>
    </row>
    <row r="2141" spans="1:31" x14ac:dyDescent="0.25">
      <c r="A2141">
        <v>51.393333329999997</v>
      </c>
      <c r="B2141">
        <v>-5.3533333330000001</v>
      </c>
      <c r="C2141" s="1">
        <v>30912</v>
      </c>
      <c r="D2141">
        <v>8</v>
      </c>
      <c r="E2141">
        <v>1984</v>
      </c>
      <c r="F2141">
        <v>4894</v>
      </c>
      <c r="G2141">
        <v>0</v>
      </c>
      <c r="H2141">
        <v>0</v>
      </c>
      <c r="I2141">
        <v>0</v>
      </c>
      <c r="J2141">
        <v>0</v>
      </c>
      <c r="K2141">
        <v>50</v>
      </c>
      <c r="L2141">
        <v>0</v>
      </c>
      <c r="M2141">
        <v>0</v>
      </c>
      <c r="N2141">
        <v>2</v>
      </c>
      <c r="O2141">
        <v>1</v>
      </c>
      <c r="P2141">
        <v>0</v>
      </c>
      <c r="Q2141">
        <v>50</v>
      </c>
      <c r="R2141">
        <v>0</v>
      </c>
      <c r="S2141">
        <v>0</v>
      </c>
      <c r="T2141">
        <v>0</v>
      </c>
      <c r="U2141">
        <v>0</v>
      </c>
      <c r="V2141">
        <v>1750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50</v>
      </c>
      <c r="AD2141">
        <v>1</v>
      </c>
      <c r="AE2141">
        <v>-1.0529999999999999</v>
      </c>
    </row>
    <row r="2142" spans="1:31" x14ac:dyDescent="0.25">
      <c r="A2142">
        <v>51.443333330000002</v>
      </c>
      <c r="B2142">
        <v>-4.8283333329999998</v>
      </c>
      <c r="C2142" s="1">
        <v>30912</v>
      </c>
      <c r="D2142">
        <v>8</v>
      </c>
      <c r="E2142">
        <v>1984</v>
      </c>
      <c r="F2142">
        <v>4894</v>
      </c>
      <c r="G2142">
        <v>0</v>
      </c>
      <c r="H2142">
        <v>0</v>
      </c>
      <c r="I2142">
        <v>0</v>
      </c>
      <c r="J2142">
        <v>50</v>
      </c>
      <c r="K2142">
        <v>0</v>
      </c>
      <c r="L2142">
        <v>0</v>
      </c>
      <c r="M2142">
        <v>0</v>
      </c>
      <c r="N2142">
        <v>1</v>
      </c>
      <c r="O2142">
        <v>6</v>
      </c>
      <c r="P2142">
        <v>0</v>
      </c>
      <c r="Q2142">
        <v>150</v>
      </c>
      <c r="R2142">
        <v>0</v>
      </c>
      <c r="S2142">
        <v>0</v>
      </c>
      <c r="T2142">
        <v>0</v>
      </c>
      <c r="U2142">
        <v>850</v>
      </c>
      <c r="V2142">
        <v>0</v>
      </c>
      <c r="W2142">
        <v>0</v>
      </c>
      <c r="X2142">
        <v>0</v>
      </c>
      <c r="Y2142">
        <v>6</v>
      </c>
      <c r="Z2142">
        <v>0</v>
      </c>
      <c r="AA2142">
        <v>0</v>
      </c>
      <c r="AB2142">
        <v>0</v>
      </c>
      <c r="AC2142">
        <v>0</v>
      </c>
      <c r="AD2142">
        <v>1</v>
      </c>
      <c r="AE2142">
        <v>-1.0529999999999999</v>
      </c>
    </row>
    <row r="2143" spans="1:31" x14ac:dyDescent="0.25">
      <c r="A2143">
        <v>51.41</v>
      </c>
      <c r="B2143">
        <v>-4.2983333330000004</v>
      </c>
      <c r="C2143" s="1">
        <v>30912</v>
      </c>
      <c r="D2143">
        <v>8</v>
      </c>
      <c r="E2143">
        <v>1984</v>
      </c>
      <c r="F2143">
        <v>4894</v>
      </c>
      <c r="G2143">
        <v>0</v>
      </c>
      <c r="H2143">
        <v>0</v>
      </c>
      <c r="I2143">
        <v>0</v>
      </c>
      <c r="J2143">
        <v>50</v>
      </c>
      <c r="K2143">
        <v>0</v>
      </c>
      <c r="L2143">
        <v>0</v>
      </c>
      <c r="M2143">
        <v>0</v>
      </c>
      <c r="N2143">
        <v>0</v>
      </c>
      <c r="O2143">
        <v>6</v>
      </c>
      <c r="P2143">
        <v>0</v>
      </c>
      <c r="Q2143">
        <v>0</v>
      </c>
      <c r="R2143">
        <v>50</v>
      </c>
      <c r="S2143">
        <v>0</v>
      </c>
      <c r="T2143">
        <v>0</v>
      </c>
      <c r="U2143">
        <v>0</v>
      </c>
      <c r="V2143">
        <v>50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-1.0529999999999999</v>
      </c>
    </row>
    <row r="2144" spans="1:31" x14ac:dyDescent="0.25">
      <c r="A2144">
        <v>51.378333329999997</v>
      </c>
      <c r="B2144">
        <v>-3.766666667</v>
      </c>
      <c r="C2144" s="1">
        <v>30912</v>
      </c>
      <c r="D2144">
        <v>8</v>
      </c>
      <c r="E2144">
        <v>1984</v>
      </c>
      <c r="F2144">
        <v>4894</v>
      </c>
      <c r="G2144">
        <v>0</v>
      </c>
      <c r="H2144">
        <v>0</v>
      </c>
      <c r="I2144">
        <v>0</v>
      </c>
      <c r="J2144">
        <v>0</v>
      </c>
      <c r="K2144">
        <v>50</v>
      </c>
      <c r="L2144">
        <v>0</v>
      </c>
      <c r="M2144">
        <v>0</v>
      </c>
      <c r="N2144">
        <v>0</v>
      </c>
      <c r="O2144">
        <v>6</v>
      </c>
      <c r="P2144">
        <v>0</v>
      </c>
      <c r="Q2144">
        <v>0</v>
      </c>
      <c r="R2144">
        <v>50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-1.0529999999999999</v>
      </c>
    </row>
    <row r="2145" spans="1:31" x14ac:dyDescent="0.25">
      <c r="A2145">
        <v>53.524999999999999</v>
      </c>
      <c r="B2145">
        <v>-3.645</v>
      </c>
      <c r="C2145" s="1">
        <v>30931</v>
      </c>
      <c r="D2145">
        <v>9</v>
      </c>
      <c r="E2145">
        <v>1984</v>
      </c>
      <c r="F2145">
        <v>4912</v>
      </c>
      <c r="G2145">
        <v>0</v>
      </c>
      <c r="H2145">
        <v>150</v>
      </c>
      <c r="I2145">
        <v>300</v>
      </c>
      <c r="J2145">
        <v>300</v>
      </c>
      <c r="K2145">
        <v>0</v>
      </c>
      <c r="L2145">
        <v>0</v>
      </c>
      <c r="M2145">
        <v>0</v>
      </c>
      <c r="N2145">
        <v>6</v>
      </c>
      <c r="O2145">
        <v>6</v>
      </c>
      <c r="P2145">
        <v>0</v>
      </c>
      <c r="Q2145">
        <v>0</v>
      </c>
      <c r="R2145">
        <v>0</v>
      </c>
      <c r="S2145">
        <v>0</v>
      </c>
      <c r="T2145">
        <v>1</v>
      </c>
      <c r="U2145">
        <v>0</v>
      </c>
      <c r="V2145">
        <v>0</v>
      </c>
      <c r="W2145">
        <v>0</v>
      </c>
      <c r="X2145">
        <v>0</v>
      </c>
      <c r="Y2145">
        <v>17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0.27</v>
      </c>
    </row>
    <row r="2146" spans="1:31" x14ac:dyDescent="0.25">
      <c r="A2146">
        <v>53.53833333</v>
      </c>
      <c r="B2146">
        <v>-3.9249999999999998</v>
      </c>
      <c r="C2146" s="1">
        <v>30932</v>
      </c>
      <c r="D2146">
        <v>9</v>
      </c>
      <c r="E2146">
        <v>1984</v>
      </c>
      <c r="F2146">
        <v>4913</v>
      </c>
      <c r="G2146">
        <v>0</v>
      </c>
      <c r="H2146">
        <v>50</v>
      </c>
      <c r="I2146">
        <v>100</v>
      </c>
      <c r="J2146">
        <v>150</v>
      </c>
      <c r="K2146">
        <v>0</v>
      </c>
      <c r="L2146">
        <v>0</v>
      </c>
      <c r="M2146">
        <v>0</v>
      </c>
      <c r="N2146">
        <v>2</v>
      </c>
      <c r="O2146">
        <v>17</v>
      </c>
      <c r="P2146">
        <v>0</v>
      </c>
      <c r="Q2146">
        <v>0</v>
      </c>
      <c r="R2146">
        <v>0</v>
      </c>
      <c r="S2146">
        <v>1</v>
      </c>
      <c r="T2146">
        <v>0</v>
      </c>
      <c r="U2146">
        <v>100</v>
      </c>
      <c r="V2146">
        <v>0</v>
      </c>
      <c r="W2146">
        <v>0</v>
      </c>
      <c r="X2146">
        <v>0</v>
      </c>
      <c r="Y2146">
        <v>6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-0.33200000000000002</v>
      </c>
    </row>
    <row r="2147" spans="1:31" x14ac:dyDescent="0.25">
      <c r="A2147">
        <v>53.55</v>
      </c>
      <c r="B2147">
        <v>-4.2033333329999998</v>
      </c>
      <c r="C2147" s="1">
        <v>30932</v>
      </c>
      <c r="D2147">
        <v>9</v>
      </c>
      <c r="E2147">
        <v>1984</v>
      </c>
      <c r="F2147">
        <v>4913</v>
      </c>
      <c r="G2147">
        <v>0</v>
      </c>
      <c r="H2147">
        <v>0</v>
      </c>
      <c r="I2147">
        <v>0</v>
      </c>
      <c r="J2147">
        <v>50</v>
      </c>
      <c r="K2147">
        <v>0</v>
      </c>
      <c r="L2147">
        <v>0</v>
      </c>
      <c r="M2147">
        <v>0</v>
      </c>
      <c r="N2147">
        <v>6</v>
      </c>
      <c r="O2147">
        <v>17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17</v>
      </c>
      <c r="Z2147">
        <v>1</v>
      </c>
      <c r="AA2147">
        <v>0</v>
      </c>
      <c r="AB2147">
        <v>0</v>
      </c>
      <c r="AC2147">
        <v>0</v>
      </c>
      <c r="AD2147">
        <v>0</v>
      </c>
      <c r="AE2147">
        <v>-0.33200000000000002</v>
      </c>
    </row>
    <row r="2148" spans="1:31" x14ac:dyDescent="0.25">
      <c r="A2148">
        <v>53.561666670000001</v>
      </c>
      <c r="B2148">
        <v>-4.4816666669999998</v>
      </c>
      <c r="C2148" s="1">
        <v>30932</v>
      </c>
      <c r="D2148">
        <v>9</v>
      </c>
      <c r="E2148">
        <v>1984</v>
      </c>
      <c r="F2148">
        <v>4913</v>
      </c>
      <c r="G2148">
        <v>0</v>
      </c>
      <c r="H2148">
        <v>0</v>
      </c>
      <c r="I2148">
        <v>0</v>
      </c>
      <c r="J2148">
        <v>100</v>
      </c>
      <c r="K2148">
        <v>0</v>
      </c>
      <c r="L2148">
        <v>0</v>
      </c>
      <c r="M2148">
        <v>0</v>
      </c>
      <c r="N2148">
        <v>6</v>
      </c>
      <c r="O2148">
        <v>17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6</v>
      </c>
      <c r="Z2148">
        <v>1</v>
      </c>
      <c r="AA2148">
        <v>0</v>
      </c>
      <c r="AB2148">
        <v>0</v>
      </c>
      <c r="AC2148">
        <v>0</v>
      </c>
      <c r="AD2148">
        <v>1</v>
      </c>
      <c r="AE2148">
        <v>-0.33200000000000002</v>
      </c>
    </row>
    <row r="2149" spans="1:31" x14ac:dyDescent="0.25">
      <c r="A2149">
        <v>53.543333330000003</v>
      </c>
      <c r="B2149">
        <v>-4.76</v>
      </c>
      <c r="C2149" s="1">
        <v>30932</v>
      </c>
      <c r="D2149">
        <v>9</v>
      </c>
      <c r="E2149">
        <v>1984</v>
      </c>
      <c r="F2149">
        <v>4913</v>
      </c>
      <c r="G2149">
        <v>0</v>
      </c>
      <c r="H2149">
        <v>0</v>
      </c>
      <c r="I2149">
        <v>100</v>
      </c>
      <c r="J2149">
        <v>0</v>
      </c>
      <c r="K2149">
        <v>0</v>
      </c>
      <c r="L2149">
        <v>50</v>
      </c>
      <c r="M2149">
        <v>0</v>
      </c>
      <c r="N2149">
        <v>6</v>
      </c>
      <c r="O2149">
        <v>6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6</v>
      </c>
      <c r="Z2149">
        <v>6</v>
      </c>
      <c r="AA2149">
        <v>0</v>
      </c>
      <c r="AB2149">
        <v>0</v>
      </c>
      <c r="AC2149">
        <v>0</v>
      </c>
      <c r="AD2149">
        <v>1</v>
      </c>
      <c r="AE2149">
        <v>-0.33200000000000002</v>
      </c>
    </row>
    <row r="2150" spans="1:31" x14ac:dyDescent="0.25">
      <c r="A2150">
        <v>53.503333329999997</v>
      </c>
      <c r="B2150">
        <v>-5.0333333329999999</v>
      </c>
      <c r="C2150" s="1">
        <v>30932</v>
      </c>
      <c r="D2150">
        <v>9</v>
      </c>
      <c r="E2150">
        <v>1984</v>
      </c>
      <c r="F2150">
        <v>4913</v>
      </c>
      <c r="G2150">
        <v>0</v>
      </c>
      <c r="H2150">
        <v>100</v>
      </c>
      <c r="I2150">
        <v>100</v>
      </c>
      <c r="J2150">
        <v>100</v>
      </c>
      <c r="K2150">
        <v>0</v>
      </c>
      <c r="L2150">
        <v>0</v>
      </c>
      <c r="M2150">
        <v>0</v>
      </c>
      <c r="N2150">
        <v>6</v>
      </c>
      <c r="O2150">
        <v>6</v>
      </c>
      <c r="P2150">
        <v>0</v>
      </c>
      <c r="Q2150">
        <v>0</v>
      </c>
      <c r="R2150">
        <v>0</v>
      </c>
      <c r="S2150">
        <v>1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6</v>
      </c>
      <c r="Z2150">
        <v>0</v>
      </c>
      <c r="AA2150">
        <v>0</v>
      </c>
      <c r="AB2150">
        <v>0</v>
      </c>
      <c r="AC2150">
        <v>0</v>
      </c>
      <c r="AD2150">
        <v>1</v>
      </c>
      <c r="AE2150">
        <v>-0.33200000000000002</v>
      </c>
    </row>
    <row r="2151" spans="1:31" x14ac:dyDescent="0.25">
      <c r="A2151">
        <v>53.465000000000003</v>
      </c>
      <c r="B2151">
        <v>-5.3033333330000003</v>
      </c>
      <c r="C2151" s="1">
        <v>30932</v>
      </c>
      <c r="D2151">
        <v>9</v>
      </c>
      <c r="E2151">
        <v>1984</v>
      </c>
      <c r="F2151">
        <v>4913</v>
      </c>
      <c r="G2151">
        <v>150</v>
      </c>
      <c r="H2151">
        <v>300</v>
      </c>
      <c r="I2151">
        <v>0</v>
      </c>
      <c r="J2151">
        <v>850</v>
      </c>
      <c r="K2151">
        <v>0</v>
      </c>
      <c r="L2151">
        <v>0</v>
      </c>
      <c r="M2151">
        <v>2</v>
      </c>
      <c r="N2151">
        <v>17</v>
      </c>
      <c r="O2151">
        <v>1</v>
      </c>
      <c r="P2151">
        <v>0</v>
      </c>
      <c r="Q2151">
        <v>0</v>
      </c>
      <c r="R2151">
        <v>0</v>
      </c>
      <c r="S2151">
        <v>17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6</v>
      </c>
      <c r="Z2151">
        <v>1</v>
      </c>
      <c r="AA2151">
        <v>0</v>
      </c>
      <c r="AB2151">
        <v>0</v>
      </c>
      <c r="AC2151">
        <v>0</v>
      </c>
      <c r="AD2151">
        <v>0</v>
      </c>
      <c r="AE2151">
        <v>-0.33200000000000002</v>
      </c>
    </row>
    <row r="2152" spans="1:31" x14ac:dyDescent="0.25">
      <c r="A2152">
        <v>53.424999999999997</v>
      </c>
      <c r="B2152">
        <v>-5.5750000000000002</v>
      </c>
      <c r="C2152" s="1">
        <v>30932</v>
      </c>
      <c r="D2152">
        <v>9</v>
      </c>
      <c r="E2152">
        <v>1984</v>
      </c>
      <c r="F2152">
        <v>4913</v>
      </c>
      <c r="G2152">
        <v>50</v>
      </c>
      <c r="H2152">
        <v>150</v>
      </c>
      <c r="I2152">
        <v>0</v>
      </c>
      <c r="J2152">
        <v>300</v>
      </c>
      <c r="K2152">
        <v>0</v>
      </c>
      <c r="L2152">
        <v>50</v>
      </c>
      <c r="M2152">
        <v>6</v>
      </c>
      <c r="N2152">
        <v>17</v>
      </c>
      <c r="O2152">
        <v>2</v>
      </c>
      <c r="P2152">
        <v>0</v>
      </c>
      <c r="Q2152">
        <v>0</v>
      </c>
      <c r="R2152">
        <v>0</v>
      </c>
      <c r="S2152">
        <v>6</v>
      </c>
      <c r="T2152">
        <v>0</v>
      </c>
      <c r="U2152">
        <v>0</v>
      </c>
      <c r="V2152">
        <v>0</v>
      </c>
      <c r="W2152">
        <v>0</v>
      </c>
      <c r="X2152">
        <v>1</v>
      </c>
      <c r="Y2152">
        <v>17</v>
      </c>
      <c r="Z2152">
        <v>1</v>
      </c>
      <c r="AA2152">
        <v>0</v>
      </c>
      <c r="AB2152">
        <v>0</v>
      </c>
      <c r="AC2152">
        <v>0</v>
      </c>
      <c r="AD2152">
        <v>0</v>
      </c>
      <c r="AE2152">
        <v>-0.33200000000000002</v>
      </c>
    </row>
    <row r="2153" spans="1:31" x14ac:dyDescent="0.25">
      <c r="A2153">
        <v>52.15</v>
      </c>
      <c r="B2153">
        <v>-6.0449999999999999</v>
      </c>
      <c r="C2153" s="1">
        <v>30932</v>
      </c>
      <c r="D2153">
        <v>9</v>
      </c>
      <c r="E2153">
        <v>1984</v>
      </c>
      <c r="F2153">
        <v>4913</v>
      </c>
      <c r="G2153">
        <v>50</v>
      </c>
      <c r="H2153">
        <v>100</v>
      </c>
      <c r="I2153">
        <v>300</v>
      </c>
      <c r="J2153">
        <v>300</v>
      </c>
      <c r="K2153">
        <v>50</v>
      </c>
      <c r="L2153">
        <v>300</v>
      </c>
      <c r="M2153">
        <v>0</v>
      </c>
      <c r="N2153">
        <v>160</v>
      </c>
      <c r="O2153">
        <v>6</v>
      </c>
      <c r="P2153">
        <v>0</v>
      </c>
      <c r="Q2153">
        <v>0</v>
      </c>
      <c r="R2153">
        <v>0</v>
      </c>
      <c r="S2153">
        <v>3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6</v>
      </c>
      <c r="Z2153">
        <v>0</v>
      </c>
      <c r="AA2153">
        <v>150</v>
      </c>
      <c r="AB2153">
        <v>0</v>
      </c>
      <c r="AC2153">
        <v>0</v>
      </c>
      <c r="AD2153">
        <v>0</v>
      </c>
      <c r="AE2153">
        <v>-0.33200000000000002</v>
      </c>
    </row>
    <row r="2154" spans="1:31" x14ac:dyDescent="0.25">
      <c r="A2154">
        <v>52.03</v>
      </c>
      <c r="B2154">
        <v>-5.858333333</v>
      </c>
      <c r="C2154" s="1">
        <v>30932</v>
      </c>
      <c r="D2154">
        <v>9</v>
      </c>
      <c r="E2154">
        <v>1984</v>
      </c>
      <c r="F2154">
        <v>4913</v>
      </c>
      <c r="G2154">
        <v>0</v>
      </c>
      <c r="H2154">
        <v>0</v>
      </c>
      <c r="I2154">
        <v>850</v>
      </c>
      <c r="J2154">
        <v>100</v>
      </c>
      <c r="K2154">
        <v>0</v>
      </c>
      <c r="L2154">
        <v>150</v>
      </c>
      <c r="M2154">
        <v>0</v>
      </c>
      <c r="N2154">
        <v>17</v>
      </c>
      <c r="O2154">
        <v>0</v>
      </c>
      <c r="P2154">
        <v>0</v>
      </c>
      <c r="Q2154">
        <v>0</v>
      </c>
      <c r="R2154">
        <v>50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150</v>
      </c>
      <c r="AB2154">
        <v>50</v>
      </c>
      <c r="AC2154">
        <v>300</v>
      </c>
      <c r="AD2154">
        <v>0</v>
      </c>
      <c r="AE2154">
        <v>-0.33200000000000002</v>
      </c>
    </row>
    <row r="2155" spans="1:31" x14ac:dyDescent="0.25">
      <c r="A2155">
        <v>51.91</v>
      </c>
      <c r="B2155">
        <v>-5.6716666670000002</v>
      </c>
      <c r="C2155" s="1">
        <v>30932</v>
      </c>
      <c r="D2155">
        <v>9</v>
      </c>
      <c r="E2155">
        <v>1984</v>
      </c>
      <c r="F2155">
        <v>4913</v>
      </c>
      <c r="G2155">
        <v>0</v>
      </c>
      <c r="H2155">
        <v>300</v>
      </c>
      <c r="I2155">
        <v>300</v>
      </c>
      <c r="J2155">
        <v>300</v>
      </c>
      <c r="K2155">
        <v>50</v>
      </c>
      <c r="L2155">
        <v>0</v>
      </c>
      <c r="M2155">
        <v>1</v>
      </c>
      <c r="N2155">
        <v>17</v>
      </c>
      <c r="O2155">
        <v>6</v>
      </c>
      <c r="P2155">
        <v>150</v>
      </c>
      <c r="Q2155">
        <v>0</v>
      </c>
      <c r="R2155">
        <v>0</v>
      </c>
      <c r="S2155">
        <v>0</v>
      </c>
      <c r="T2155">
        <v>0</v>
      </c>
      <c r="U2155">
        <v>50</v>
      </c>
      <c r="V2155">
        <v>0</v>
      </c>
      <c r="W2155">
        <v>0</v>
      </c>
      <c r="X2155">
        <v>0</v>
      </c>
      <c r="Y2155">
        <v>6</v>
      </c>
      <c r="Z2155">
        <v>0</v>
      </c>
      <c r="AA2155">
        <v>300</v>
      </c>
      <c r="AB2155">
        <v>0</v>
      </c>
      <c r="AC2155">
        <v>50</v>
      </c>
      <c r="AD2155">
        <v>0</v>
      </c>
      <c r="AE2155">
        <v>-0.33200000000000002</v>
      </c>
    </row>
    <row r="2156" spans="1:31" x14ac:dyDescent="0.25">
      <c r="A2156">
        <v>51.78833333</v>
      </c>
      <c r="B2156">
        <v>-5.4866666669999997</v>
      </c>
      <c r="C2156" s="1">
        <v>30932</v>
      </c>
      <c r="D2156">
        <v>9</v>
      </c>
      <c r="E2156">
        <v>1984</v>
      </c>
      <c r="F2156">
        <v>4913</v>
      </c>
      <c r="G2156">
        <v>0</v>
      </c>
      <c r="H2156">
        <v>100</v>
      </c>
      <c r="I2156">
        <v>0</v>
      </c>
      <c r="J2156">
        <v>100</v>
      </c>
      <c r="K2156">
        <v>0</v>
      </c>
      <c r="L2156">
        <v>0</v>
      </c>
      <c r="M2156">
        <v>0</v>
      </c>
      <c r="N2156">
        <v>2</v>
      </c>
      <c r="O2156">
        <v>6</v>
      </c>
      <c r="P2156">
        <v>0</v>
      </c>
      <c r="Q2156">
        <v>0</v>
      </c>
      <c r="R2156">
        <v>0</v>
      </c>
      <c r="S2156">
        <v>2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-0.33200000000000002</v>
      </c>
    </row>
    <row r="2157" spans="1:31" x14ac:dyDescent="0.25">
      <c r="A2157">
        <v>52.083333330000002</v>
      </c>
      <c r="B2157">
        <v>-5.9733333330000002</v>
      </c>
      <c r="C2157" s="1">
        <v>30962</v>
      </c>
      <c r="D2157">
        <v>10</v>
      </c>
      <c r="E2157">
        <v>1984</v>
      </c>
      <c r="F2157">
        <v>4943</v>
      </c>
      <c r="G2157">
        <v>0</v>
      </c>
      <c r="H2157">
        <v>300</v>
      </c>
      <c r="I2157">
        <v>50</v>
      </c>
      <c r="J2157">
        <v>0</v>
      </c>
      <c r="K2157">
        <v>150</v>
      </c>
      <c r="L2157">
        <v>0</v>
      </c>
      <c r="M2157">
        <v>1</v>
      </c>
      <c r="N2157">
        <v>3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50</v>
      </c>
      <c r="V2157">
        <v>0</v>
      </c>
      <c r="W2157">
        <v>0</v>
      </c>
      <c r="X2157">
        <v>0</v>
      </c>
      <c r="Y2157">
        <v>1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0.81200000000000006</v>
      </c>
    </row>
    <row r="2158" spans="1:31" x14ac:dyDescent="0.25">
      <c r="A2158">
        <v>51.966666670000002</v>
      </c>
      <c r="B2158">
        <v>-5.7833333329999999</v>
      </c>
      <c r="C2158" s="1">
        <v>30962</v>
      </c>
      <c r="D2158">
        <v>10</v>
      </c>
      <c r="E2158">
        <v>1984</v>
      </c>
      <c r="F2158">
        <v>4943</v>
      </c>
      <c r="G2158">
        <v>0</v>
      </c>
      <c r="H2158">
        <v>50</v>
      </c>
      <c r="I2158">
        <v>50</v>
      </c>
      <c r="J2158">
        <v>100</v>
      </c>
      <c r="K2158">
        <v>0</v>
      </c>
      <c r="L2158">
        <v>0</v>
      </c>
      <c r="M2158">
        <v>0</v>
      </c>
      <c r="N2158">
        <v>3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0.81200000000000006</v>
      </c>
    </row>
    <row r="2159" spans="1:31" x14ac:dyDescent="0.25">
      <c r="A2159">
        <v>51.848333330000003</v>
      </c>
      <c r="B2159">
        <v>-5.5916666670000001</v>
      </c>
      <c r="C2159" s="1">
        <v>30962</v>
      </c>
      <c r="D2159">
        <v>10</v>
      </c>
      <c r="E2159">
        <v>1984</v>
      </c>
      <c r="F2159">
        <v>4943</v>
      </c>
      <c r="G2159">
        <v>0</v>
      </c>
      <c r="H2159">
        <v>0</v>
      </c>
      <c r="I2159">
        <v>0</v>
      </c>
      <c r="J2159">
        <v>0</v>
      </c>
      <c r="K2159">
        <v>50</v>
      </c>
      <c r="L2159">
        <v>0</v>
      </c>
      <c r="M2159">
        <v>0</v>
      </c>
      <c r="N2159">
        <v>0</v>
      </c>
      <c r="O2159">
        <v>1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50</v>
      </c>
      <c r="AB2159">
        <v>0</v>
      </c>
      <c r="AC2159">
        <v>0</v>
      </c>
      <c r="AD2159">
        <v>0</v>
      </c>
      <c r="AE2159">
        <v>0.81200000000000006</v>
      </c>
    </row>
    <row r="2160" spans="1:31" x14ac:dyDescent="0.25">
      <c r="A2160">
        <v>51.73</v>
      </c>
      <c r="B2160">
        <v>-5.4016666669999998</v>
      </c>
      <c r="C2160" s="1">
        <v>30962</v>
      </c>
      <c r="D2160">
        <v>10</v>
      </c>
      <c r="E2160">
        <v>1984</v>
      </c>
      <c r="F2160">
        <v>4943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0.81200000000000006</v>
      </c>
    </row>
    <row r="2161" spans="1:31" x14ac:dyDescent="0.25">
      <c r="A2161">
        <v>51.051666670000003</v>
      </c>
      <c r="B2161">
        <v>-4.7383333329999999</v>
      </c>
      <c r="C2161" s="1">
        <v>30968</v>
      </c>
      <c r="D2161">
        <v>10</v>
      </c>
      <c r="E2161">
        <v>1984</v>
      </c>
      <c r="F2161">
        <v>4949</v>
      </c>
      <c r="G2161">
        <v>0</v>
      </c>
      <c r="H2161">
        <v>300</v>
      </c>
      <c r="I2161">
        <v>300</v>
      </c>
      <c r="J2161">
        <v>50</v>
      </c>
      <c r="K2161">
        <v>50</v>
      </c>
      <c r="L2161">
        <v>50</v>
      </c>
      <c r="M2161">
        <v>0</v>
      </c>
      <c r="N2161">
        <v>6</v>
      </c>
      <c r="O2161">
        <v>6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2</v>
      </c>
      <c r="AA2161">
        <v>0</v>
      </c>
      <c r="AB2161">
        <v>0</v>
      </c>
      <c r="AC2161">
        <v>0</v>
      </c>
      <c r="AD2161">
        <v>0</v>
      </c>
      <c r="AE2161">
        <v>1.1240000000000001</v>
      </c>
    </row>
    <row r="2162" spans="1:31" x14ac:dyDescent="0.25">
      <c r="A2162">
        <v>53.54</v>
      </c>
      <c r="B2162">
        <v>-3.6349999999999998</v>
      </c>
      <c r="C2162" s="1">
        <v>30977</v>
      </c>
      <c r="D2162">
        <v>10</v>
      </c>
      <c r="E2162">
        <v>1984</v>
      </c>
      <c r="F2162">
        <v>4958</v>
      </c>
      <c r="G2162">
        <v>0</v>
      </c>
      <c r="H2162">
        <v>50</v>
      </c>
      <c r="I2162">
        <v>0</v>
      </c>
      <c r="J2162">
        <v>100</v>
      </c>
      <c r="K2162">
        <v>0</v>
      </c>
      <c r="L2162">
        <v>0</v>
      </c>
      <c r="M2162">
        <v>0</v>
      </c>
      <c r="N2162">
        <v>1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1.736</v>
      </c>
    </row>
    <row r="2163" spans="1:31" x14ac:dyDescent="0.25">
      <c r="A2163">
        <v>53.54666667</v>
      </c>
      <c r="B2163">
        <v>-3.915</v>
      </c>
      <c r="C2163" s="1">
        <v>30978</v>
      </c>
      <c r="D2163">
        <v>10</v>
      </c>
      <c r="E2163">
        <v>1984</v>
      </c>
      <c r="F2163">
        <v>4959</v>
      </c>
      <c r="G2163">
        <v>0</v>
      </c>
      <c r="H2163">
        <v>0</v>
      </c>
      <c r="I2163">
        <v>50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1.8120000000000001</v>
      </c>
    </row>
    <row r="2164" spans="1:31" x14ac:dyDescent="0.25">
      <c r="A2164">
        <v>53.555</v>
      </c>
      <c r="B2164">
        <v>-4.1950000000000003</v>
      </c>
      <c r="C2164" s="1">
        <v>30978</v>
      </c>
      <c r="D2164">
        <v>10</v>
      </c>
      <c r="E2164">
        <v>1984</v>
      </c>
      <c r="F2164">
        <v>4959</v>
      </c>
      <c r="G2164">
        <v>0</v>
      </c>
      <c r="H2164">
        <v>50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1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1.8120000000000001</v>
      </c>
    </row>
    <row r="2165" spans="1:31" x14ac:dyDescent="0.25">
      <c r="A2165">
        <v>53.563333329999999</v>
      </c>
      <c r="B2165">
        <v>-4.4733333330000002</v>
      </c>
      <c r="C2165" s="1">
        <v>30978</v>
      </c>
      <c r="D2165">
        <v>10</v>
      </c>
      <c r="E2165">
        <v>1984</v>
      </c>
      <c r="F2165">
        <v>4959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1.8120000000000001</v>
      </c>
    </row>
    <row r="2166" spans="1:31" x14ac:dyDescent="0.25">
      <c r="A2166">
        <v>53.54666667</v>
      </c>
      <c r="B2166">
        <v>-4.7533333329999996</v>
      </c>
      <c r="C2166" s="1">
        <v>30978</v>
      </c>
      <c r="D2166">
        <v>10</v>
      </c>
      <c r="E2166">
        <v>1984</v>
      </c>
      <c r="F2166">
        <v>4959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6.5</v>
      </c>
      <c r="AE2166">
        <v>1.8120000000000001</v>
      </c>
    </row>
    <row r="2167" spans="1:31" x14ac:dyDescent="0.25">
      <c r="A2167">
        <v>53.506666670000001</v>
      </c>
      <c r="B2167">
        <v>-5.0250000000000004</v>
      </c>
      <c r="C2167" s="1">
        <v>30978</v>
      </c>
      <c r="D2167">
        <v>10</v>
      </c>
      <c r="E2167">
        <v>1984</v>
      </c>
      <c r="F2167">
        <v>4959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2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1</v>
      </c>
      <c r="Y2167">
        <v>6</v>
      </c>
      <c r="Z2167">
        <v>0</v>
      </c>
      <c r="AA2167">
        <v>0</v>
      </c>
      <c r="AB2167">
        <v>0</v>
      </c>
      <c r="AC2167">
        <v>0</v>
      </c>
      <c r="AD2167">
        <v>2</v>
      </c>
      <c r="AE2167">
        <v>1.8120000000000001</v>
      </c>
    </row>
    <row r="2168" spans="1:31" x14ac:dyDescent="0.25">
      <c r="A2168">
        <v>53.466666670000002</v>
      </c>
      <c r="B2168">
        <v>-5.2949999999999999</v>
      </c>
      <c r="C2168" s="1">
        <v>30978</v>
      </c>
      <c r="D2168">
        <v>10</v>
      </c>
      <c r="E2168">
        <v>1984</v>
      </c>
      <c r="F2168">
        <v>4959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1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6</v>
      </c>
      <c r="Z2168">
        <v>0</v>
      </c>
      <c r="AA2168">
        <v>0</v>
      </c>
      <c r="AB2168">
        <v>0</v>
      </c>
      <c r="AC2168">
        <v>0</v>
      </c>
      <c r="AD2168">
        <v>2</v>
      </c>
      <c r="AE2168">
        <v>1.8120000000000001</v>
      </c>
    </row>
    <row r="2169" spans="1:31" x14ac:dyDescent="0.25">
      <c r="A2169">
        <v>53.426666670000003</v>
      </c>
      <c r="B2169">
        <v>-5.5666666669999998</v>
      </c>
      <c r="C2169" s="1">
        <v>30978</v>
      </c>
      <c r="D2169">
        <v>10</v>
      </c>
      <c r="E2169">
        <v>1984</v>
      </c>
      <c r="F2169">
        <v>4959</v>
      </c>
      <c r="G2169">
        <v>0</v>
      </c>
      <c r="H2169">
        <v>50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1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1</v>
      </c>
      <c r="AE2169">
        <v>1.8120000000000001</v>
      </c>
    </row>
    <row r="2170" spans="1:31" x14ac:dyDescent="0.25">
      <c r="A2170">
        <v>52.098333330000003</v>
      </c>
      <c r="B2170">
        <v>-6.0049999999999999</v>
      </c>
      <c r="C2170" s="1">
        <v>30990</v>
      </c>
      <c r="D2170">
        <v>11</v>
      </c>
      <c r="E2170">
        <v>1984</v>
      </c>
      <c r="F2170">
        <v>4970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6</v>
      </c>
      <c r="O2170">
        <v>1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1</v>
      </c>
      <c r="AE2170">
        <v>-4.9000000000000002E-2</v>
      </c>
    </row>
    <row r="2171" spans="1:31" x14ac:dyDescent="0.25">
      <c r="A2171">
        <v>51.981666670000003</v>
      </c>
      <c r="B2171">
        <v>-5.8116666669999999</v>
      </c>
      <c r="C2171" s="1">
        <v>30990</v>
      </c>
      <c r="D2171">
        <v>11</v>
      </c>
      <c r="E2171">
        <v>1984</v>
      </c>
      <c r="F2171">
        <v>4970</v>
      </c>
      <c r="G2171">
        <v>50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2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1</v>
      </c>
      <c r="AE2171">
        <v>-4.9000000000000002E-2</v>
      </c>
    </row>
    <row r="2172" spans="1:31" x14ac:dyDescent="0.25">
      <c r="A2172">
        <v>51.866666670000001</v>
      </c>
      <c r="B2172">
        <v>-5.6166666669999996</v>
      </c>
      <c r="C2172" s="1">
        <v>30990</v>
      </c>
      <c r="D2172">
        <v>11</v>
      </c>
      <c r="E2172">
        <v>1984</v>
      </c>
      <c r="F2172">
        <v>4970</v>
      </c>
      <c r="G2172">
        <v>0</v>
      </c>
      <c r="H2172">
        <v>50</v>
      </c>
      <c r="I2172">
        <v>50</v>
      </c>
      <c r="J2172">
        <v>50</v>
      </c>
      <c r="K2172">
        <v>0</v>
      </c>
      <c r="L2172">
        <v>0</v>
      </c>
      <c r="M2172">
        <v>0</v>
      </c>
      <c r="N2172">
        <v>17</v>
      </c>
      <c r="O2172">
        <v>2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1</v>
      </c>
      <c r="AE2172">
        <v>-4.9000000000000002E-2</v>
      </c>
    </row>
    <row r="2173" spans="1:31" x14ac:dyDescent="0.25">
      <c r="A2173">
        <v>51.75</v>
      </c>
      <c r="B2173">
        <v>-5.4233333330000004</v>
      </c>
      <c r="C2173" s="1">
        <v>30990</v>
      </c>
      <c r="D2173">
        <v>11</v>
      </c>
      <c r="E2173">
        <v>1984</v>
      </c>
      <c r="F2173">
        <v>4970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17</v>
      </c>
      <c r="O2173">
        <v>1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2</v>
      </c>
      <c r="AE2173">
        <v>-4.9000000000000002E-2</v>
      </c>
    </row>
    <row r="2174" spans="1:31" x14ac:dyDescent="0.25">
      <c r="A2174">
        <v>51.18</v>
      </c>
      <c r="B2174">
        <v>-4.7683333330000002</v>
      </c>
      <c r="C2174" s="1">
        <v>30997</v>
      </c>
      <c r="D2174">
        <v>11</v>
      </c>
      <c r="E2174">
        <v>1984</v>
      </c>
      <c r="F2174">
        <v>4977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1</v>
      </c>
      <c r="O2174">
        <v>0</v>
      </c>
      <c r="P2174">
        <v>0</v>
      </c>
      <c r="Q2174">
        <v>0</v>
      </c>
      <c r="R2174">
        <v>0</v>
      </c>
      <c r="S2174">
        <v>3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-0.56100000000000005</v>
      </c>
    </row>
    <row r="2175" spans="1:31" x14ac:dyDescent="0.25">
      <c r="A2175">
        <v>51.274999999999999</v>
      </c>
      <c r="B2175">
        <v>-4.278333333</v>
      </c>
      <c r="C2175" s="1">
        <v>30997</v>
      </c>
      <c r="D2175">
        <v>11</v>
      </c>
      <c r="E2175">
        <v>1984</v>
      </c>
      <c r="F2175">
        <v>4977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-0.56100000000000005</v>
      </c>
    </row>
    <row r="2176" spans="1:31" x14ac:dyDescent="0.25">
      <c r="A2176">
        <v>51.32833333</v>
      </c>
      <c r="B2176">
        <v>-3.753333333</v>
      </c>
      <c r="C2176" s="1">
        <v>30997</v>
      </c>
      <c r="D2176">
        <v>11</v>
      </c>
      <c r="E2176">
        <v>1984</v>
      </c>
      <c r="F2176">
        <v>4977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1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-0.56100000000000005</v>
      </c>
    </row>
    <row r="2177" spans="1:31" x14ac:dyDescent="0.25">
      <c r="A2177">
        <v>53.551666670000003</v>
      </c>
      <c r="B2177">
        <v>-5.7850000000000001</v>
      </c>
      <c r="C2177" s="1">
        <v>31000</v>
      </c>
      <c r="D2177">
        <v>11</v>
      </c>
      <c r="E2177">
        <v>1984</v>
      </c>
      <c r="F2177">
        <v>4980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6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2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-1.002</v>
      </c>
    </row>
    <row r="2178" spans="1:31" x14ac:dyDescent="0.25">
      <c r="A2178">
        <v>53.571666669999999</v>
      </c>
      <c r="B2178">
        <v>-5.5066666670000002</v>
      </c>
      <c r="C2178" s="1">
        <v>31001</v>
      </c>
      <c r="D2178">
        <v>11</v>
      </c>
      <c r="E2178">
        <v>1984</v>
      </c>
      <c r="F2178">
        <v>4981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6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2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-0.73099999999999998</v>
      </c>
    </row>
    <row r="2179" spans="1:31" x14ac:dyDescent="0.25">
      <c r="A2179">
        <v>53.59</v>
      </c>
      <c r="B2179">
        <v>-5.2283333330000001</v>
      </c>
      <c r="C2179" s="1">
        <v>31001</v>
      </c>
      <c r="D2179">
        <v>11</v>
      </c>
      <c r="E2179">
        <v>1984</v>
      </c>
      <c r="F2179">
        <v>4981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6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-0.73099999999999998</v>
      </c>
    </row>
    <row r="2180" spans="1:31" x14ac:dyDescent="0.25">
      <c r="A2180">
        <v>53.608333330000001</v>
      </c>
      <c r="B2180">
        <v>-4.95</v>
      </c>
      <c r="C2180" s="1">
        <v>31001</v>
      </c>
      <c r="D2180">
        <v>11</v>
      </c>
      <c r="E2180">
        <v>1984</v>
      </c>
      <c r="F2180">
        <v>4981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-0.73099999999999998</v>
      </c>
    </row>
    <row r="2181" spans="1:31" x14ac:dyDescent="0.25">
      <c r="A2181">
        <v>53.626666669999999</v>
      </c>
      <c r="B2181">
        <v>-4.6716666670000002</v>
      </c>
      <c r="C2181" s="1">
        <v>31001</v>
      </c>
      <c r="D2181">
        <v>11</v>
      </c>
      <c r="E2181">
        <v>1984</v>
      </c>
      <c r="F2181">
        <v>4981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-0.73099999999999998</v>
      </c>
    </row>
    <row r="2182" spans="1:31" x14ac:dyDescent="0.25">
      <c r="A2182">
        <v>53.618333329999999</v>
      </c>
      <c r="B2182">
        <v>-4.3899999999999997</v>
      </c>
      <c r="C2182" s="1">
        <v>31001</v>
      </c>
      <c r="D2182">
        <v>11</v>
      </c>
      <c r="E2182">
        <v>1984</v>
      </c>
      <c r="F2182">
        <v>4981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1</v>
      </c>
      <c r="AE2182">
        <v>-0.73099999999999998</v>
      </c>
    </row>
    <row r="2183" spans="1:31" x14ac:dyDescent="0.25">
      <c r="A2183">
        <v>53.594999999999999</v>
      </c>
      <c r="B2183">
        <v>-4.1116666669999997</v>
      </c>
      <c r="C2183" s="1">
        <v>31001</v>
      </c>
      <c r="D2183">
        <v>11</v>
      </c>
      <c r="E2183">
        <v>1984</v>
      </c>
      <c r="F2183">
        <v>4981</v>
      </c>
      <c r="G2183">
        <v>0</v>
      </c>
      <c r="H2183">
        <v>100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1</v>
      </c>
      <c r="Z2183">
        <v>0</v>
      </c>
      <c r="AA2183">
        <v>0</v>
      </c>
      <c r="AB2183">
        <v>0</v>
      </c>
      <c r="AC2183">
        <v>0</v>
      </c>
      <c r="AD2183">
        <v>1</v>
      </c>
      <c r="AE2183">
        <v>-0.73099999999999998</v>
      </c>
    </row>
    <row r="2184" spans="1:31" x14ac:dyDescent="0.25">
      <c r="A2184">
        <v>53.573333329999997</v>
      </c>
      <c r="B2184">
        <v>-3.8333333330000001</v>
      </c>
      <c r="C2184" s="1">
        <v>31001</v>
      </c>
      <c r="D2184">
        <v>11</v>
      </c>
      <c r="E2184">
        <v>1984</v>
      </c>
      <c r="F2184">
        <v>4981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1</v>
      </c>
      <c r="AE2184">
        <v>-0.73099999999999998</v>
      </c>
    </row>
    <row r="2185" spans="1:31" x14ac:dyDescent="0.25">
      <c r="A2185">
        <v>53.55</v>
      </c>
      <c r="B2185">
        <v>-3.5550000000000002</v>
      </c>
      <c r="C2185" s="1">
        <v>31001</v>
      </c>
      <c r="D2185">
        <v>11</v>
      </c>
      <c r="E2185">
        <v>1984</v>
      </c>
      <c r="F2185">
        <v>4981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1</v>
      </c>
      <c r="Z2185">
        <v>0</v>
      </c>
      <c r="AA2185">
        <v>0</v>
      </c>
      <c r="AB2185">
        <v>0</v>
      </c>
      <c r="AC2185">
        <v>0</v>
      </c>
      <c r="AD2185">
        <v>1</v>
      </c>
      <c r="AE2185">
        <v>-0.73099999999999998</v>
      </c>
    </row>
    <row r="2186" spans="1:31" x14ac:dyDescent="0.25">
      <c r="A2186">
        <v>53.528333330000002</v>
      </c>
      <c r="B2186">
        <v>-3.5616666669999999</v>
      </c>
      <c r="C2186" s="1">
        <v>31024</v>
      </c>
      <c r="D2186">
        <v>12</v>
      </c>
      <c r="E2186">
        <v>1984</v>
      </c>
      <c r="F2186">
        <v>5004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2</v>
      </c>
      <c r="AE2186">
        <v>-7.9000000000000001E-2</v>
      </c>
    </row>
    <row r="2187" spans="1:31" x14ac:dyDescent="0.25">
      <c r="A2187">
        <v>53.521666670000002</v>
      </c>
      <c r="B2187">
        <v>-3.8416666670000001</v>
      </c>
      <c r="C2187" s="1">
        <v>31024</v>
      </c>
      <c r="D2187">
        <v>12</v>
      </c>
      <c r="E2187">
        <v>1984</v>
      </c>
      <c r="F2187">
        <v>5004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1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1</v>
      </c>
      <c r="AE2187">
        <v>-7.9000000000000001E-2</v>
      </c>
    </row>
    <row r="2188" spans="1:31" x14ac:dyDescent="0.25">
      <c r="A2188">
        <v>53.515000000000001</v>
      </c>
      <c r="B2188">
        <v>-4.1216666670000004</v>
      </c>
      <c r="C2188" s="1">
        <v>31024</v>
      </c>
      <c r="D2188">
        <v>12</v>
      </c>
      <c r="E2188">
        <v>1984</v>
      </c>
      <c r="F2188">
        <v>5004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1</v>
      </c>
      <c r="AE2188">
        <v>-7.9000000000000001E-2</v>
      </c>
    </row>
    <row r="2189" spans="1:31" x14ac:dyDescent="0.25">
      <c r="A2189">
        <v>53.51</v>
      </c>
      <c r="B2189">
        <v>-4.4016666669999998</v>
      </c>
      <c r="C2189" s="1">
        <v>31024</v>
      </c>
      <c r="D2189">
        <v>12</v>
      </c>
      <c r="E2189">
        <v>1984</v>
      </c>
      <c r="F2189">
        <v>5004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1</v>
      </c>
      <c r="AE2189">
        <v>-7.9000000000000001E-2</v>
      </c>
    </row>
    <row r="2190" spans="1:31" x14ac:dyDescent="0.25">
      <c r="A2190">
        <v>53.503333329999997</v>
      </c>
      <c r="B2190">
        <v>-4.68</v>
      </c>
      <c r="C2190" s="1">
        <v>31024</v>
      </c>
      <c r="D2190">
        <v>12</v>
      </c>
      <c r="E2190">
        <v>1984</v>
      </c>
      <c r="F2190">
        <v>5004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1</v>
      </c>
      <c r="AE2190">
        <v>-7.9000000000000001E-2</v>
      </c>
    </row>
    <row r="2191" spans="1:31" x14ac:dyDescent="0.25">
      <c r="A2191">
        <v>53.46833333</v>
      </c>
      <c r="B2191">
        <v>-4.9533333329999998</v>
      </c>
      <c r="C2191" s="1">
        <v>31024</v>
      </c>
      <c r="D2191">
        <v>12</v>
      </c>
      <c r="E2191">
        <v>1984</v>
      </c>
      <c r="F2191">
        <v>5004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-7.9000000000000001E-2</v>
      </c>
    </row>
    <row r="2192" spans="1:31" x14ac:dyDescent="0.25">
      <c r="A2192">
        <v>53.411666670000002</v>
      </c>
      <c r="B2192">
        <v>-5.2166666670000001</v>
      </c>
      <c r="C2192" s="1">
        <v>31024</v>
      </c>
      <c r="D2192">
        <v>12</v>
      </c>
      <c r="E2192">
        <v>1984</v>
      </c>
      <c r="F2192">
        <v>5004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-7.9000000000000001E-2</v>
      </c>
    </row>
    <row r="2193" spans="1:31" x14ac:dyDescent="0.25">
      <c r="A2193">
        <v>53.356666670000003</v>
      </c>
      <c r="B2193">
        <v>-5.48</v>
      </c>
      <c r="C2193" s="1">
        <v>31024</v>
      </c>
      <c r="D2193">
        <v>12</v>
      </c>
      <c r="E2193">
        <v>1984</v>
      </c>
      <c r="F2193">
        <v>5004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-7.9000000000000001E-2</v>
      </c>
    </row>
    <row r="2194" spans="1:31" x14ac:dyDescent="0.25">
      <c r="A2194">
        <v>52.076666670000002</v>
      </c>
      <c r="B2194">
        <v>-6.0783333329999998</v>
      </c>
      <c r="C2194" s="1">
        <v>31024</v>
      </c>
      <c r="D2194">
        <v>12</v>
      </c>
      <c r="E2194">
        <v>1984</v>
      </c>
      <c r="F2194">
        <v>5004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6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-7.9000000000000001E-2</v>
      </c>
    </row>
    <row r="2195" spans="1:31" x14ac:dyDescent="0.25">
      <c r="A2195">
        <v>51.96833333</v>
      </c>
      <c r="B2195">
        <v>-5.8733333329999997</v>
      </c>
      <c r="C2195" s="1">
        <v>31024</v>
      </c>
      <c r="D2195">
        <v>12</v>
      </c>
      <c r="E2195">
        <v>1984</v>
      </c>
      <c r="F2195">
        <v>5004</v>
      </c>
      <c r="G2195">
        <v>0</v>
      </c>
      <c r="H2195">
        <v>50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1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1</v>
      </c>
      <c r="AE2195">
        <v>-7.9000000000000001E-2</v>
      </c>
    </row>
    <row r="2196" spans="1:31" x14ac:dyDescent="0.25">
      <c r="A2196">
        <v>51.86</v>
      </c>
      <c r="B2196">
        <v>-5.6666666670000003</v>
      </c>
      <c r="C2196" s="1">
        <v>31024</v>
      </c>
      <c r="D2196">
        <v>12</v>
      </c>
      <c r="E2196">
        <v>1984</v>
      </c>
      <c r="F2196">
        <v>5004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1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1</v>
      </c>
      <c r="AA2196">
        <v>0</v>
      </c>
      <c r="AB2196">
        <v>0</v>
      </c>
      <c r="AC2196">
        <v>0</v>
      </c>
      <c r="AD2196">
        <v>0</v>
      </c>
      <c r="AE2196">
        <v>-7.9000000000000001E-2</v>
      </c>
    </row>
    <row r="2197" spans="1:31" x14ac:dyDescent="0.25">
      <c r="A2197">
        <v>51.753333329999997</v>
      </c>
      <c r="B2197">
        <v>-5.4633333329999996</v>
      </c>
      <c r="C2197" s="1">
        <v>31024</v>
      </c>
      <c r="D2197">
        <v>12</v>
      </c>
      <c r="E2197">
        <v>1984</v>
      </c>
      <c r="F2197">
        <v>5004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-7.9000000000000001E-2</v>
      </c>
    </row>
    <row r="2198" spans="1:31" x14ac:dyDescent="0.25">
      <c r="A2198">
        <v>52.125</v>
      </c>
      <c r="B2198">
        <v>-6.0716666669999997</v>
      </c>
      <c r="C2198" s="1">
        <v>31058</v>
      </c>
      <c r="D2198">
        <v>1</v>
      </c>
      <c r="E2198">
        <v>1985</v>
      </c>
      <c r="F2198">
        <v>5037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6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0.747</v>
      </c>
    </row>
    <row r="2199" spans="1:31" x14ac:dyDescent="0.25">
      <c r="A2199">
        <v>52.01</v>
      </c>
      <c r="B2199">
        <v>-5.8766666670000003</v>
      </c>
      <c r="C2199" s="1">
        <v>31058</v>
      </c>
      <c r="D2199">
        <v>1</v>
      </c>
      <c r="E2199">
        <v>1985</v>
      </c>
      <c r="F2199">
        <v>5037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3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6.5</v>
      </c>
      <c r="AE2199">
        <v>0.747</v>
      </c>
    </row>
    <row r="2200" spans="1:31" x14ac:dyDescent="0.25">
      <c r="A2200">
        <v>51.895000000000003</v>
      </c>
      <c r="B2200">
        <v>-5.68</v>
      </c>
      <c r="C2200" s="1">
        <v>31058</v>
      </c>
      <c r="D2200">
        <v>1</v>
      </c>
      <c r="E2200">
        <v>1985</v>
      </c>
      <c r="F2200">
        <v>5037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2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2</v>
      </c>
      <c r="AE2200">
        <v>0.747</v>
      </c>
    </row>
    <row r="2201" spans="1:31" x14ac:dyDescent="0.25">
      <c r="A2201">
        <v>51.78</v>
      </c>
      <c r="B2201">
        <v>-5.4850000000000003</v>
      </c>
      <c r="C2201" s="1">
        <v>31058</v>
      </c>
      <c r="D2201">
        <v>1</v>
      </c>
      <c r="E2201">
        <v>1985</v>
      </c>
      <c r="F2201">
        <v>5037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2</v>
      </c>
      <c r="AE2201">
        <v>0.747</v>
      </c>
    </row>
    <row r="2202" spans="1:31" x14ac:dyDescent="0.25">
      <c r="A2202">
        <v>53.54666667</v>
      </c>
      <c r="B2202">
        <v>-3.55</v>
      </c>
      <c r="C2202" s="1">
        <v>31062</v>
      </c>
      <c r="D2202">
        <v>1</v>
      </c>
      <c r="E2202">
        <v>1985</v>
      </c>
      <c r="F2202">
        <v>5041</v>
      </c>
      <c r="G2202">
        <v>0</v>
      </c>
      <c r="H2202">
        <v>0</v>
      </c>
      <c r="I2202">
        <v>50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3</v>
      </c>
      <c r="Z2202">
        <v>0</v>
      </c>
      <c r="AA2202">
        <v>0</v>
      </c>
      <c r="AB2202">
        <v>0</v>
      </c>
      <c r="AC2202">
        <v>0</v>
      </c>
      <c r="AD2202">
        <v>2</v>
      </c>
      <c r="AE2202">
        <v>0.80500000000000005</v>
      </c>
    </row>
    <row r="2203" spans="1:31" x14ac:dyDescent="0.25">
      <c r="A2203">
        <v>53.564999999999998</v>
      </c>
      <c r="B2203">
        <v>-3.8283333329999998</v>
      </c>
      <c r="C2203" s="1">
        <v>31062</v>
      </c>
      <c r="D2203">
        <v>1</v>
      </c>
      <c r="E2203">
        <v>1985</v>
      </c>
      <c r="F2203">
        <v>5041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2</v>
      </c>
      <c r="Z2203">
        <v>0</v>
      </c>
      <c r="AA2203">
        <v>0</v>
      </c>
      <c r="AB2203">
        <v>0</v>
      </c>
      <c r="AC2203">
        <v>0</v>
      </c>
      <c r="AD2203">
        <v>2</v>
      </c>
      <c r="AE2203">
        <v>0.80500000000000005</v>
      </c>
    </row>
    <row r="2204" spans="1:31" x14ac:dyDescent="0.25">
      <c r="A2204">
        <v>53.583333330000002</v>
      </c>
      <c r="B2204">
        <v>-4.1050000000000004</v>
      </c>
      <c r="C2204" s="1">
        <v>31062</v>
      </c>
      <c r="D2204">
        <v>1</v>
      </c>
      <c r="E2204">
        <v>1985</v>
      </c>
      <c r="F2204">
        <v>5041</v>
      </c>
      <c r="G2204">
        <v>0</v>
      </c>
      <c r="H2204">
        <v>50</v>
      </c>
      <c r="I2204">
        <v>0</v>
      </c>
      <c r="J2204">
        <v>50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1</v>
      </c>
      <c r="AE2204">
        <v>0.80500000000000005</v>
      </c>
    </row>
    <row r="2205" spans="1:31" x14ac:dyDescent="0.25">
      <c r="A2205">
        <v>53.60166667</v>
      </c>
      <c r="B2205">
        <v>-4.3833333330000004</v>
      </c>
      <c r="C2205" s="1">
        <v>31062</v>
      </c>
      <c r="D2205">
        <v>1</v>
      </c>
      <c r="E2205">
        <v>1985</v>
      </c>
      <c r="F2205">
        <v>5041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2</v>
      </c>
      <c r="O2205">
        <v>0</v>
      </c>
      <c r="P2205">
        <v>0</v>
      </c>
      <c r="Q2205">
        <v>0</v>
      </c>
      <c r="R2205">
        <v>0</v>
      </c>
      <c r="S2205">
        <v>1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1</v>
      </c>
      <c r="Z2205">
        <v>0</v>
      </c>
      <c r="AA2205">
        <v>0</v>
      </c>
      <c r="AB2205">
        <v>0</v>
      </c>
      <c r="AC2205">
        <v>0</v>
      </c>
      <c r="AD2205">
        <v>1</v>
      </c>
      <c r="AE2205">
        <v>0.80500000000000005</v>
      </c>
    </row>
    <row r="2206" spans="1:31" x14ac:dyDescent="0.25">
      <c r="A2206">
        <v>53.604999999999997</v>
      </c>
      <c r="B2206">
        <v>-4.6633333329999997</v>
      </c>
      <c r="C2206" s="1">
        <v>31062</v>
      </c>
      <c r="D2206">
        <v>1</v>
      </c>
      <c r="E2206">
        <v>1985</v>
      </c>
      <c r="F2206">
        <v>5041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1</v>
      </c>
      <c r="O2206">
        <v>0</v>
      </c>
      <c r="P2206">
        <v>0</v>
      </c>
      <c r="Q2206">
        <v>0</v>
      </c>
      <c r="R2206">
        <v>0</v>
      </c>
      <c r="S2206">
        <v>1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1</v>
      </c>
      <c r="AE2206">
        <v>0.80500000000000005</v>
      </c>
    </row>
    <row r="2207" spans="1:31" x14ac:dyDescent="0.25">
      <c r="A2207">
        <v>53.558333330000004</v>
      </c>
      <c r="B2207">
        <v>-4.931666667</v>
      </c>
      <c r="C2207" s="1">
        <v>31062</v>
      </c>
      <c r="D2207">
        <v>1</v>
      </c>
      <c r="E2207">
        <v>1985</v>
      </c>
      <c r="F2207">
        <v>5041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2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1</v>
      </c>
      <c r="AE2207">
        <v>0.80500000000000005</v>
      </c>
    </row>
    <row r="2208" spans="1:31" x14ac:dyDescent="0.25">
      <c r="A2208">
        <v>53.51</v>
      </c>
      <c r="B2208">
        <v>-5.2</v>
      </c>
      <c r="C2208" s="1">
        <v>31062</v>
      </c>
      <c r="D2208">
        <v>1</v>
      </c>
      <c r="E2208">
        <v>1985</v>
      </c>
      <c r="F2208">
        <v>5041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2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0.80500000000000005</v>
      </c>
    </row>
    <row r="2209" spans="1:31" x14ac:dyDescent="0.25">
      <c r="A2209">
        <v>53.463333329999998</v>
      </c>
      <c r="B2209">
        <v>-5.4683333330000004</v>
      </c>
      <c r="C2209" s="1">
        <v>31062</v>
      </c>
      <c r="D2209">
        <v>1</v>
      </c>
      <c r="E2209">
        <v>1985</v>
      </c>
      <c r="F2209">
        <v>5041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1</v>
      </c>
      <c r="O2209">
        <v>0</v>
      </c>
      <c r="P2209">
        <v>0</v>
      </c>
      <c r="Q2209">
        <v>0</v>
      </c>
      <c r="R2209">
        <v>0</v>
      </c>
      <c r="S2209">
        <v>2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0.80500000000000005</v>
      </c>
    </row>
    <row r="2210" spans="1:31" x14ac:dyDescent="0.25">
      <c r="A2210">
        <v>53.414999999999999</v>
      </c>
      <c r="B2210">
        <v>-5.7350000000000003</v>
      </c>
      <c r="C2210" s="1">
        <v>31062</v>
      </c>
      <c r="D2210">
        <v>1</v>
      </c>
      <c r="E2210">
        <v>1985</v>
      </c>
      <c r="F2210">
        <v>5041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2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0.80500000000000005</v>
      </c>
    </row>
    <row r="2211" spans="1:31" x14ac:dyDescent="0.25">
      <c r="A2211">
        <v>51.05</v>
      </c>
      <c r="B2211">
        <v>-5.0633333330000001</v>
      </c>
      <c r="C2211" s="1">
        <v>31073</v>
      </c>
      <c r="D2211">
        <v>1</v>
      </c>
      <c r="E2211">
        <v>1985</v>
      </c>
      <c r="F2211">
        <v>5052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1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-0.02</v>
      </c>
    </row>
    <row r="2212" spans="1:31" x14ac:dyDescent="0.25">
      <c r="A2212">
        <v>51.231666670000003</v>
      </c>
      <c r="B2212">
        <v>-4.6183333329999998</v>
      </c>
      <c r="C2212" s="1">
        <v>31073</v>
      </c>
      <c r="D2212">
        <v>1</v>
      </c>
      <c r="E2212">
        <v>1985</v>
      </c>
      <c r="F2212">
        <v>5052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1</v>
      </c>
      <c r="O2212">
        <v>0</v>
      </c>
      <c r="P2212">
        <v>0</v>
      </c>
      <c r="Q2212">
        <v>0</v>
      </c>
      <c r="R2212">
        <v>0</v>
      </c>
      <c r="S2212">
        <v>1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1</v>
      </c>
      <c r="AA2212">
        <v>0</v>
      </c>
      <c r="AB2212">
        <v>0</v>
      </c>
      <c r="AC2212">
        <v>0</v>
      </c>
      <c r="AD2212">
        <v>1</v>
      </c>
      <c r="AE2212">
        <v>-0.02</v>
      </c>
    </row>
    <row r="2213" spans="1:31" x14ac:dyDescent="0.25">
      <c r="A2213">
        <v>52.164999999999999</v>
      </c>
      <c r="B2213">
        <v>-6.0866666670000003</v>
      </c>
      <c r="C2213" s="1">
        <v>31085</v>
      </c>
      <c r="D2213">
        <v>2</v>
      </c>
      <c r="E2213">
        <v>1985</v>
      </c>
      <c r="F2213">
        <v>5063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2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1</v>
      </c>
      <c r="Z2213">
        <v>0</v>
      </c>
      <c r="AA2213">
        <v>0</v>
      </c>
      <c r="AB2213">
        <v>0</v>
      </c>
      <c r="AC2213">
        <v>0</v>
      </c>
      <c r="AD2213">
        <v>1</v>
      </c>
      <c r="AE2213">
        <v>-0.32600000000000001</v>
      </c>
    </row>
    <row r="2214" spans="1:31" x14ac:dyDescent="0.25">
      <c r="A2214">
        <v>52.043333330000003</v>
      </c>
      <c r="B2214">
        <v>-5.9016666669999998</v>
      </c>
      <c r="C2214" s="1">
        <v>31085</v>
      </c>
      <c r="D2214">
        <v>2</v>
      </c>
      <c r="E2214">
        <v>1985</v>
      </c>
      <c r="F2214">
        <v>5063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1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1</v>
      </c>
      <c r="AE2214">
        <v>-0.32600000000000001</v>
      </c>
    </row>
    <row r="2215" spans="1:31" x14ac:dyDescent="0.25">
      <c r="A2215">
        <v>51.92166667</v>
      </c>
      <c r="B2215">
        <v>-5.7149999999999999</v>
      </c>
      <c r="C2215" s="1">
        <v>31085</v>
      </c>
      <c r="D2215">
        <v>2</v>
      </c>
      <c r="E2215">
        <v>1985</v>
      </c>
      <c r="F2215">
        <v>5063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1</v>
      </c>
      <c r="AE2215">
        <v>-0.32600000000000001</v>
      </c>
    </row>
    <row r="2216" spans="1:31" x14ac:dyDescent="0.25">
      <c r="A2216">
        <v>51.801666670000003</v>
      </c>
      <c r="B2216">
        <v>-5.53</v>
      </c>
      <c r="C2216" s="1">
        <v>31085</v>
      </c>
      <c r="D2216">
        <v>2</v>
      </c>
      <c r="E2216">
        <v>1985</v>
      </c>
      <c r="F2216">
        <v>5063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3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1</v>
      </c>
      <c r="AE2216">
        <v>-0.32600000000000001</v>
      </c>
    </row>
    <row r="2217" spans="1:31" x14ac:dyDescent="0.25">
      <c r="A2217">
        <v>51.68</v>
      </c>
      <c r="B2217">
        <v>-5.346666667</v>
      </c>
      <c r="C2217" s="1">
        <v>31085</v>
      </c>
      <c r="D2217">
        <v>2</v>
      </c>
      <c r="E2217">
        <v>1985</v>
      </c>
      <c r="F2217">
        <v>5063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3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1</v>
      </c>
      <c r="AE2217">
        <v>-0.32600000000000001</v>
      </c>
    </row>
    <row r="2218" spans="1:31" x14ac:dyDescent="0.25">
      <c r="A2218">
        <v>53.53833333</v>
      </c>
      <c r="B2218">
        <v>-3.5433333330000001</v>
      </c>
      <c r="C2218" s="1">
        <v>31090</v>
      </c>
      <c r="D2218">
        <v>2</v>
      </c>
      <c r="E2218">
        <v>1985</v>
      </c>
      <c r="F2218">
        <v>5068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1</v>
      </c>
      <c r="Z2218">
        <v>0</v>
      </c>
      <c r="AA2218">
        <v>0</v>
      </c>
      <c r="AB2218">
        <v>0</v>
      </c>
      <c r="AC2218">
        <v>0</v>
      </c>
      <c r="AD2218">
        <v>1</v>
      </c>
      <c r="AE2218">
        <v>0.91600000000000004</v>
      </c>
    </row>
    <row r="2219" spans="1:31" x14ac:dyDescent="0.25">
      <c r="A2219">
        <v>53.54666667</v>
      </c>
      <c r="B2219">
        <v>-3.8233333329999999</v>
      </c>
      <c r="C2219" s="1">
        <v>31090</v>
      </c>
      <c r="D2219">
        <v>2</v>
      </c>
      <c r="E2219">
        <v>1985</v>
      </c>
      <c r="F2219">
        <v>5068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2</v>
      </c>
      <c r="AE2219">
        <v>0.91600000000000004</v>
      </c>
    </row>
    <row r="2220" spans="1:31" x14ac:dyDescent="0.25">
      <c r="A2220">
        <v>53.553333330000001</v>
      </c>
      <c r="B2220">
        <v>-4.1016666669999999</v>
      </c>
      <c r="C2220" s="1">
        <v>31090</v>
      </c>
      <c r="D2220">
        <v>2</v>
      </c>
      <c r="E2220">
        <v>1985</v>
      </c>
      <c r="F2220">
        <v>5068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2</v>
      </c>
      <c r="AE2220">
        <v>0.91600000000000004</v>
      </c>
    </row>
    <row r="2221" spans="1:31" x14ac:dyDescent="0.25">
      <c r="A2221">
        <v>53.561666670000001</v>
      </c>
      <c r="B2221">
        <v>-4.3816666670000002</v>
      </c>
      <c r="C2221" s="1">
        <v>31090</v>
      </c>
      <c r="D2221">
        <v>2</v>
      </c>
      <c r="E2221">
        <v>1985</v>
      </c>
      <c r="F2221">
        <v>5068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1</v>
      </c>
      <c r="AE2221">
        <v>0.91600000000000004</v>
      </c>
    </row>
    <row r="2222" spans="1:31" x14ac:dyDescent="0.25">
      <c r="A2222">
        <v>53.556666669999998</v>
      </c>
      <c r="B2222">
        <v>-4.6616666670000004</v>
      </c>
      <c r="C2222" s="1">
        <v>31090</v>
      </c>
      <c r="D2222">
        <v>2</v>
      </c>
      <c r="E2222">
        <v>1985</v>
      </c>
      <c r="F2222">
        <v>5068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1</v>
      </c>
      <c r="AE2222">
        <v>0.91600000000000004</v>
      </c>
    </row>
    <row r="2223" spans="1:31" x14ac:dyDescent="0.25">
      <c r="A2223">
        <v>53.513333330000002</v>
      </c>
      <c r="B2223">
        <v>-4.9333333330000002</v>
      </c>
      <c r="C2223" s="1">
        <v>31090</v>
      </c>
      <c r="D2223">
        <v>2</v>
      </c>
      <c r="E2223">
        <v>1985</v>
      </c>
      <c r="F2223">
        <v>5068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1</v>
      </c>
      <c r="AE2223">
        <v>0.91600000000000004</v>
      </c>
    </row>
    <row r="2224" spans="1:31" x14ac:dyDescent="0.25">
      <c r="A2224">
        <v>53.47</v>
      </c>
      <c r="B2224">
        <v>-5.2016666669999996</v>
      </c>
      <c r="C2224" s="1">
        <v>31090</v>
      </c>
      <c r="D2224">
        <v>2</v>
      </c>
      <c r="E2224">
        <v>1985</v>
      </c>
      <c r="F2224">
        <v>5068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1</v>
      </c>
      <c r="AE2224">
        <v>0.91600000000000004</v>
      </c>
    </row>
    <row r="2225" spans="1:31" x14ac:dyDescent="0.25">
      <c r="A2225">
        <v>53.426666670000003</v>
      </c>
      <c r="B2225">
        <v>-5.471666667</v>
      </c>
      <c r="C2225" s="1">
        <v>31090</v>
      </c>
      <c r="D2225">
        <v>2</v>
      </c>
      <c r="E2225">
        <v>1985</v>
      </c>
      <c r="F2225">
        <v>5068</v>
      </c>
      <c r="G2225">
        <v>0</v>
      </c>
      <c r="H2225">
        <v>50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1</v>
      </c>
      <c r="AE2225">
        <v>0.91600000000000004</v>
      </c>
    </row>
    <row r="2226" spans="1:31" x14ac:dyDescent="0.25">
      <c r="A2226">
        <v>53.383333329999999</v>
      </c>
      <c r="B2226">
        <v>-5.7416666669999996</v>
      </c>
      <c r="C2226" s="1">
        <v>31090</v>
      </c>
      <c r="D2226">
        <v>2</v>
      </c>
      <c r="E2226">
        <v>1985</v>
      </c>
      <c r="F2226">
        <v>5068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2</v>
      </c>
      <c r="AE2226">
        <v>0.91600000000000004</v>
      </c>
    </row>
    <row r="2227" spans="1:31" x14ac:dyDescent="0.25">
      <c r="A2227">
        <v>51.115000000000002</v>
      </c>
      <c r="B2227">
        <v>-4.71</v>
      </c>
      <c r="C2227" s="1">
        <v>31129</v>
      </c>
      <c r="D2227">
        <v>3</v>
      </c>
      <c r="E2227">
        <v>1985</v>
      </c>
      <c r="F2227">
        <v>5109</v>
      </c>
      <c r="G2227">
        <v>0</v>
      </c>
      <c r="H2227">
        <v>50</v>
      </c>
      <c r="I2227">
        <v>0</v>
      </c>
      <c r="J2227">
        <v>300</v>
      </c>
      <c r="K2227">
        <v>0</v>
      </c>
      <c r="L2227">
        <v>100</v>
      </c>
      <c r="M2227">
        <v>0</v>
      </c>
      <c r="N2227">
        <v>0</v>
      </c>
      <c r="O2227">
        <v>17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-1.39</v>
      </c>
    </row>
    <row r="2228" spans="1:31" x14ac:dyDescent="0.25">
      <c r="A2228">
        <v>52.108333330000001</v>
      </c>
      <c r="B2228">
        <v>-6.0650000000000004</v>
      </c>
      <c r="C2228" s="1">
        <v>31147</v>
      </c>
      <c r="D2228">
        <v>4</v>
      </c>
      <c r="E2228">
        <v>1985</v>
      </c>
      <c r="F2228">
        <v>5126</v>
      </c>
      <c r="G2228">
        <v>50</v>
      </c>
      <c r="H2228">
        <v>300</v>
      </c>
      <c r="I2228">
        <v>0</v>
      </c>
      <c r="J2228">
        <v>0</v>
      </c>
      <c r="K2228">
        <v>0</v>
      </c>
      <c r="L2228">
        <v>50</v>
      </c>
      <c r="M2228">
        <v>17</v>
      </c>
      <c r="N2228">
        <v>35</v>
      </c>
      <c r="O2228">
        <v>17</v>
      </c>
      <c r="P2228">
        <v>0</v>
      </c>
      <c r="Q2228">
        <v>0</v>
      </c>
      <c r="R2228">
        <v>50</v>
      </c>
      <c r="S2228">
        <v>17</v>
      </c>
      <c r="T2228">
        <v>0</v>
      </c>
      <c r="U2228">
        <v>0</v>
      </c>
      <c r="V2228">
        <v>0</v>
      </c>
      <c r="W2228">
        <v>1</v>
      </c>
      <c r="X2228">
        <v>0</v>
      </c>
      <c r="Y2228">
        <v>1</v>
      </c>
      <c r="Z2228">
        <v>1</v>
      </c>
      <c r="AA2228">
        <v>0</v>
      </c>
      <c r="AB2228">
        <v>0</v>
      </c>
      <c r="AC2228">
        <v>0</v>
      </c>
      <c r="AD2228">
        <v>0</v>
      </c>
      <c r="AE2228">
        <v>-0.28799999999999998</v>
      </c>
    </row>
    <row r="2229" spans="1:31" x14ac:dyDescent="0.25">
      <c r="A2229">
        <v>51.991666670000001</v>
      </c>
      <c r="B2229">
        <v>-5.8716666670000004</v>
      </c>
      <c r="C2229" s="1">
        <v>31147</v>
      </c>
      <c r="D2229">
        <v>4</v>
      </c>
      <c r="E2229">
        <v>1985</v>
      </c>
      <c r="F2229">
        <v>5126</v>
      </c>
      <c r="G2229">
        <v>0</v>
      </c>
      <c r="H2229">
        <v>50</v>
      </c>
      <c r="I2229">
        <v>0</v>
      </c>
      <c r="J2229">
        <v>50</v>
      </c>
      <c r="K2229">
        <v>0</v>
      </c>
      <c r="L2229">
        <v>0</v>
      </c>
      <c r="M2229">
        <v>0</v>
      </c>
      <c r="N2229">
        <v>17</v>
      </c>
      <c r="O2229">
        <v>6</v>
      </c>
      <c r="P2229">
        <v>0</v>
      </c>
      <c r="Q2229">
        <v>0</v>
      </c>
      <c r="R2229">
        <v>100</v>
      </c>
      <c r="S2229">
        <v>2</v>
      </c>
      <c r="T2229">
        <v>1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-0.28799999999999998</v>
      </c>
    </row>
    <row r="2230" spans="1:31" x14ac:dyDescent="0.25">
      <c r="A2230">
        <v>51.876666669999999</v>
      </c>
      <c r="B2230">
        <v>-5.6783333330000003</v>
      </c>
      <c r="C2230" s="1">
        <v>31147</v>
      </c>
      <c r="D2230">
        <v>4</v>
      </c>
      <c r="E2230">
        <v>1985</v>
      </c>
      <c r="F2230">
        <v>5126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1</v>
      </c>
      <c r="N2230">
        <v>6</v>
      </c>
      <c r="O2230">
        <v>6</v>
      </c>
      <c r="P2230">
        <v>0</v>
      </c>
      <c r="Q2230">
        <v>0</v>
      </c>
      <c r="R2230">
        <v>0</v>
      </c>
      <c r="S2230">
        <v>6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1</v>
      </c>
      <c r="Z2230">
        <v>1</v>
      </c>
      <c r="AA2230">
        <v>0</v>
      </c>
      <c r="AB2230">
        <v>0</v>
      </c>
      <c r="AC2230">
        <v>0</v>
      </c>
      <c r="AD2230">
        <v>0</v>
      </c>
      <c r="AE2230">
        <v>-0.28799999999999998</v>
      </c>
    </row>
    <row r="2231" spans="1:31" x14ac:dyDescent="0.25">
      <c r="A2231">
        <v>51.76</v>
      </c>
      <c r="B2231">
        <v>-5.4866666669999997</v>
      </c>
      <c r="C2231" s="1">
        <v>31147</v>
      </c>
      <c r="D2231">
        <v>4</v>
      </c>
      <c r="E2231">
        <v>1985</v>
      </c>
      <c r="F2231">
        <v>5126</v>
      </c>
      <c r="G2231">
        <v>50</v>
      </c>
      <c r="H2231">
        <v>50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6</v>
      </c>
      <c r="O2231">
        <v>1</v>
      </c>
      <c r="P2231">
        <v>0</v>
      </c>
      <c r="Q2231">
        <v>0</v>
      </c>
      <c r="R2231">
        <v>0</v>
      </c>
      <c r="S2231">
        <v>1</v>
      </c>
      <c r="T2231">
        <v>0</v>
      </c>
      <c r="U2231">
        <v>0</v>
      </c>
      <c r="V2231">
        <v>0</v>
      </c>
      <c r="W2231">
        <v>1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2</v>
      </c>
      <c r="AE2231">
        <v>-0.28799999999999998</v>
      </c>
    </row>
    <row r="2232" spans="1:31" x14ac:dyDescent="0.25">
      <c r="A2232">
        <v>53.541666669999998</v>
      </c>
      <c r="B2232">
        <v>-3.556666667</v>
      </c>
      <c r="C2232" s="1">
        <v>31154</v>
      </c>
      <c r="D2232">
        <v>4</v>
      </c>
      <c r="E2232">
        <v>1985</v>
      </c>
      <c r="F2232">
        <v>5133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1</v>
      </c>
      <c r="P2232">
        <v>0</v>
      </c>
      <c r="Q2232">
        <v>0</v>
      </c>
      <c r="R2232">
        <v>50</v>
      </c>
      <c r="S2232">
        <v>0</v>
      </c>
      <c r="T2232">
        <v>0</v>
      </c>
      <c r="U2232">
        <v>100</v>
      </c>
      <c r="V2232">
        <v>0</v>
      </c>
      <c r="W2232">
        <v>0</v>
      </c>
      <c r="X2232">
        <v>0</v>
      </c>
      <c r="Y2232">
        <v>0</v>
      </c>
      <c r="Z2232">
        <v>3</v>
      </c>
      <c r="AA2232">
        <v>0</v>
      </c>
      <c r="AB2232">
        <v>0</v>
      </c>
      <c r="AC2232">
        <v>0</v>
      </c>
      <c r="AD2232">
        <v>1</v>
      </c>
      <c r="AE2232">
        <v>-0.59599999999999997</v>
      </c>
    </row>
    <row r="2233" spans="1:31" x14ac:dyDescent="0.25">
      <c r="A2233">
        <v>53.551666670000003</v>
      </c>
      <c r="B2233">
        <v>-3.8366666669999998</v>
      </c>
      <c r="C2233" s="1">
        <v>31154</v>
      </c>
      <c r="D2233">
        <v>4</v>
      </c>
      <c r="E2233">
        <v>1985</v>
      </c>
      <c r="F2233">
        <v>5133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1</v>
      </c>
      <c r="X2233">
        <v>0</v>
      </c>
      <c r="Y2233">
        <v>0</v>
      </c>
      <c r="Z2233">
        <v>1</v>
      </c>
      <c r="AA2233">
        <v>0</v>
      </c>
      <c r="AB2233">
        <v>0</v>
      </c>
      <c r="AC2233">
        <v>0</v>
      </c>
      <c r="AD2233">
        <v>1</v>
      </c>
      <c r="AE2233">
        <v>-0.59599999999999997</v>
      </c>
    </row>
    <row r="2234" spans="1:31" x14ac:dyDescent="0.25">
      <c r="A2234">
        <v>53.561666670000001</v>
      </c>
      <c r="B2234">
        <v>-4.1150000000000002</v>
      </c>
      <c r="C2234" s="1">
        <v>31155</v>
      </c>
      <c r="D2234">
        <v>4</v>
      </c>
      <c r="E2234">
        <v>1985</v>
      </c>
      <c r="F2234">
        <v>5134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2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50</v>
      </c>
      <c r="AC2234">
        <v>0</v>
      </c>
      <c r="AD2234">
        <v>1</v>
      </c>
      <c r="AE2234">
        <v>-0.44</v>
      </c>
    </row>
    <row r="2235" spans="1:31" x14ac:dyDescent="0.25">
      <c r="A2235">
        <v>53.571666669999999</v>
      </c>
      <c r="B2235">
        <v>-4.3949999999999996</v>
      </c>
      <c r="C2235" s="1">
        <v>31155</v>
      </c>
      <c r="D2235">
        <v>4</v>
      </c>
      <c r="E2235">
        <v>1985</v>
      </c>
      <c r="F2235">
        <v>5134</v>
      </c>
      <c r="G2235">
        <v>0</v>
      </c>
      <c r="H2235">
        <v>0</v>
      </c>
      <c r="I2235">
        <v>0</v>
      </c>
      <c r="J2235">
        <v>50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1</v>
      </c>
      <c r="AE2235">
        <v>-0.44</v>
      </c>
    </row>
    <row r="2236" spans="1:31" x14ac:dyDescent="0.25">
      <c r="A2236">
        <v>53.581666669999997</v>
      </c>
      <c r="B2236">
        <v>-4.6733333330000004</v>
      </c>
      <c r="C2236" s="1">
        <v>31155</v>
      </c>
      <c r="D2236">
        <v>4</v>
      </c>
      <c r="E2236">
        <v>1985</v>
      </c>
      <c r="F2236">
        <v>5134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1</v>
      </c>
      <c r="AE2236">
        <v>-0.44</v>
      </c>
    </row>
    <row r="2237" spans="1:31" x14ac:dyDescent="0.25">
      <c r="A2237">
        <v>53.54</v>
      </c>
      <c r="B2237">
        <v>-4.9466666669999997</v>
      </c>
      <c r="C2237" s="1">
        <v>31155</v>
      </c>
      <c r="D2237">
        <v>4</v>
      </c>
      <c r="E2237">
        <v>1985</v>
      </c>
      <c r="F2237">
        <v>5134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1</v>
      </c>
      <c r="AE2237">
        <v>-0.44</v>
      </c>
    </row>
    <row r="2238" spans="1:31" x14ac:dyDescent="0.25">
      <c r="A2238">
        <v>53.491666670000001</v>
      </c>
      <c r="B2238">
        <v>-5.2149999999999999</v>
      </c>
      <c r="C2238" s="1">
        <v>31155</v>
      </c>
      <c r="D2238">
        <v>4</v>
      </c>
      <c r="E2238">
        <v>1985</v>
      </c>
      <c r="F2238">
        <v>5134</v>
      </c>
      <c r="G2238">
        <v>0</v>
      </c>
      <c r="H2238">
        <v>50</v>
      </c>
      <c r="I2238">
        <v>50</v>
      </c>
      <c r="J2238">
        <v>100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150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2</v>
      </c>
      <c r="AE2238">
        <v>-0.44</v>
      </c>
    </row>
    <row r="2239" spans="1:31" x14ac:dyDescent="0.25">
      <c r="A2239">
        <v>53.443333330000002</v>
      </c>
      <c r="B2239">
        <v>-5.483333333</v>
      </c>
      <c r="C2239" s="1">
        <v>31155</v>
      </c>
      <c r="D2239">
        <v>4</v>
      </c>
      <c r="E2239">
        <v>1985</v>
      </c>
      <c r="F2239">
        <v>5134</v>
      </c>
      <c r="G2239">
        <v>0</v>
      </c>
      <c r="H2239">
        <v>100</v>
      </c>
      <c r="I2239">
        <v>100</v>
      </c>
      <c r="J2239">
        <v>50</v>
      </c>
      <c r="K2239">
        <v>0</v>
      </c>
      <c r="L2239">
        <v>50</v>
      </c>
      <c r="M2239">
        <v>0</v>
      </c>
      <c r="N2239">
        <v>0</v>
      </c>
      <c r="O2239">
        <v>6</v>
      </c>
      <c r="P2239">
        <v>0</v>
      </c>
      <c r="Q2239">
        <v>0</v>
      </c>
      <c r="R2239">
        <v>50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2</v>
      </c>
      <c r="AE2239">
        <v>-0.44</v>
      </c>
    </row>
    <row r="2240" spans="1:31" x14ac:dyDescent="0.25">
      <c r="A2240">
        <v>51.08</v>
      </c>
      <c r="B2240">
        <v>-5.36</v>
      </c>
      <c r="C2240" s="1">
        <v>31157</v>
      </c>
      <c r="D2240">
        <v>4</v>
      </c>
      <c r="E2240">
        <v>1985</v>
      </c>
      <c r="F2240">
        <v>5136</v>
      </c>
      <c r="G2240">
        <v>100</v>
      </c>
      <c r="H2240">
        <v>150</v>
      </c>
      <c r="I2240">
        <v>0</v>
      </c>
      <c r="J2240">
        <v>300</v>
      </c>
      <c r="K2240">
        <v>0</v>
      </c>
      <c r="L2240">
        <v>0</v>
      </c>
      <c r="M2240">
        <v>2</v>
      </c>
      <c r="N2240">
        <v>17</v>
      </c>
      <c r="O2240">
        <v>35</v>
      </c>
      <c r="P2240">
        <v>0</v>
      </c>
      <c r="Q2240">
        <v>0</v>
      </c>
      <c r="R2240">
        <v>0</v>
      </c>
      <c r="S2240">
        <v>6</v>
      </c>
      <c r="T2240">
        <v>0</v>
      </c>
      <c r="U2240">
        <v>300</v>
      </c>
      <c r="V2240">
        <v>0</v>
      </c>
      <c r="W2240">
        <v>0</v>
      </c>
      <c r="X2240">
        <v>0</v>
      </c>
      <c r="Y2240">
        <v>2</v>
      </c>
      <c r="Z2240">
        <v>2</v>
      </c>
      <c r="AA2240">
        <v>0</v>
      </c>
      <c r="AB2240">
        <v>0</v>
      </c>
      <c r="AC2240">
        <v>0</v>
      </c>
      <c r="AD2240">
        <v>2</v>
      </c>
      <c r="AE2240">
        <v>-0.95599999999999996</v>
      </c>
    </row>
    <row r="2241" spans="1:31" x14ac:dyDescent="0.25">
      <c r="A2241">
        <v>51.223333330000003</v>
      </c>
      <c r="B2241">
        <v>-4.8816666670000002</v>
      </c>
      <c r="C2241" s="1">
        <v>31157</v>
      </c>
      <c r="D2241">
        <v>4</v>
      </c>
      <c r="E2241">
        <v>1985</v>
      </c>
      <c r="F2241">
        <v>5136</v>
      </c>
      <c r="G2241">
        <v>0</v>
      </c>
      <c r="H2241">
        <v>100</v>
      </c>
      <c r="I2241">
        <v>0</v>
      </c>
      <c r="J2241">
        <v>100</v>
      </c>
      <c r="K2241">
        <v>0</v>
      </c>
      <c r="L2241">
        <v>50</v>
      </c>
      <c r="M2241">
        <v>0</v>
      </c>
      <c r="N2241">
        <v>17</v>
      </c>
      <c r="O2241">
        <v>3</v>
      </c>
      <c r="P2241">
        <v>0</v>
      </c>
      <c r="Q2241">
        <v>0</v>
      </c>
      <c r="R2241">
        <v>100</v>
      </c>
      <c r="S2241">
        <v>6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1</v>
      </c>
      <c r="AE2241">
        <v>-0.95599999999999996</v>
      </c>
    </row>
    <row r="2242" spans="1:31" x14ac:dyDescent="0.25">
      <c r="A2242">
        <v>51.366666670000001</v>
      </c>
      <c r="B2242">
        <v>-4.4016666669999998</v>
      </c>
      <c r="C2242" s="1">
        <v>31158</v>
      </c>
      <c r="D2242">
        <v>4</v>
      </c>
      <c r="E2242">
        <v>1985</v>
      </c>
      <c r="F2242">
        <v>5137</v>
      </c>
      <c r="G2242">
        <v>300</v>
      </c>
      <c r="H2242">
        <v>300</v>
      </c>
      <c r="I2242">
        <v>100</v>
      </c>
      <c r="J2242">
        <v>300</v>
      </c>
      <c r="K2242">
        <v>0</v>
      </c>
      <c r="L2242">
        <v>0</v>
      </c>
      <c r="M2242">
        <v>0</v>
      </c>
      <c r="N2242">
        <v>35</v>
      </c>
      <c r="O2242">
        <v>35</v>
      </c>
      <c r="P2242">
        <v>0</v>
      </c>
      <c r="Q2242">
        <v>0</v>
      </c>
      <c r="R2242">
        <v>150</v>
      </c>
      <c r="S2242">
        <v>17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6</v>
      </c>
      <c r="Z2242">
        <v>1</v>
      </c>
      <c r="AA2242">
        <v>0</v>
      </c>
      <c r="AB2242">
        <v>0</v>
      </c>
      <c r="AC2242">
        <v>0</v>
      </c>
      <c r="AD2242">
        <v>1</v>
      </c>
      <c r="AE2242">
        <v>-1.1220000000000001</v>
      </c>
    </row>
    <row r="2243" spans="1:31" x14ac:dyDescent="0.25">
      <c r="A2243">
        <v>51.366666670000001</v>
      </c>
      <c r="B2243">
        <v>-3.8683333329999998</v>
      </c>
      <c r="C2243" s="1">
        <v>31158</v>
      </c>
      <c r="D2243">
        <v>4</v>
      </c>
      <c r="E2243">
        <v>1985</v>
      </c>
      <c r="F2243">
        <v>5137</v>
      </c>
      <c r="G2243">
        <v>0</v>
      </c>
      <c r="H2243">
        <v>50</v>
      </c>
      <c r="I2243">
        <v>0</v>
      </c>
      <c r="J2243">
        <v>100</v>
      </c>
      <c r="K2243">
        <v>0</v>
      </c>
      <c r="L2243">
        <v>0</v>
      </c>
      <c r="M2243">
        <v>0</v>
      </c>
      <c r="N2243">
        <v>6</v>
      </c>
      <c r="O2243">
        <v>6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1</v>
      </c>
      <c r="AE2243">
        <v>-1.1220000000000001</v>
      </c>
    </row>
    <row r="2244" spans="1:31" x14ac:dyDescent="0.25">
      <c r="A2244">
        <v>53.53833333</v>
      </c>
      <c r="B2244">
        <v>-3.5449999999999999</v>
      </c>
      <c r="C2244" s="1">
        <v>31174</v>
      </c>
      <c r="D2244">
        <v>5</v>
      </c>
      <c r="E2244">
        <v>1985</v>
      </c>
      <c r="F2244">
        <v>5153</v>
      </c>
      <c r="G2244">
        <v>0</v>
      </c>
      <c r="H2244">
        <v>50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100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1</v>
      </c>
      <c r="AE2244">
        <v>0.82099999999999995</v>
      </c>
    </row>
    <row r="2245" spans="1:31" x14ac:dyDescent="0.25">
      <c r="A2245">
        <v>53.545000000000002</v>
      </c>
      <c r="B2245">
        <v>-3.8250000000000002</v>
      </c>
      <c r="C2245" s="1">
        <v>31175</v>
      </c>
      <c r="D2245">
        <v>5</v>
      </c>
      <c r="E2245">
        <v>1985</v>
      </c>
      <c r="F2245">
        <v>5154</v>
      </c>
      <c r="G2245">
        <v>0</v>
      </c>
      <c r="H2245">
        <v>50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1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300</v>
      </c>
      <c r="V2245">
        <v>0</v>
      </c>
      <c r="W2245">
        <v>0</v>
      </c>
      <c r="X2245">
        <v>0</v>
      </c>
      <c r="Y2245">
        <v>0</v>
      </c>
      <c r="Z2245">
        <v>2</v>
      </c>
      <c r="AA2245">
        <v>0</v>
      </c>
      <c r="AB2245">
        <v>0</v>
      </c>
      <c r="AC2245">
        <v>0</v>
      </c>
      <c r="AD2245">
        <v>1</v>
      </c>
      <c r="AE2245">
        <v>0.93300000000000005</v>
      </c>
    </row>
    <row r="2246" spans="1:31" x14ac:dyDescent="0.25">
      <c r="A2246">
        <v>53.553333330000001</v>
      </c>
      <c r="B2246">
        <v>-4.1033333330000001</v>
      </c>
      <c r="C2246" s="1">
        <v>31175</v>
      </c>
      <c r="D2246">
        <v>5</v>
      </c>
      <c r="E2246">
        <v>1985</v>
      </c>
      <c r="F2246">
        <v>5154</v>
      </c>
      <c r="G2246">
        <v>0</v>
      </c>
      <c r="H2246">
        <v>50</v>
      </c>
      <c r="I2246">
        <v>0</v>
      </c>
      <c r="J2246">
        <v>0</v>
      </c>
      <c r="K2246">
        <v>0</v>
      </c>
      <c r="L2246">
        <v>100</v>
      </c>
      <c r="M2246">
        <v>0</v>
      </c>
      <c r="N2246">
        <v>0</v>
      </c>
      <c r="O2246">
        <v>3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1</v>
      </c>
      <c r="AE2246">
        <v>0.93300000000000005</v>
      </c>
    </row>
    <row r="2247" spans="1:31" x14ac:dyDescent="0.25">
      <c r="A2247">
        <v>53.56</v>
      </c>
      <c r="B2247">
        <v>-4.3833333330000004</v>
      </c>
      <c r="C2247" s="1">
        <v>31175</v>
      </c>
      <c r="D2247">
        <v>5</v>
      </c>
      <c r="E2247">
        <v>1985</v>
      </c>
      <c r="F2247">
        <v>5154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6</v>
      </c>
      <c r="P2247">
        <v>0</v>
      </c>
      <c r="Q2247">
        <v>0</v>
      </c>
      <c r="R2247">
        <v>50</v>
      </c>
      <c r="S2247">
        <v>0</v>
      </c>
      <c r="T2247">
        <v>0</v>
      </c>
      <c r="U2247">
        <v>50</v>
      </c>
      <c r="V2247">
        <v>0</v>
      </c>
      <c r="W2247">
        <v>0</v>
      </c>
      <c r="X2247">
        <v>0</v>
      </c>
      <c r="Y2247">
        <v>1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0.93300000000000005</v>
      </c>
    </row>
    <row r="2248" spans="1:31" x14ac:dyDescent="0.25">
      <c r="A2248">
        <v>53.561666670000001</v>
      </c>
      <c r="B2248">
        <v>-4.665</v>
      </c>
      <c r="C2248" s="1">
        <v>31175</v>
      </c>
      <c r="D2248">
        <v>5</v>
      </c>
      <c r="E2248">
        <v>1985</v>
      </c>
      <c r="F2248">
        <v>5154</v>
      </c>
      <c r="G2248">
        <v>50</v>
      </c>
      <c r="H2248">
        <v>50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2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1</v>
      </c>
      <c r="AA2248">
        <v>0</v>
      </c>
      <c r="AB2248">
        <v>0</v>
      </c>
      <c r="AC2248">
        <v>0</v>
      </c>
      <c r="AD2248">
        <v>1</v>
      </c>
      <c r="AE2248">
        <v>0.93300000000000005</v>
      </c>
    </row>
    <row r="2249" spans="1:31" x14ac:dyDescent="0.25">
      <c r="A2249">
        <v>53.52</v>
      </c>
      <c r="B2249">
        <v>-4.9366666669999999</v>
      </c>
      <c r="C2249" s="1">
        <v>31175</v>
      </c>
      <c r="D2249">
        <v>5</v>
      </c>
      <c r="E2249">
        <v>1985</v>
      </c>
      <c r="F2249">
        <v>5154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1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1</v>
      </c>
      <c r="AE2249">
        <v>0.93300000000000005</v>
      </c>
    </row>
    <row r="2250" spans="1:31" x14ac:dyDescent="0.25">
      <c r="A2250">
        <v>53.47666667</v>
      </c>
      <c r="B2250">
        <v>-5.2066666670000004</v>
      </c>
      <c r="C2250" s="1">
        <v>31175</v>
      </c>
      <c r="D2250">
        <v>5</v>
      </c>
      <c r="E2250">
        <v>1985</v>
      </c>
      <c r="F2250">
        <v>5154</v>
      </c>
      <c r="G2250">
        <v>0</v>
      </c>
      <c r="H2250">
        <v>50</v>
      </c>
      <c r="I2250">
        <v>0</v>
      </c>
      <c r="J2250">
        <v>150</v>
      </c>
      <c r="K2250">
        <v>0</v>
      </c>
      <c r="L2250">
        <v>0</v>
      </c>
      <c r="M2250">
        <v>0</v>
      </c>
      <c r="N2250">
        <v>0</v>
      </c>
      <c r="O2250">
        <v>1</v>
      </c>
      <c r="P2250">
        <v>0</v>
      </c>
      <c r="Q2250">
        <v>0</v>
      </c>
      <c r="R2250">
        <v>0</v>
      </c>
      <c r="S2250">
        <v>1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1</v>
      </c>
      <c r="AE2250">
        <v>0.93300000000000005</v>
      </c>
    </row>
    <row r="2251" spans="1:31" x14ac:dyDescent="0.25">
      <c r="A2251">
        <v>53.435000000000002</v>
      </c>
      <c r="B2251">
        <v>-5.4766666669999999</v>
      </c>
      <c r="C2251" s="1">
        <v>31175</v>
      </c>
      <c r="D2251">
        <v>5</v>
      </c>
      <c r="E2251">
        <v>1985</v>
      </c>
      <c r="F2251">
        <v>5154</v>
      </c>
      <c r="G2251">
        <v>0</v>
      </c>
      <c r="H2251">
        <v>300</v>
      </c>
      <c r="I2251">
        <v>150</v>
      </c>
      <c r="J2251">
        <v>50</v>
      </c>
      <c r="K2251">
        <v>0</v>
      </c>
      <c r="L2251">
        <v>0</v>
      </c>
      <c r="M2251">
        <v>0</v>
      </c>
      <c r="N2251">
        <v>2</v>
      </c>
      <c r="O2251">
        <v>1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1</v>
      </c>
      <c r="AA2251">
        <v>50</v>
      </c>
      <c r="AB2251">
        <v>0</v>
      </c>
      <c r="AC2251">
        <v>0</v>
      </c>
      <c r="AD2251">
        <v>1</v>
      </c>
      <c r="AE2251">
        <v>0.93300000000000005</v>
      </c>
    </row>
    <row r="2252" spans="1:31" x14ac:dyDescent="0.25">
      <c r="A2252">
        <v>53.393333329999997</v>
      </c>
      <c r="B2252">
        <v>-5.7466666670000004</v>
      </c>
      <c r="C2252" s="1">
        <v>31175</v>
      </c>
      <c r="D2252">
        <v>5</v>
      </c>
      <c r="E2252">
        <v>1985</v>
      </c>
      <c r="F2252">
        <v>5154</v>
      </c>
      <c r="G2252">
        <v>0</v>
      </c>
      <c r="H2252">
        <v>50</v>
      </c>
      <c r="I2252">
        <v>0</v>
      </c>
      <c r="J2252">
        <v>50</v>
      </c>
      <c r="K2252">
        <v>0</v>
      </c>
      <c r="L2252">
        <v>0</v>
      </c>
      <c r="M2252">
        <v>0</v>
      </c>
      <c r="N2252">
        <v>0</v>
      </c>
      <c r="O2252">
        <v>2</v>
      </c>
      <c r="P2252">
        <v>0</v>
      </c>
      <c r="Q2252">
        <v>0</v>
      </c>
      <c r="R2252">
        <v>0</v>
      </c>
      <c r="S2252">
        <v>1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1</v>
      </c>
      <c r="AE2252">
        <v>0.93300000000000005</v>
      </c>
    </row>
    <row r="2253" spans="1:31" x14ac:dyDescent="0.25">
      <c r="A2253">
        <v>52.106666670000003</v>
      </c>
      <c r="B2253">
        <v>-6.0233333330000001</v>
      </c>
      <c r="C2253" s="1">
        <v>31175</v>
      </c>
      <c r="D2253">
        <v>5</v>
      </c>
      <c r="E2253">
        <v>1985</v>
      </c>
      <c r="F2253">
        <v>5154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1</v>
      </c>
      <c r="O2253">
        <v>6</v>
      </c>
      <c r="P2253">
        <v>0</v>
      </c>
      <c r="Q2253">
        <v>0</v>
      </c>
      <c r="R2253">
        <v>0</v>
      </c>
      <c r="S2253">
        <v>1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1</v>
      </c>
      <c r="Z2253">
        <v>2</v>
      </c>
      <c r="AA2253">
        <v>0</v>
      </c>
      <c r="AB2253">
        <v>0</v>
      </c>
      <c r="AC2253">
        <v>0</v>
      </c>
      <c r="AD2253">
        <v>1</v>
      </c>
      <c r="AE2253">
        <v>0.93300000000000005</v>
      </c>
    </row>
    <row r="2254" spans="1:31" x14ac:dyDescent="0.25">
      <c r="A2254">
        <v>51.988333330000003</v>
      </c>
      <c r="B2254">
        <v>-5.8333333329999997</v>
      </c>
      <c r="C2254" s="1">
        <v>31175</v>
      </c>
      <c r="D2254">
        <v>5</v>
      </c>
      <c r="E2254">
        <v>1985</v>
      </c>
      <c r="F2254">
        <v>5154</v>
      </c>
      <c r="G2254">
        <v>0</v>
      </c>
      <c r="H2254">
        <v>0</v>
      </c>
      <c r="I2254">
        <v>50</v>
      </c>
      <c r="J2254">
        <v>0</v>
      </c>
      <c r="K2254">
        <v>0</v>
      </c>
      <c r="L2254">
        <v>0</v>
      </c>
      <c r="M2254">
        <v>0</v>
      </c>
      <c r="N2254">
        <v>2</v>
      </c>
      <c r="O2254">
        <v>17</v>
      </c>
      <c r="P2254">
        <v>0</v>
      </c>
      <c r="Q2254">
        <v>0</v>
      </c>
      <c r="R2254">
        <v>50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1</v>
      </c>
      <c r="AE2254">
        <v>0.93300000000000005</v>
      </c>
    </row>
    <row r="2255" spans="1:31" x14ac:dyDescent="0.25">
      <c r="A2255">
        <v>51.87</v>
      </c>
      <c r="B2255">
        <v>-5.6433333330000002</v>
      </c>
      <c r="C2255" s="1">
        <v>31175</v>
      </c>
      <c r="D2255">
        <v>5</v>
      </c>
      <c r="E2255">
        <v>1985</v>
      </c>
      <c r="F2255">
        <v>5154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6</v>
      </c>
      <c r="P2255">
        <v>0</v>
      </c>
      <c r="Q2255">
        <v>0</v>
      </c>
      <c r="R2255">
        <v>50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1</v>
      </c>
      <c r="Z2255">
        <v>3</v>
      </c>
      <c r="AA2255">
        <v>0</v>
      </c>
      <c r="AB2255">
        <v>0</v>
      </c>
      <c r="AC2255">
        <v>0</v>
      </c>
      <c r="AD2255">
        <v>1</v>
      </c>
      <c r="AE2255">
        <v>0.93300000000000005</v>
      </c>
    </row>
    <row r="2256" spans="1:31" x14ac:dyDescent="0.25">
      <c r="A2256">
        <v>51.751666669999999</v>
      </c>
      <c r="B2256">
        <v>-5.4533333329999998</v>
      </c>
      <c r="C2256" s="1">
        <v>31175</v>
      </c>
      <c r="D2256">
        <v>5</v>
      </c>
      <c r="E2256">
        <v>1985</v>
      </c>
      <c r="F2256">
        <v>5154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3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1</v>
      </c>
      <c r="AA2256">
        <v>0</v>
      </c>
      <c r="AB2256">
        <v>0</v>
      </c>
      <c r="AC2256">
        <v>0</v>
      </c>
      <c r="AD2256">
        <v>1</v>
      </c>
      <c r="AE2256">
        <v>0.93300000000000005</v>
      </c>
    </row>
    <row r="2257" spans="1:31" x14ac:dyDescent="0.25">
      <c r="A2257">
        <v>51.056666669999998</v>
      </c>
      <c r="B2257">
        <v>-5.4783333330000001</v>
      </c>
      <c r="C2257" s="1">
        <v>31185</v>
      </c>
      <c r="D2257">
        <v>5</v>
      </c>
      <c r="E2257">
        <v>1985</v>
      </c>
      <c r="F2257">
        <v>5164</v>
      </c>
      <c r="G2257">
        <v>0</v>
      </c>
      <c r="H2257">
        <v>0</v>
      </c>
      <c r="I2257">
        <v>3750</v>
      </c>
      <c r="J2257">
        <v>850</v>
      </c>
      <c r="K2257">
        <v>0</v>
      </c>
      <c r="L2257">
        <v>100</v>
      </c>
      <c r="M2257">
        <v>0</v>
      </c>
      <c r="N2257">
        <v>35</v>
      </c>
      <c r="O2257">
        <v>35</v>
      </c>
      <c r="P2257">
        <v>150</v>
      </c>
      <c r="Q2257">
        <v>0</v>
      </c>
      <c r="R2257">
        <v>0</v>
      </c>
      <c r="S2257">
        <v>17</v>
      </c>
      <c r="T2257">
        <v>0</v>
      </c>
      <c r="U2257">
        <v>0</v>
      </c>
      <c r="V2257">
        <v>150</v>
      </c>
      <c r="W2257">
        <v>0</v>
      </c>
      <c r="X2257">
        <v>0</v>
      </c>
      <c r="Y2257">
        <v>0</v>
      </c>
      <c r="Z2257">
        <v>2</v>
      </c>
      <c r="AA2257">
        <v>0</v>
      </c>
      <c r="AB2257">
        <v>0</v>
      </c>
      <c r="AC2257">
        <v>0</v>
      </c>
      <c r="AD2257">
        <v>0</v>
      </c>
      <c r="AE2257">
        <v>0.73199999999999998</v>
      </c>
    </row>
    <row r="2258" spans="1:31" x14ac:dyDescent="0.25">
      <c r="A2258">
        <v>51.193333330000002</v>
      </c>
      <c r="B2258">
        <v>-4.9966666670000004</v>
      </c>
      <c r="C2258" s="1">
        <v>31186</v>
      </c>
      <c r="D2258">
        <v>5</v>
      </c>
      <c r="E2258">
        <v>1985</v>
      </c>
      <c r="F2258">
        <v>5165</v>
      </c>
      <c r="G2258">
        <v>0</v>
      </c>
      <c r="H2258">
        <v>300</v>
      </c>
      <c r="I2258">
        <v>850</v>
      </c>
      <c r="J2258">
        <v>1750</v>
      </c>
      <c r="K2258">
        <v>0</v>
      </c>
      <c r="L2258">
        <v>0</v>
      </c>
      <c r="M2258">
        <v>0</v>
      </c>
      <c r="N2258">
        <v>17</v>
      </c>
      <c r="O2258">
        <v>35</v>
      </c>
      <c r="P2258">
        <v>50</v>
      </c>
      <c r="Q2258">
        <v>50</v>
      </c>
      <c r="R2258">
        <v>0</v>
      </c>
      <c r="S2258">
        <v>0</v>
      </c>
      <c r="T2258">
        <v>0</v>
      </c>
      <c r="U2258">
        <v>150</v>
      </c>
      <c r="V2258">
        <v>300</v>
      </c>
      <c r="W2258">
        <v>1</v>
      </c>
      <c r="X2258">
        <v>0</v>
      </c>
      <c r="Y2258">
        <v>0</v>
      </c>
      <c r="Z2258">
        <v>6</v>
      </c>
      <c r="AA2258">
        <v>0</v>
      </c>
      <c r="AB2258">
        <v>50</v>
      </c>
      <c r="AC2258">
        <v>0</v>
      </c>
      <c r="AD2258">
        <v>0</v>
      </c>
      <c r="AE2258">
        <v>0.90400000000000003</v>
      </c>
    </row>
    <row r="2259" spans="1:31" x14ac:dyDescent="0.25">
      <c r="A2259">
        <v>51.293333330000003</v>
      </c>
      <c r="B2259">
        <v>-4.4966666670000004</v>
      </c>
      <c r="C2259" s="1">
        <v>31186</v>
      </c>
      <c r="D2259">
        <v>5</v>
      </c>
      <c r="E2259">
        <v>1985</v>
      </c>
      <c r="F2259">
        <v>5165</v>
      </c>
      <c r="G2259">
        <v>150</v>
      </c>
      <c r="H2259">
        <v>300</v>
      </c>
      <c r="I2259">
        <v>850</v>
      </c>
      <c r="J2259">
        <v>1750</v>
      </c>
      <c r="K2259">
        <v>0</v>
      </c>
      <c r="L2259">
        <v>100</v>
      </c>
      <c r="M2259">
        <v>0</v>
      </c>
      <c r="N2259">
        <v>17</v>
      </c>
      <c r="O2259">
        <v>75</v>
      </c>
      <c r="P2259">
        <v>0</v>
      </c>
      <c r="Q2259">
        <v>0</v>
      </c>
      <c r="R2259">
        <v>300</v>
      </c>
      <c r="S2259">
        <v>0</v>
      </c>
      <c r="T2259">
        <v>0</v>
      </c>
      <c r="U2259">
        <v>50</v>
      </c>
      <c r="V2259">
        <v>0</v>
      </c>
      <c r="W2259">
        <v>1</v>
      </c>
      <c r="X2259">
        <v>0</v>
      </c>
      <c r="Y2259">
        <v>1</v>
      </c>
      <c r="Z2259">
        <v>3</v>
      </c>
      <c r="AA2259">
        <v>0</v>
      </c>
      <c r="AB2259">
        <v>0</v>
      </c>
      <c r="AC2259">
        <v>0</v>
      </c>
      <c r="AD2259">
        <v>0</v>
      </c>
      <c r="AE2259">
        <v>0.90400000000000003</v>
      </c>
    </row>
    <row r="2260" spans="1:31" x14ac:dyDescent="0.25">
      <c r="A2260">
        <v>51.321666669999999</v>
      </c>
      <c r="B2260">
        <v>-3.9666666670000001</v>
      </c>
      <c r="C2260" s="1">
        <v>31186</v>
      </c>
      <c r="D2260">
        <v>5</v>
      </c>
      <c r="E2260">
        <v>1985</v>
      </c>
      <c r="F2260">
        <v>5165</v>
      </c>
      <c r="G2260">
        <v>0</v>
      </c>
      <c r="H2260">
        <v>100</v>
      </c>
      <c r="I2260">
        <v>150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50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50</v>
      </c>
      <c r="AD2260">
        <v>0</v>
      </c>
      <c r="AE2260">
        <v>0.90400000000000003</v>
      </c>
    </row>
    <row r="2261" spans="1:31" x14ac:dyDescent="0.25">
      <c r="A2261">
        <v>52.143333329999997</v>
      </c>
      <c r="B2261">
        <v>-6.1016666669999999</v>
      </c>
      <c r="C2261" s="1">
        <v>31205</v>
      </c>
      <c r="D2261">
        <v>6</v>
      </c>
      <c r="E2261">
        <v>1985</v>
      </c>
      <c r="F2261">
        <v>5183</v>
      </c>
      <c r="G2261">
        <v>0</v>
      </c>
      <c r="H2261">
        <v>0</v>
      </c>
      <c r="I2261">
        <v>850</v>
      </c>
      <c r="J2261">
        <v>300</v>
      </c>
      <c r="K2261">
        <v>0</v>
      </c>
      <c r="L2261">
        <v>100</v>
      </c>
      <c r="M2261">
        <v>17</v>
      </c>
      <c r="N2261">
        <v>1</v>
      </c>
      <c r="O2261">
        <v>17</v>
      </c>
      <c r="P2261">
        <v>50</v>
      </c>
      <c r="Q2261">
        <v>50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50</v>
      </c>
      <c r="AC2261">
        <v>0</v>
      </c>
      <c r="AD2261">
        <v>6.5</v>
      </c>
      <c r="AE2261">
        <v>-0.70099999999999996</v>
      </c>
    </row>
    <row r="2262" spans="1:31" x14ac:dyDescent="0.25">
      <c r="A2262">
        <v>52.03</v>
      </c>
      <c r="B2262">
        <v>-5.9050000000000002</v>
      </c>
      <c r="C2262" s="1">
        <v>31205</v>
      </c>
      <c r="D2262">
        <v>6</v>
      </c>
      <c r="E2262">
        <v>1985</v>
      </c>
      <c r="F2262">
        <v>5183</v>
      </c>
      <c r="G2262">
        <v>0</v>
      </c>
      <c r="H2262">
        <v>0</v>
      </c>
      <c r="I2262">
        <v>0</v>
      </c>
      <c r="J2262">
        <v>300</v>
      </c>
      <c r="K2262">
        <v>0</v>
      </c>
      <c r="L2262">
        <v>0</v>
      </c>
      <c r="M2262">
        <v>0</v>
      </c>
      <c r="N2262">
        <v>35</v>
      </c>
      <c r="O2262">
        <v>6</v>
      </c>
      <c r="P2262">
        <v>0</v>
      </c>
      <c r="Q2262">
        <v>300</v>
      </c>
      <c r="R2262">
        <v>0</v>
      </c>
      <c r="S2262">
        <v>1</v>
      </c>
      <c r="T2262">
        <v>0</v>
      </c>
      <c r="U2262">
        <v>0</v>
      </c>
      <c r="V2262">
        <v>0</v>
      </c>
      <c r="W2262">
        <v>1</v>
      </c>
      <c r="X2262">
        <v>0</v>
      </c>
      <c r="Y2262">
        <v>0</v>
      </c>
      <c r="Z2262">
        <v>1</v>
      </c>
      <c r="AA2262">
        <v>0</v>
      </c>
      <c r="AB2262">
        <v>0</v>
      </c>
      <c r="AC2262">
        <v>0</v>
      </c>
      <c r="AD2262">
        <v>2</v>
      </c>
      <c r="AE2262">
        <v>-0.70099999999999996</v>
      </c>
    </row>
    <row r="2263" spans="1:31" x14ac:dyDescent="0.25">
      <c r="A2263">
        <v>51.914999999999999</v>
      </c>
      <c r="B2263">
        <v>-5.7083333329999997</v>
      </c>
      <c r="C2263" s="1">
        <v>31205</v>
      </c>
      <c r="D2263">
        <v>6</v>
      </c>
      <c r="E2263">
        <v>1985</v>
      </c>
      <c r="F2263">
        <v>5183</v>
      </c>
      <c r="G2263">
        <v>0</v>
      </c>
      <c r="H2263">
        <v>50</v>
      </c>
      <c r="I2263">
        <v>300</v>
      </c>
      <c r="J2263">
        <v>850</v>
      </c>
      <c r="K2263">
        <v>0</v>
      </c>
      <c r="L2263">
        <v>150</v>
      </c>
      <c r="M2263">
        <v>0</v>
      </c>
      <c r="N2263">
        <v>17</v>
      </c>
      <c r="O2263">
        <v>6</v>
      </c>
      <c r="P2263">
        <v>0</v>
      </c>
      <c r="Q2263">
        <v>300</v>
      </c>
      <c r="R2263">
        <v>0</v>
      </c>
      <c r="S2263">
        <v>3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3</v>
      </c>
      <c r="Z2263">
        <v>0</v>
      </c>
      <c r="AA2263">
        <v>0</v>
      </c>
      <c r="AB2263">
        <v>0</v>
      </c>
      <c r="AC2263">
        <v>0</v>
      </c>
      <c r="AD2263">
        <v>6.5</v>
      </c>
      <c r="AE2263">
        <v>-0.70099999999999996</v>
      </c>
    </row>
    <row r="2264" spans="1:31" x14ac:dyDescent="0.25">
      <c r="A2264">
        <v>51.801666670000003</v>
      </c>
      <c r="B2264">
        <v>-5.5116666670000001</v>
      </c>
      <c r="C2264" s="1">
        <v>31205</v>
      </c>
      <c r="D2264">
        <v>6</v>
      </c>
      <c r="E2264">
        <v>1985</v>
      </c>
      <c r="F2264">
        <v>5183</v>
      </c>
      <c r="G2264">
        <v>50</v>
      </c>
      <c r="H2264">
        <v>100</v>
      </c>
      <c r="I2264">
        <v>300</v>
      </c>
      <c r="J2264">
        <v>50</v>
      </c>
      <c r="K2264">
        <v>0</v>
      </c>
      <c r="L2264">
        <v>0</v>
      </c>
      <c r="M2264">
        <v>0</v>
      </c>
      <c r="N2264">
        <v>35</v>
      </c>
      <c r="O2264">
        <v>17</v>
      </c>
      <c r="P2264">
        <v>50</v>
      </c>
      <c r="Q2264">
        <v>50</v>
      </c>
      <c r="R2264">
        <v>0</v>
      </c>
      <c r="S2264">
        <v>6</v>
      </c>
      <c r="T2264">
        <v>0</v>
      </c>
      <c r="U2264">
        <v>0</v>
      </c>
      <c r="V2264">
        <v>0</v>
      </c>
      <c r="W2264">
        <v>1</v>
      </c>
      <c r="X2264">
        <v>1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6.5</v>
      </c>
      <c r="AE2264">
        <v>-0.70099999999999996</v>
      </c>
    </row>
    <row r="2265" spans="1:31" x14ac:dyDescent="0.25">
      <c r="A2265">
        <v>53.533333329999998</v>
      </c>
      <c r="B2265">
        <v>-3.5</v>
      </c>
      <c r="C2265" s="1">
        <v>31209</v>
      </c>
      <c r="D2265">
        <v>6</v>
      </c>
      <c r="E2265">
        <v>1985</v>
      </c>
      <c r="F2265">
        <v>5187</v>
      </c>
      <c r="G2265">
        <v>0</v>
      </c>
      <c r="H2265">
        <v>150</v>
      </c>
      <c r="I2265">
        <v>50</v>
      </c>
      <c r="J2265">
        <v>100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1</v>
      </c>
      <c r="AE2265">
        <v>-0.81899999999999995</v>
      </c>
    </row>
    <row r="2266" spans="1:31" x14ac:dyDescent="0.25">
      <c r="A2266">
        <v>53.533333329999998</v>
      </c>
      <c r="B2266">
        <v>-3.78</v>
      </c>
      <c r="C2266" s="1">
        <v>31209</v>
      </c>
      <c r="D2266">
        <v>6</v>
      </c>
      <c r="E2266">
        <v>1985</v>
      </c>
      <c r="F2266">
        <v>5187</v>
      </c>
      <c r="G2266">
        <v>50</v>
      </c>
      <c r="H2266">
        <v>100</v>
      </c>
      <c r="I2266">
        <v>0</v>
      </c>
      <c r="J2266">
        <v>1750</v>
      </c>
      <c r="K2266">
        <v>50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850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2</v>
      </c>
      <c r="AE2266">
        <v>-0.81899999999999995</v>
      </c>
    </row>
    <row r="2267" spans="1:31" x14ac:dyDescent="0.25">
      <c r="A2267">
        <v>53.533333329999998</v>
      </c>
      <c r="B2267">
        <v>-4.0599999999999996</v>
      </c>
      <c r="C2267" s="1">
        <v>31209</v>
      </c>
      <c r="D2267">
        <v>6</v>
      </c>
      <c r="E2267">
        <v>1985</v>
      </c>
      <c r="F2267">
        <v>5187</v>
      </c>
      <c r="G2267">
        <v>0</v>
      </c>
      <c r="H2267">
        <v>0</v>
      </c>
      <c r="I2267">
        <v>0</v>
      </c>
      <c r="J2267">
        <v>50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300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2</v>
      </c>
      <c r="AE2267">
        <v>-0.81899999999999995</v>
      </c>
    </row>
    <row r="2268" spans="1:31" x14ac:dyDescent="0.25">
      <c r="A2268">
        <v>53.533333329999998</v>
      </c>
      <c r="B2268">
        <v>-4.34</v>
      </c>
      <c r="C2268" s="1">
        <v>31209</v>
      </c>
      <c r="D2268">
        <v>6</v>
      </c>
      <c r="E2268">
        <v>1985</v>
      </c>
      <c r="F2268">
        <v>5187</v>
      </c>
      <c r="G2268">
        <v>0</v>
      </c>
      <c r="H2268">
        <v>0</v>
      </c>
      <c r="I2268">
        <v>50</v>
      </c>
      <c r="J2268">
        <v>0</v>
      </c>
      <c r="K2268">
        <v>50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50</v>
      </c>
      <c r="S2268">
        <v>0</v>
      </c>
      <c r="T2268">
        <v>0</v>
      </c>
      <c r="U2268">
        <v>50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1</v>
      </c>
      <c r="AE2268">
        <v>-0.81899999999999995</v>
      </c>
    </row>
    <row r="2269" spans="1:31" x14ac:dyDescent="0.25">
      <c r="A2269">
        <v>53.53</v>
      </c>
      <c r="B2269">
        <v>-4.6216666670000004</v>
      </c>
      <c r="C2269" s="1">
        <v>31209</v>
      </c>
      <c r="D2269">
        <v>6</v>
      </c>
      <c r="E2269">
        <v>1985</v>
      </c>
      <c r="F2269">
        <v>5187</v>
      </c>
      <c r="G2269">
        <v>0</v>
      </c>
      <c r="H2269">
        <v>50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1</v>
      </c>
      <c r="AE2269">
        <v>-0.81899999999999995</v>
      </c>
    </row>
    <row r="2270" spans="1:31" x14ac:dyDescent="0.25">
      <c r="A2270">
        <v>53.491666670000001</v>
      </c>
      <c r="B2270">
        <v>-4.8933333330000002</v>
      </c>
      <c r="C2270" s="1">
        <v>31209</v>
      </c>
      <c r="D2270">
        <v>6</v>
      </c>
      <c r="E2270">
        <v>1985</v>
      </c>
      <c r="F2270">
        <v>5187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100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-0.81899999999999995</v>
      </c>
    </row>
    <row r="2271" spans="1:31" x14ac:dyDescent="0.25">
      <c r="A2271">
        <v>53.451666670000002</v>
      </c>
      <c r="B2271">
        <v>-5.165</v>
      </c>
      <c r="C2271" s="1">
        <v>31209</v>
      </c>
      <c r="D2271">
        <v>6</v>
      </c>
      <c r="E2271">
        <v>1985</v>
      </c>
      <c r="F2271">
        <v>5187</v>
      </c>
      <c r="G2271">
        <v>0</v>
      </c>
      <c r="H2271">
        <v>50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1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300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-0.81899999999999995</v>
      </c>
    </row>
    <row r="2272" spans="1:31" x14ac:dyDescent="0.25">
      <c r="A2272">
        <v>53.411666670000002</v>
      </c>
      <c r="B2272">
        <v>-5.4366666669999999</v>
      </c>
      <c r="C2272" s="1">
        <v>31209</v>
      </c>
      <c r="D2272">
        <v>6</v>
      </c>
      <c r="E2272">
        <v>1985</v>
      </c>
      <c r="F2272">
        <v>5187</v>
      </c>
      <c r="G2272">
        <v>0</v>
      </c>
      <c r="H2272">
        <v>100</v>
      </c>
      <c r="I2272">
        <v>0</v>
      </c>
      <c r="J2272">
        <v>850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-0.81899999999999995</v>
      </c>
    </row>
    <row r="2273" spans="1:31" x14ac:dyDescent="0.25">
      <c r="A2273">
        <v>51.03166667</v>
      </c>
      <c r="B2273">
        <v>-5.8150000000000004</v>
      </c>
      <c r="C2273" s="1">
        <v>31241</v>
      </c>
      <c r="D2273">
        <v>7</v>
      </c>
      <c r="E2273">
        <v>1985</v>
      </c>
      <c r="F2273">
        <v>5219</v>
      </c>
      <c r="G2273">
        <v>300</v>
      </c>
      <c r="H2273">
        <v>850</v>
      </c>
      <c r="I2273">
        <v>0</v>
      </c>
      <c r="J2273">
        <v>300</v>
      </c>
      <c r="K2273">
        <v>0</v>
      </c>
      <c r="L2273">
        <v>300</v>
      </c>
      <c r="M2273">
        <v>0</v>
      </c>
      <c r="N2273">
        <v>160</v>
      </c>
      <c r="O2273">
        <v>35</v>
      </c>
      <c r="P2273">
        <v>0</v>
      </c>
      <c r="Q2273">
        <v>50</v>
      </c>
      <c r="R2273">
        <v>0</v>
      </c>
      <c r="S2273">
        <v>17</v>
      </c>
      <c r="T2273">
        <v>0</v>
      </c>
      <c r="U2273">
        <v>0</v>
      </c>
      <c r="V2273">
        <v>300</v>
      </c>
      <c r="W2273">
        <v>0</v>
      </c>
      <c r="X2273">
        <v>0</v>
      </c>
      <c r="Y2273">
        <v>35</v>
      </c>
      <c r="Z2273">
        <v>1</v>
      </c>
      <c r="AA2273">
        <v>300</v>
      </c>
      <c r="AB2273">
        <v>0</v>
      </c>
      <c r="AC2273">
        <v>0</v>
      </c>
      <c r="AD2273">
        <v>1</v>
      </c>
      <c r="AE2273">
        <v>1.5820000000000001</v>
      </c>
    </row>
    <row r="2274" spans="1:31" x14ac:dyDescent="0.25">
      <c r="A2274">
        <v>51.143333329999997</v>
      </c>
      <c r="B2274">
        <v>-5.3166666669999998</v>
      </c>
      <c r="C2274" s="1">
        <v>31241</v>
      </c>
      <c r="D2274">
        <v>7</v>
      </c>
      <c r="E2274">
        <v>1985</v>
      </c>
      <c r="F2274">
        <v>5219</v>
      </c>
      <c r="G2274">
        <v>0</v>
      </c>
      <c r="H2274">
        <v>100</v>
      </c>
      <c r="I2274">
        <v>0</v>
      </c>
      <c r="J2274">
        <v>50</v>
      </c>
      <c r="K2274">
        <v>100</v>
      </c>
      <c r="L2274">
        <v>50</v>
      </c>
      <c r="M2274">
        <v>17</v>
      </c>
      <c r="N2274">
        <v>160</v>
      </c>
      <c r="O2274">
        <v>17</v>
      </c>
      <c r="P2274">
        <v>100</v>
      </c>
      <c r="Q2274">
        <v>0</v>
      </c>
      <c r="R2274">
        <v>0</v>
      </c>
      <c r="S2274">
        <v>17</v>
      </c>
      <c r="T2274">
        <v>0</v>
      </c>
      <c r="U2274">
        <v>300</v>
      </c>
      <c r="V2274">
        <v>850</v>
      </c>
      <c r="W2274">
        <v>0</v>
      </c>
      <c r="X2274">
        <v>6</v>
      </c>
      <c r="Y2274">
        <v>6</v>
      </c>
      <c r="Z2274">
        <v>1</v>
      </c>
      <c r="AA2274">
        <v>300</v>
      </c>
      <c r="AB2274">
        <v>0</v>
      </c>
      <c r="AC2274">
        <v>0</v>
      </c>
      <c r="AD2274">
        <v>0</v>
      </c>
      <c r="AE2274">
        <v>1.5820000000000001</v>
      </c>
    </row>
    <row r="2275" spans="1:31" x14ac:dyDescent="0.25">
      <c r="A2275">
        <v>51.253333329999997</v>
      </c>
      <c r="B2275">
        <v>-4.8166666669999998</v>
      </c>
      <c r="C2275" s="1">
        <v>31241</v>
      </c>
      <c r="D2275">
        <v>7</v>
      </c>
      <c r="E2275">
        <v>1985</v>
      </c>
      <c r="F2275">
        <v>5219</v>
      </c>
      <c r="G2275">
        <v>0</v>
      </c>
      <c r="H2275">
        <v>100</v>
      </c>
      <c r="I2275">
        <v>0</v>
      </c>
      <c r="J2275">
        <v>150</v>
      </c>
      <c r="K2275">
        <v>0</v>
      </c>
      <c r="L2275">
        <v>0</v>
      </c>
      <c r="M2275">
        <v>0</v>
      </c>
      <c r="N2275">
        <v>35</v>
      </c>
      <c r="O2275">
        <v>35</v>
      </c>
      <c r="P2275">
        <v>0</v>
      </c>
      <c r="Q2275">
        <v>150</v>
      </c>
      <c r="R2275">
        <v>0</v>
      </c>
      <c r="S2275">
        <v>3</v>
      </c>
      <c r="T2275">
        <v>0</v>
      </c>
      <c r="U2275">
        <v>0</v>
      </c>
      <c r="V2275">
        <v>3750</v>
      </c>
      <c r="W2275">
        <v>1</v>
      </c>
      <c r="X2275">
        <v>0</v>
      </c>
      <c r="Y2275">
        <v>0</v>
      </c>
      <c r="Z2275">
        <v>0</v>
      </c>
      <c r="AA2275">
        <v>300</v>
      </c>
      <c r="AB2275">
        <v>0</v>
      </c>
      <c r="AC2275">
        <v>0</v>
      </c>
      <c r="AD2275">
        <v>2</v>
      </c>
      <c r="AE2275">
        <v>1.5820000000000001</v>
      </c>
    </row>
    <row r="2276" spans="1:31" x14ac:dyDescent="0.25">
      <c r="A2276">
        <v>51.3</v>
      </c>
      <c r="B2276">
        <v>-4.2933333329999996</v>
      </c>
      <c r="C2276" s="1">
        <v>31241</v>
      </c>
      <c r="D2276">
        <v>7</v>
      </c>
      <c r="E2276">
        <v>1985</v>
      </c>
      <c r="F2276">
        <v>5219</v>
      </c>
      <c r="G2276">
        <v>0</v>
      </c>
      <c r="H2276">
        <v>0</v>
      </c>
      <c r="I2276">
        <v>0</v>
      </c>
      <c r="J2276">
        <v>300</v>
      </c>
      <c r="K2276">
        <v>0</v>
      </c>
      <c r="L2276">
        <v>0</v>
      </c>
      <c r="M2276">
        <v>0</v>
      </c>
      <c r="N2276">
        <v>6</v>
      </c>
      <c r="O2276">
        <v>6</v>
      </c>
      <c r="P2276">
        <v>50</v>
      </c>
      <c r="Q2276">
        <v>0</v>
      </c>
      <c r="R2276">
        <v>50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1</v>
      </c>
      <c r="AA2276">
        <v>0</v>
      </c>
      <c r="AB2276">
        <v>0</v>
      </c>
      <c r="AC2276">
        <v>50</v>
      </c>
      <c r="AD2276">
        <v>2</v>
      </c>
      <c r="AE2276">
        <v>1.5820000000000001</v>
      </c>
    </row>
    <row r="2277" spans="1:31" x14ac:dyDescent="0.25">
      <c r="A2277">
        <v>51.323333329999997</v>
      </c>
      <c r="B2277">
        <v>-3.7633333329999998</v>
      </c>
      <c r="C2277" s="1">
        <v>31242</v>
      </c>
      <c r="D2277">
        <v>7</v>
      </c>
      <c r="E2277">
        <v>1985</v>
      </c>
      <c r="F2277">
        <v>5220</v>
      </c>
      <c r="G2277">
        <v>0</v>
      </c>
      <c r="H2277">
        <v>100</v>
      </c>
      <c r="I2277">
        <v>0</v>
      </c>
      <c r="J2277">
        <v>0</v>
      </c>
      <c r="K2277">
        <v>0</v>
      </c>
      <c r="L2277">
        <v>50</v>
      </c>
      <c r="M2277">
        <v>0</v>
      </c>
      <c r="N2277">
        <v>3</v>
      </c>
      <c r="O2277">
        <v>3</v>
      </c>
      <c r="P2277">
        <v>0</v>
      </c>
      <c r="Q2277">
        <v>50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1</v>
      </c>
      <c r="AA2277">
        <v>0</v>
      </c>
      <c r="AB2277">
        <v>0</v>
      </c>
      <c r="AC2277">
        <v>0</v>
      </c>
      <c r="AD2277">
        <v>2</v>
      </c>
      <c r="AE2277">
        <v>1.236</v>
      </c>
    </row>
    <row r="2278" spans="1:31" x14ac:dyDescent="0.25">
      <c r="A2278">
        <v>52.131666670000001</v>
      </c>
      <c r="B2278">
        <v>-6.17</v>
      </c>
      <c r="C2278" s="1">
        <v>31269</v>
      </c>
      <c r="D2278">
        <v>8</v>
      </c>
      <c r="E2278">
        <v>1985</v>
      </c>
      <c r="F2278">
        <v>5246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1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100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2</v>
      </c>
      <c r="AE2278">
        <v>-0.70299999999999996</v>
      </c>
    </row>
    <row r="2279" spans="1:31" x14ac:dyDescent="0.25">
      <c r="A2279">
        <v>52.021666670000002</v>
      </c>
      <c r="B2279">
        <v>-5.9666666670000001</v>
      </c>
      <c r="C2279" s="1">
        <v>31269</v>
      </c>
      <c r="D2279">
        <v>8</v>
      </c>
      <c r="E2279">
        <v>1985</v>
      </c>
      <c r="F2279">
        <v>5246</v>
      </c>
      <c r="G2279">
        <v>0</v>
      </c>
      <c r="H2279">
        <v>100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6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-0.70299999999999996</v>
      </c>
    </row>
    <row r="2280" spans="1:31" x14ac:dyDescent="0.25">
      <c r="A2280">
        <v>51.911666670000002</v>
      </c>
      <c r="B2280">
        <v>-5.7649999999999997</v>
      </c>
      <c r="C2280" s="1">
        <v>31269</v>
      </c>
      <c r="D2280">
        <v>8</v>
      </c>
      <c r="E2280">
        <v>1985</v>
      </c>
      <c r="F2280">
        <v>5246</v>
      </c>
      <c r="G2280">
        <v>100</v>
      </c>
      <c r="H2280">
        <v>300</v>
      </c>
      <c r="I2280">
        <v>0</v>
      </c>
      <c r="J2280">
        <v>150</v>
      </c>
      <c r="K2280">
        <v>150</v>
      </c>
      <c r="L2280">
        <v>50</v>
      </c>
      <c r="M2280">
        <v>0</v>
      </c>
      <c r="N2280">
        <v>6</v>
      </c>
      <c r="O2280">
        <v>1</v>
      </c>
      <c r="P2280">
        <v>50</v>
      </c>
      <c r="Q2280">
        <v>0</v>
      </c>
      <c r="R2280">
        <v>50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6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-0.70299999999999996</v>
      </c>
    </row>
    <row r="2281" spans="1:31" x14ac:dyDescent="0.25">
      <c r="A2281">
        <v>51.801666670000003</v>
      </c>
      <c r="B2281">
        <v>-5.5633333330000001</v>
      </c>
      <c r="C2281" s="1">
        <v>31269</v>
      </c>
      <c r="D2281">
        <v>8</v>
      </c>
      <c r="E2281">
        <v>1985</v>
      </c>
      <c r="F2281">
        <v>5246</v>
      </c>
      <c r="G2281">
        <v>0</v>
      </c>
      <c r="H2281">
        <v>0</v>
      </c>
      <c r="I2281">
        <v>0</v>
      </c>
      <c r="J2281">
        <v>50</v>
      </c>
      <c r="K2281">
        <v>100</v>
      </c>
      <c r="L2281">
        <v>50</v>
      </c>
      <c r="M2281">
        <v>0</v>
      </c>
      <c r="N2281">
        <v>1</v>
      </c>
      <c r="O2281">
        <v>3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150</v>
      </c>
      <c r="V2281">
        <v>100</v>
      </c>
      <c r="W2281">
        <v>0</v>
      </c>
      <c r="X2281">
        <v>0</v>
      </c>
      <c r="Y2281">
        <v>6</v>
      </c>
      <c r="Z2281">
        <v>0</v>
      </c>
      <c r="AA2281">
        <v>0</v>
      </c>
      <c r="AB2281">
        <v>0</v>
      </c>
      <c r="AC2281">
        <v>0</v>
      </c>
      <c r="AD2281">
        <v>2</v>
      </c>
      <c r="AE2281">
        <v>-0.70299999999999996</v>
      </c>
    </row>
    <row r="2282" spans="1:31" x14ac:dyDescent="0.25">
      <c r="A2282">
        <v>51.691666669999996</v>
      </c>
      <c r="B2282">
        <v>-5.3616666669999997</v>
      </c>
      <c r="C2282" s="1">
        <v>31269</v>
      </c>
      <c r="D2282">
        <v>8</v>
      </c>
      <c r="E2282">
        <v>1985</v>
      </c>
      <c r="F2282">
        <v>5246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1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50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6.5</v>
      </c>
      <c r="AE2282">
        <v>-0.70299999999999996</v>
      </c>
    </row>
    <row r="2283" spans="1:31" x14ac:dyDescent="0.25">
      <c r="A2283">
        <v>52.068333330000002</v>
      </c>
      <c r="B2283">
        <v>-5.9516666669999996</v>
      </c>
      <c r="C2283" s="1">
        <v>31297</v>
      </c>
      <c r="D2283">
        <v>9</v>
      </c>
      <c r="E2283">
        <v>1985</v>
      </c>
      <c r="F2283">
        <v>5273</v>
      </c>
      <c r="G2283">
        <v>0</v>
      </c>
      <c r="H2283">
        <v>100</v>
      </c>
      <c r="I2283">
        <v>0</v>
      </c>
      <c r="J2283">
        <v>0</v>
      </c>
      <c r="K2283">
        <v>0</v>
      </c>
      <c r="L2283">
        <v>50</v>
      </c>
      <c r="M2283">
        <v>0</v>
      </c>
      <c r="N2283">
        <v>6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2</v>
      </c>
      <c r="AE2283">
        <v>-0.42699999999999999</v>
      </c>
    </row>
    <row r="2284" spans="1:31" x14ac:dyDescent="0.25">
      <c r="A2284">
        <v>51.95333333</v>
      </c>
      <c r="B2284">
        <v>-5.7566666670000002</v>
      </c>
      <c r="C2284" s="1">
        <v>31297</v>
      </c>
      <c r="D2284">
        <v>9</v>
      </c>
      <c r="E2284">
        <v>1985</v>
      </c>
      <c r="F2284">
        <v>5273</v>
      </c>
      <c r="G2284">
        <v>0</v>
      </c>
      <c r="H2284">
        <v>50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6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1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2</v>
      </c>
      <c r="AE2284">
        <v>-0.42699999999999999</v>
      </c>
    </row>
    <row r="2285" spans="1:31" x14ac:dyDescent="0.25">
      <c r="A2285">
        <v>51.838333329999998</v>
      </c>
      <c r="B2285">
        <v>-5.5633333330000001</v>
      </c>
      <c r="C2285" s="1">
        <v>31297</v>
      </c>
      <c r="D2285">
        <v>9</v>
      </c>
      <c r="E2285">
        <v>1985</v>
      </c>
      <c r="F2285">
        <v>5273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2</v>
      </c>
      <c r="O2285">
        <v>1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1</v>
      </c>
      <c r="AE2285">
        <v>-0.42699999999999999</v>
      </c>
    </row>
    <row r="2286" spans="1:31" x14ac:dyDescent="0.25">
      <c r="A2286">
        <v>51.715000000000003</v>
      </c>
      <c r="B2286">
        <v>-5.3816666670000002</v>
      </c>
      <c r="C2286" s="1">
        <v>31297</v>
      </c>
      <c r="D2286">
        <v>9</v>
      </c>
      <c r="E2286">
        <v>1985</v>
      </c>
      <c r="F2286">
        <v>5273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1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1</v>
      </c>
      <c r="AE2286">
        <v>-0.42699999999999999</v>
      </c>
    </row>
    <row r="2287" spans="1:31" x14ac:dyDescent="0.25">
      <c r="A2287">
        <v>53.541666669999998</v>
      </c>
      <c r="B2287">
        <v>-3.5616666669999999</v>
      </c>
      <c r="C2287" s="1">
        <v>31303</v>
      </c>
      <c r="D2287">
        <v>9</v>
      </c>
      <c r="E2287">
        <v>1985</v>
      </c>
      <c r="F2287">
        <v>5279</v>
      </c>
      <c r="G2287">
        <v>300</v>
      </c>
      <c r="H2287">
        <v>850</v>
      </c>
      <c r="I2287">
        <v>100</v>
      </c>
      <c r="J2287">
        <v>300</v>
      </c>
      <c r="K2287">
        <v>0</v>
      </c>
      <c r="L2287">
        <v>0</v>
      </c>
      <c r="M2287">
        <v>0</v>
      </c>
      <c r="N2287">
        <v>2</v>
      </c>
      <c r="O2287">
        <v>6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100</v>
      </c>
      <c r="V2287">
        <v>0</v>
      </c>
      <c r="W2287">
        <v>0</v>
      </c>
      <c r="X2287">
        <v>0</v>
      </c>
      <c r="Y2287">
        <v>3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-1.1279999999999999</v>
      </c>
    </row>
    <row r="2288" spans="1:31" x14ac:dyDescent="0.25">
      <c r="A2288">
        <v>53.553333330000001</v>
      </c>
      <c r="B2288">
        <v>-3.8416666670000001</v>
      </c>
      <c r="C2288" s="1">
        <v>31304</v>
      </c>
      <c r="D2288">
        <v>9</v>
      </c>
      <c r="E2288">
        <v>1985</v>
      </c>
      <c r="F2288">
        <v>5280</v>
      </c>
      <c r="G2288">
        <v>50</v>
      </c>
      <c r="H2288">
        <v>150</v>
      </c>
      <c r="I2288">
        <v>850</v>
      </c>
      <c r="J2288">
        <v>50</v>
      </c>
      <c r="K2288">
        <v>0</v>
      </c>
      <c r="L2288">
        <v>0</v>
      </c>
      <c r="M2288">
        <v>0</v>
      </c>
      <c r="N2288">
        <v>6</v>
      </c>
      <c r="O2288">
        <v>6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850</v>
      </c>
      <c r="V2288">
        <v>0</v>
      </c>
      <c r="W2288">
        <v>1</v>
      </c>
      <c r="X2288">
        <v>6</v>
      </c>
      <c r="Y2288">
        <v>17</v>
      </c>
      <c r="Z2288">
        <v>1</v>
      </c>
      <c r="AA2288">
        <v>0</v>
      </c>
      <c r="AB2288">
        <v>0</v>
      </c>
      <c r="AC2288">
        <v>0</v>
      </c>
      <c r="AD2288">
        <v>0</v>
      </c>
      <c r="AE2288">
        <v>-0.55600000000000005</v>
      </c>
    </row>
    <row r="2289" spans="1:31" x14ac:dyDescent="0.25">
      <c r="A2289">
        <v>53.563333329999999</v>
      </c>
      <c r="B2289">
        <v>-4.12</v>
      </c>
      <c r="C2289" s="1">
        <v>31304</v>
      </c>
      <c r="D2289">
        <v>9</v>
      </c>
      <c r="E2289">
        <v>1985</v>
      </c>
      <c r="F2289">
        <v>5280</v>
      </c>
      <c r="G2289">
        <v>0</v>
      </c>
      <c r="H2289">
        <v>0</v>
      </c>
      <c r="I2289">
        <v>850</v>
      </c>
      <c r="J2289">
        <v>50</v>
      </c>
      <c r="K2289">
        <v>0</v>
      </c>
      <c r="L2289">
        <v>0</v>
      </c>
      <c r="M2289">
        <v>0</v>
      </c>
      <c r="N2289">
        <v>6</v>
      </c>
      <c r="O2289">
        <v>3</v>
      </c>
      <c r="P2289">
        <v>0</v>
      </c>
      <c r="Q2289">
        <v>0</v>
      </c>
      <c r="R2289">
        <v>0</v>
      </c>
      <c r="S2289">
        <v>6</v>
      </c>
      <c r="T2289">
        <v>0</v>
      </c>
      <c r="U2289">
        <v>50</v>
      </c>
      <c r="V2289">
        <v>0</v>
      </c>
      <c r="W2289">
        <v>0</v>
      </c>
      <c r="X2289">
        <v>0</v>
      </c>
      <c r="Y2289">
        <v>6</v>
      </c>
      <c r="Z2289">
        <v>0</v>
      </c>
      <c r="AA2289">
        <v>50</v>
      </c>
      <c r="AB2289">
        <v>0</v>
      </c>
      <c r="AC2289">
        <v>0</v>
      </c>
      <c r="AD2289">
        <v>0</v>
      </c>
      <c r="AE2289">
        <v>-0.55600000000000005</v>
      </c>
    </row>
    <row r="2290" spans="1:31" x14ac:dyDescent="0.25">
      <c r="A2290">
        <v>53.575000000000003</v>
      </c>
      <c r="B2290">
        <v>-4.4000000000000004</v>
      </c>
      <c r="C2290" s="1">
        <v>31304</v>
      </c>
      <c r="D2290">
        <v>9</v>
      </c>
      <c r="E2290">
        <v>1985</v>
      </c>
      <c r="F2290">
        <v>5280</v>
      </c>
      <c r="G2290">
        <v>0</v>
      </c>
      <c r="H2290">
        <v>50</v>
      </c>
      <c r="I2290">
        <v>150</v>
      </c>
      <c r="J2290">
        <v>0</v>
      </c>
      <c r="K2290">
        <v>0</v>
      </c>
      <c r="L2290">
        <v>0</v>
      </c>
      <c r="M2290">
        <v>0</v>
      </c>
      <c r="N2290">
        <v>6</v>
      </c>
      <c r="O2290">
        <v>0</v>
      </c>
      <c r="P2290">
        <v>0</v>
      </c>
      <c r="Q2290">
        <v>0</v>
      </c>
      <c r="R2290">
        <v>0</v>
      </c>
      <c r="S2290">
        <v>3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6</v>
      </c>
      <c r="Z2290">
        <v>0</v>
      </c>
      <c r="AA2290">
        <v>0</v>
      </c>
      <c r="AB2290">
        <v>0</v>
      </c>
      <c r="AC2290">
        <v>0</v>
      </c>
      <c r="AD2290">
        <v>1</v>
      </c>
      <c r="AE2290">
        <v>-0.55600000000000005</v>
      </c>
    </row>
    <row r="2291" spans="1:31" x14ac:dyDescent="0.25">
      <c r="A2291">
        <v>53.57</v>
      </c>
      <c r="B2291">
        <v>-4.68</v>
      </c>
      <c r="C2291" s="1">
        <v>31304</v>
      </c>
      <c r="D2291">
        <v>9</v>
      </c>
      <c r="E2291">
        <v>1985</v>
      </c>
      <c r="F2291">
        <v>5280</v>
      </c>
      <c r="G2291">
        <v>0</v>
      </c>
      <c r="H2291">
        <v>0</v>
      </c>
      <c r="I2291">
        <v>50</v>
      </c>
      <c r="J2291">
        <v>0</v>
      </c>
      <c r="K2291">
        <v>0</v>
      </c>
      <c r="L2291">
        <v>0</v>
      </c>
      <c r="M2291">
        <v>0</v>
      </c>
      <c r="N2291">
        <v>6</v>
      </c>
      <c r="O2291">
        <v>2</v>
      </c>
      <c r="P2291">
        <v>0</v>
      </c>
      <c r="Q2291">
        <v>0</v>
      </c>
      <c r="R2291">
        <v>0</v>
      </c>
      <c r="S2291">
        <v>6</v>
      </c>
      <c r="T2291">
        <v>0</v>
      </c>
      <c r="U2291">
        <v>0</v>
      </c>
      <c r="V2291">
        <v>0</v>
      </c>
      <c r="W2291">
        <v>0</v>
      </c>
      <c r="X2291">
        <v>6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1</v>
      </c>
      <c r="AE2291">
        <v>-0.55600000000000005</v>
      </c>
    </row>
    <row r="2292" spans="1:31" x14ac:dyDescent="0.25">
      <c r="A2292">
        <v>53.526666669999997</v>
      </c>
      <c r="B2292">
        <v>-4.95</v>
      </c>
      <c r="C2292" s="1">
        <v>31304</v>
      </c>
      <c r="D2292">
        <v>9</v>
      </c>
      <c r="E2292">
        <v>1985</v>
      </c>
      <c r="F2292">
        <v>5280</v>
      </c>
      <c r="G2292">
        <v>0</v>
      </c>
      <c r="H2292">
        <v>0</v>
      </c>
      <c r="I2292">
        <v>100</v>
      </c>
      <c r="J2292">
        <v>0</v>
      </c>
      <c r="K2292">
        <v>0</v>
      </c>
      <c r="L2292">
        <v>0</v>
      </c>
      <c r="M2292">
        <v>6</v>
      </c>
      <c r="N2292">
        <v>17</v>
      </c>
      <c r="O2292">
        <v>0</v>
      </c>
      <c r="P2292">
        <v>0</v>
      </c>
      <c r="Q2292">
        <v>0</v>
      </c>
      <c r="R2292">
        <v>0</v>
      </c>
      <c r="S2292">
        <v>17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17</v>
      </c>
      <c r="Z2292">
        <v>0</v>
      </c>
      <c r="AA2292">
        <v>0</v>
      </c>
      <c r="AB2292">
        <v>0</v>
      </c>
      <c r="AC2292">
        <v>0</v>
      </c>
      <c r="AD2292">
        <v>1</v>
      </c>
      <c r="AE2292">
        <v>-0.55600000000000005</v>
      </c>
    </row>
    <row r="2293" spans="1:31" x14ac:dyDescent="0.25">
      <c r="A2293">
        <v>53.481666670000003</v>
      </c>
      <c r="B2293">
        <v>-5.2183333330000004</v>
      </c>
      <c r="C2293" s="1">
        <v>31304</v>
      </c>
      <c r="D2293">
        <v>9</v>
      </c>
      <c r="E2293">
        <v>1985</v>
      </c>
      <c r="F2293">
        <v>5280</v>
      </c>
      <c r="G2293">
        <v>100</v>
      </c>
      <c r="H2293">
        <v>150</v>
      </c>
      <c r="I2293">
        <v>0</v>
      </c>
      <c r="J2293">
        <v>100</v>
      </c>
      <c r="K2293">
        <v>0</v>
      </c>
      <c r="L2293">
        <v>50</v>
      </c>
      <c r="M2293">
        <v>17</v>
      </c>
      <c r="N2293">
        <v>35</v>
      </c>
      <c r="O2293">
        <v>1</v>
      </c>
      <c r="P2293">
        <v>0</v>
      </c>
      <c r="Q2293">
        <v>0</v>
      </c>
      <c r="R2293">
        <v>0</v>
      </c>
      <c r="S2293">
        <v>35</v>
      </c>
      <c r="T2293">
        <v>0</v>
      </c>
      <c r="U2293">
        <v>50</v>
      </c>
      <c r="V2293">
        <v>0</v>
      </c>
      <c r="W2293">
        <v>0</v>
      </c>
      <c r="X2293">
        <v>0</v>
      </c>
      <c r="Y2293">
        <v>17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-0.55600000000000005</v>
      </c>
    </row>
    <row r="2294" spans="1:31" x14ac:dyDescent="0.25">
      <c r="A2294">
        <v>53.436666670000001</v>
      </c>
      <c r="B2294">
        <v>-5.4883333329999999</v>
      </c>
      <c r="C2294" s="1">
        <v>31304</v>
      </c>
      <c r="D2294">
        <v>9</v>
      </c>
      <c r="E2294">
        <v>1985</v>
      </c>
      <c r="F2294">
        <v>5280</v>
      </c>
      <c r="G2294">
        <v>300</v>
      </c>
      <c r="H2294">
        <v>300</v>
      </c>
      <c r="I2294">
        <v>0</v>
      </c>
      <c r="J2294">
        <v>300</v>
      </c>
      <c r="K2294">
        <v>0</v>
      </c>
      <c r="L2294">
        <v>300</v>
      </c>
      <c r="M2294">
        <v>17</v>
      </c>
      <c r="N2294">
        <v>75</v>
      </c>
      <c r="O2294">
        <v>2</v>
      </c>
      <c r="P2294">
        <v>0</v>
      </c>
      <c r="Q2294">
        <v>0</v>
      </c>
      <c r="R2294">
        <v>0</v>
      </c>
      <c r="S2294">
        <v>17</v>
      </c>
      <c r="T2294">
        <v>0</v>
      </c>
      <c r="U2294">
        <v>0</v>
      </c>
      <c r="V2294">
        <v>0</v>
      </c>
      <c r="W2294">
        <v>0</v>
      </c>
      <c r="X2294">
        <v>3</v>
      </c>
      <c r="Y2294">
        <v>17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-0.55600000000000005</v>
      </c>
    </row>
    <row r="2295" spans="1:31" x14ac:dyDescent="0.25">
      <c r="A2295">
        <v>52.103333329999998</v>
      </c>
      <c r="B2295">
        <v>-6.0149999999999997</v>
      </c>
      <c r="C2295" s="1">
        <v>31331</v>
      </c>
      <c r="D2295">
        <v>10</v>
      </c>
      <c r="E2295">
        <v>1985</v>
      </c>
      <c r="F2295">
        <v>5307</v>
      </c>
      <c r="G2295">
        <v>50</v>
      </c>
      <c r="H2295">
        <v>50</v>
      </c>
      <c r="I2295">
        <v>0</v>
      </c>
      <c r="J2295">
        <v>50</v>
      </c>
      <c r="K2295">
        <v>0</v>
      </c>
      <c r="L2295">
        <v>0</v>
      </c>
      <c r="M2295">
        <v>6</v>
      </c>
      <c r="N2295">
        <v>75</v>
      </c>
      <c r="O2295">
        <v>1</v>
      </c>
      <c r="P2295">
        <v>0</v>
      </c>
      <c r="Q2295">
        <v>0</v>
      </c>
      <c r="R2295">
        <v>0</v>
      </c>
      <c r="S2295">
        <v>6</v>
      </c>
      <c r="T2295">
        <v>0</v>
      </c>
      <c r="U2295">
        <v>50</v>
      </c>
      <c r="V2295">
        <v>0</v>
      </c>
      <c r="W2295">
        <v>0</v>
      </c>
      <c r="X2295">
        <v>1</v>
      </c>
      <c r="Y2295">
        <v>17</v>
      </c>
      <c r="Z2295">
        <v>2</v>
      </c>
      <c r="AA2295">
        <v>0</v>
      </c>
      <c r="AB2295">
        <v>0</v>
      </c>
      <c r="AC2295">
        <v>0</v>
      </c>
      <c r="AD2295">
        <v>0</v>
      </c>
      <c r="AE2295">
        <v>7.3999999999999996E-2</v>
      </c>
    </row>
    <row r="2296" spans="1:31" x14ac:dyDescent="0.25">
      <c r="A2296">
        <v>51.99</v>
      </c>
      <c r="B2296">
        <v>-5.8166666669999998</v>
      </c>
      <c r="C2296" s="1">
        <v>31331</v>
      </c>
      <c r="D2296">
        <v>10</v>
      </c>
      <c r="E2296">
        <v>1985</v>
      </c>
      <c r="F2296">
        <v>5307</v>
      </c>
      <c r="G2296">
        <v>50</v>
      </c>
      <c r="H2296">
        <v>100</v>
      </c>
      <c r="I2296">
        <v>0</v>
      </c>
      <c r="J2296">
        <v>100</v>
      </c>
      <c r="K2296">
        <v>0</v>
      </c>
      <c r="L2296">
        <v>0</v>
      </c>
      <c r="M2296">
        <v>6</v>
      </c>
      <c r="N2296">
        <v>75</v>
      </c>
      <c r="O2296">
        <v>1</v>
      </c>
      <c r="P2296">
        <v>0</v>
      </c>
      <c r="Q2296">
        <v>0</v>
      </c>
      <c r="R2296">
        <v>0</v>
      </c>
      <c r="S2296">
        <v>17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17</v>
      </c>
      <c r="Z2296">
        <v>0</v>
      </c>
      <c r="AA2296">
        <v>300</v>
      </c>
      <c r="AB2296">
        <v>0</v>
      </c>
      <c r="AC2296">
        <v>0</v>
      </c>
      <c r="AD2296">
        <v>0</v>
      </c>
      <c r="AE2296">
        <v>7.3999999999999996E-2</v>
      </c>
    </row>
    <row r="2297" spans="1:31" x14ac:dyDescent="0.25">
      <c r="A2297">
        <v>51.876666669999999</v>
      </c>
      <c r="B2297">
        <v>-5.62</v>
      </c>
      <c r="C2297" s="1">
        <v>31331</v>
      </c>
      <c r="D2297">
        <v>10</v>
      </c>
      <c r="E2297">
        <v>1985</v>
      </c>
      <c r="F2297">
        <v>5307</v>
      </c>
      <c r="G2297">
        <v>0</v>
      </c>
      <c r="H2297">
        <v>50</v>
      </c>
      <c r="I2297">
        <v>50</v>
      </c>
      <c r="J2297">
        <v>50</v>
      </c>
      <c r="K2297">
        <v>0</v>
      </c>
      <c r="L2297">
        <v>100</v>
      </c>
      <c r="M2297">
        <v>0</v>
      </c>
      <c r="N2297">
        <v>17</v>
      </c>
      <c r="O2297">
        <v>2</v>
      </c>
      <c r="P2297">
        <v>0</v>
      </c>
      <c r="Q2297">
        <v>0</v>
      </c>
      <c r="R2297">
        <v>0</v>
      </c>
      <c r="S2297">
        <v>6</v>
      </c>
      <c r="T2297">
        <v>0</v>
      </c>
      <c r="U2297">
        <v>0</v>
      </c>
      <c r="V2297">
        <v>50</v>
      </c>
      <c r="W2297">
        <v>0</v>
      </c>
      <c r="X2297">
        <v>0</v>
      </c>
      <c r="Y2297">
        <v>6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7.3999999999999996E-2</v>
      </c>
    </row>
    <row r="2298" spans="1:31" x14ac:dyDescent="0.25">
      <c r="A2298">
        <v>51.763333330000002</v>
      </c>
      <c r="B2298">
        <v>-5.4233333330000004</v>
      </c>
      <c r="C2298" s="1">
        <v>31331</v>
      </c>
      <c r="D2298">
        <v>10</v>
      </c>
      <c r="E2298">
        <v>1985</v>
      </c>
      <c r="F2298">
        <v>5307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35</v>
      </c>
      <c r="O2298">
        <v>2</v>
      </c>
      <c r="P2298">
        <v>0</v>
      </c>
      <c r="Q2298">
        <v>0</v>
      </c>
      <c r="R2298">
        <v>0</v>
      </c>
      <c r="S2298">
        <v>1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3</v>
      </c>
      <c r="Z2298">
        <v>0</v>
      </c>
      <c r="AA2298">
        <v>0</v>
      </c>
      <c r="AB2298">
        <v>0</v>
      </c>
      <c r="AC2298">
        <v>0</v>
      </c>
      <c r="AD2298">
        <v>1</v>
      </c>
      <c r="AE2298">
        <v>7.3999999999999996E-2</v>
      </c>
    </row>
    <row r="2299" spans="1:31" x14ac:dyDescent="0.25">
      <c r="A2299">
        <v>53.526666669999997</v>
      </c>
      <c r="B2299">
        <v>-3.585</v>
      </c>
      <c r="C2299" s="1">
        <v>31331</v>
      </c>
      <c r="D2299">
        <v>10</v>
      </c>
      <c r="E2299">
        <v>1985</v>
      </c>
      <c r="F2299">
        <v>5307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50</v>
      </c>
      <c r="M2299">
        <v>0</v>
      </c>
      <c r="N2299">
        <v>0</v>
      </c>
      <c r="O2299">
        <v>6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1</v>
      </c>
      <c r="AE2299">
        <v>7.3999999999999996E-2</v>
      </c>
    </row>
    <row r="2300" spans="1:31" x14ac:dyDescent="0.25">
      <c r="A2300">
        <v>53.536666670000002</v>
      </c>
      <c r="B2300">
        <v>-3.8633333329999999</v>
      </c>
      <c r="C2300" s="1">
        <v>31332</v>
      </c>
      <c r="D2300">
        <v>10</v>
      </c>
      <c r="E2300">
        <v>1985</v>
      </c>
      <c r="F2300">
        <v>5308</v>
      </c>
      <c r="G2300">
        <v>0</v>
      </c>
      <c r="H2300">
        <v>100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1</v>
      </c>
      <c r="O2300">
        <v>0</v>
      </c>
      <c r="P2300">
        <v>0</v>
      </c>
      <c r="Q2300">
        <v>0</v>
      </c>
      <c r="R2300">
        <v>0</v>
      </c>
      <c r="S2300">
        <v>1</v>
      </c>
      <c r="T2300">
        <v>0</v>
      </c>
      <c r="U2300">
        <v>100</v>
      </c>
      <c r="V2300">
        <v>0</v>
      </c>
      <c r="W2300">
        <v>0</v>
      </c>
      <c r="X2300">
        <v>1</v>
      </c>
      <c r="Y2300">
        <v>2</v>
      </c>
      <c r="Z2300">
        <v>0</v>
      </c>
      <c r="AA2300">
        <v>0</v>
      </c>
      <c r="AB2300">
        <v>0</v>
      </c>
      <c r="AC2300">
        <v>0</v>
      </c>
      <c r="AD2300">
        <v>1</v>
      </c>
      <c r="AE2300">
        <v>5.7000000000000002E-2</v>
      </c>
    </row>
    <row r="2301" spans="1:31" x14ac:dyDescent="0.25">
      <c r="A2301">
        <v>53.548333329999998</v>
      </c>
      <c r="B2301">
        <v>-4.141666667</v>
      </c>
      <c r="C2301" s="1">
        <v>31332</v>
      </c>
      <c r="D2301">
        <v>10</v>
      </c>
      <c r="E2301">
        <v>1985</v>
      </c>
      <c r="F2301">
        <v>5308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1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1</v>
      </c>
      <c r="AE2301">
        <v>5.7000000000000002E-2</v>
      </c>
    </row>
    <row r="2302" spans="1:31" x14ac:dyDescent="0.25">
      <c r="A2302">
        <v>53.56</v>
      </c>
      <c r="B2302">
        <v>-4.4216666670000002</v>
      </c>
      <c r="C2302" s="1">
        <v>31332</v>
      </c>
      <c r="D2302">
        <v>10</v>
      </c>
      <c r="E2302">
        <v>1985</v>
      </c>
      <c r="F2302">
        <v>5308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1</v>
      </c>
      <c r="Y2302">
        <v>3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5.7000000000000002E-2</v>
      </c>
    </row>
    <row r="2303" spans="1:31" x14ac:dyDescent="0.25">
      <c r="A2303">
        <v>53.548333329999998</v>
      </c>
      <c r="B2303">
        <v>-4.7</v>
      </c>
      <c r="C2303" s="1">
        <v>31332</v>
      </c>
      <c r="D2303">
        <v>10</v>
      </c>
      <c r="E2303">
        <v>1985</v>
      </c>
      <c r="F2303">
        <v>5308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1</v>
      </c>
      <c r="O2303">
        <v>0</v>
      </c>
      <c r="P2303">
        <v>0</v>
      </c>
      <c r="Q2303">
        <v>0</v>
      </c>
      <c r="R2303">
        <v>0</v>
      </c>
      <c r="S2303">
        <v>1</v>
      </c>
      <c r="T2303">
        <v>0</v>
      </c>
      <c r="U2303">
        <v>0</v>
      </c>
      <c r="V2303">
        <v>0</v>
      </c>
      <c r="W2303">
        <v>0</v>
      </c>
      <c r="X2303">
        <v>1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5.7000000000000002E-2</v>
      </c>
    </row>
    <row r="2304" spans="1:31" x14ac:dyDescent="0.25">
      <c r="A2304">
        <v>53.508333329999999</v>
      </c>
      <c r="B2304">
        <v>-4.971666667</v>
      </c>
      <c r="C2304" s="1">
        <v>31332</v>
      </c>
      <c r="D2304">
        <v>10</v>
      </c>
      <c r="E2304">
        <v>1985</v>
      </c>
      <c r="F2304">
        <v>5308</v>
      </c>
      <c r="G2304">
        <v>0</v>
      </c>
      <c r="H2304">
        <v>100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1</v>
      </c>
      <c r="O2304">
        <v>0</v>
      </c>
      <c r="P2304">
        <v>0</v>
      </c>
      <c r="Q2304">
        <v>0</v>
      </c>
      <c r="R2304">
        <v>0</v>
      </c>
      <c r="S2304">
        <v>6</v>
      </c>
      <c r="T2304">
        <v>0</v>
      </c>
      <c r="U2304">
        <v>0</v>
      </c>
      <c r="V2304">
        <v>0</v>
      </c>
      <c r="W2304">
        <v>0</v>
      </c>
      <c r="X2304">
        <v>2</v>
      </c>
      <c r="Y2304">
        <v>2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5.7000000000000002E-2</v>
      </c>
    </row>
    <row r="2305" spans="1:31" x14ac:dyDescent="0.25">
      <c r="A2305">
        <v>53.46833333</v>
      </c>
      <c r="B2305">
        <v>-5.2433333329999998</v>
      </c>
      <c r="C2305" s="1">
        <v>31332</v>
      </c>
      <c r="D2305">
        <v>10</v>
      </c>
      <c r="E2305">
        <v>1985</v>
      </c>
      <c r="F2305">
        <v>5308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3</v>
      </c>
      <c r="O2305">
        <v>0</v>
      </c>
      <c r="P2305">
        <v>0</v>
      </c>
      <c r="Q2305">
        <v>0</v>
      </c>
      <c r="R2305">
        <v>0</v>
      </c>
      <c r="S2305">
        <v>6</v>
      </c>
      <c r="T2305">
        <v>0</v>
      </c>
      <c r="U2305">
        <v>0</v>
      </c>
      <c r="V2305">
        <v>0</v>
      </c>
      <c r="W2305">
        <v>0</v>
      </c>
      <c r="X2305">
        <v>1</v>
      </c>
      <c r="Y2305">
        <v>1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5.7000000000000002E-2</v>
      </c>
    </row>
    <row r="2306" spans="1:31" x14ac:dyDescent="0.25">
      <c r="A2306">
        <v>53.426666670000003</v>
      </c>
      <c r="B2306">
        <v>-5.5133333330000003</v>
      </c>
      <c r="C2306" s="1">
        <v>31332</v>
      </c>
      <c r="D2306">
        <v>10</v>
      </c>
      <c r="E2306">
        <v>1985</v>
      </c>
      <c r="F2306">
        <v>5308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6</v>
      </c>
      <c r="O2306">
        <v>0</v>
      </c>
      <c r="P2306">
        <v>0</v>
      </c>
      <c r="Q2306">
        <v>0</v>
      </c>
      <c r="R2306">
        <v>0</v>
      </c>
      <c r="S2306">
        <v>2</v>
      </c>
      <c r="T2306">
        <v>0</v>
      </c>
      <c r="U2306">
        <v>0</v>
      </c>
      <c r="V2306">
        <v>0</v>
      </c>
      <c r="W2306">
        <v>0</v>
      </c>
      <c r="X2306">
        <v>1</v>
      </c>
      <c r="Y2306">
        <v>1</v>
      </c>
      <c r="Z2306">
        <v>0</v>
      </c>
      <c r="AA2306">
        <v>0</v>
      </c>
      <c r="AB2306">
        <v>0</v>
      </c>
      <c r="AC2306">
        <v>0</v>
      </c>
      <c r="AD2306">
        <v>1</v>
      </c>
      <c r="AE2306">
        <v>5.7000000000000002E-2</v>
      </c>
    </row>
    <row r="2307" spans="1:31" x14ac:dyDescent="0.25">
      <c r="A2307">
        <v>51.096666669999998</v>
      </c>
      <c r="B2307">
        <v>-5.3166666669999998</v>
      </c>
      <c r="C2307" s="1">
        <v>31354</v>
      </c>
      <c r="D2307">
        <v>11</v>
      </c>
      <c r="E2307">
        <v>1985</v>
      </c>
      <c r="F2307">
        <v>5329</v>
      </c>
      <c r="G2307">
        <v>0</v>
      </c>
      <c r="H2307">
        <v>50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17</v>
      </c>
      <c r="O2307">
        <v>0</v>
      </c>
      <c r="P2307">
        <v>0</v>
      </c>
      <c r="Q2307">
        <v>0</v>
      </c>
      <c r="R2307">
        <v>0</v>
      </c>
      <c r="S2307">
        <v>6</v>
      </c>
      <c r="T2307">
        <v>0</v>
      </c>
      <c r="U2307">
        <v>0</v>
      </c>
      <c r="V2307">
        <v>300</v>
      </c>
      <c r="W2307">
        <v>0</v>
      </c>
      <c r="X2307">
        <v>2</v>
      </c>
      <c r="Y2307">
        <v>1</v>
      </c>
      <c r="Z2307">
        <v>0</v>
      </c>
      <c r="AA2307">
        <v>850</v>
      </c>
      <c r="AB2307">
        <v>0</v>
      </c>
      <c r="AC2307">
        <v>0</v>
      </c>
      <c r="AD2307">
        <v>1</v>
      </c>
      <c r="AE2307">
        <v>-0.88200000000000001</v>
      </c>
    </row>
    <row r="2308" spans="1:31" x14ac:dyDescent="0.25">
      <c r="A2308">
        <v>51.24</v>
      </c>
      <c r="B2308">
        <v>-4.8366666670000003</v>
      </c>
      <c r="C2308" s="1">
        <v>31354</v>
      </c>
      <c r="D2308">
        <v>11</v>
      </c>
      <c r="E2308">
        <v>1985</v>
      </c>
      <c r="F2308">
        <v>5329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6</v>
      </c>
      <c r="O2308">
        <v>3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6</v>
      </c>
      <c r="Z2308">
        <v>0</v>
      </c>
      <c r="AA2308">
        <v>0</v>
      </c>
      <c r="AB2308">
        <v>0</v>
      </c>
      <c r="AC2308">
        <v>50</v>
      </c>
      <c r="AD2308">
        <v>1</v>
      </c>
      <c r="AE2308">
        <v>-0.88200000000000001</v>
      </c>
    </row>
    <row r="2309" spans="1:31" x14ac:dyDescent="0.25">
      <c r="A2309">
        <v>51.305</v>
      </c>
      <c r="B2309">
        <v>-4.3266666669999996</v>
      </c>
      <c r="C2309" s="1">
        <v>31354</v>
      </c>
      <c r="D2309">
        <v>11</v>
      </c>
      <c r="E2309">
        <v>1985</v>
      </c>
      <c r="F2309">
        <v>5329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6</v>
      </c>
      <c r="O2309">
        <v>0</v>
      </c>
      <c r="P2309">
        <v>0</v>
      </c>
      <c r="Q2309">
        <v>0</v>
      </c>
      <c r="R2309">
        <v>0</v>
      </c>
      <c r="S2309">
        <v>6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35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-0.88200000000000001</v>
      </c>
    </row>
    <row r="2310" spans="1:31" x14ac:dyDescent="0.25">
      <c r="A2310">
        <v>51.313333329999999</v>
      </c>
      <c r="B2310">
        <v>-3.7949999999999999</v>
      </c>
      <c r="C2310" s="1">
        <v>31354</v>
      </c>
      <c r="D2310">
        <v>11</v>
      </c>
      <c r="E2310">
        <v>1985</v>
      </c>
      <c r="F2310">
        <v>5329</v>
      </c>
      <c r="G2310">
        <v>0</v>
      </c>
      <c r="H2310">
        <v>50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1</v>
      </c>
      <c r="O2310">
        <v>0</v>
      </c>
      <c r="P2310">
        <v>0</v>
      </c>
      <c r="Q2310">
        <v>0</v>
      </c>
      <c r="R2310">
        <v>0</v>
      </c>
      <c r="S2310">
        <v>6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6</v>
      </c>
      <c r="Z2310">
        <v>0</v>
      </c>
      <c r="AA2310">
        <v>100</v>
      </c>
      <c r="AB2310">
        <v>50</v>
      </c>
      <c r="AC2310">
        <v>0</v>
      </c>
      <c r="AD2310">
        <v>0</v>
      </c>
      <c r="AE2310">
        <v>-0.88200000000000001</v>
      </c>
    </row>
    <row r="2311" spans="1:31" x14ac:dyDescent="0.25">
      <c r="A2311">
        <v>52.108333330000001</v>
      </c>
      <c r="B2311">
        <v>-6.0083333330000004</v>
      </c>
      <c r="C2311" s="1">
        <v>31371</v>
      </c>
      <c r="D2311">
        <v>11</v>
      </c>
      <c r="E2311">
        <v>1985</v>
      </c>
      <c r="F2311">
        <v>5346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6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-0.55100000000000005</v>
      </c>
    </row>
    <row r="2312" spans="1:31" x14ac:dyDescent="0.25">
      <c r="A2312">
        <v>51.99</v>
      </c>
      <c r="B2312">
        <v>-5.818333333</v>
      </c>
      <c r="C2312" s="1">
        <v>31371</v>
      </c>
      <c r="D2312">
        <v>11</v>
      </c>
      <c r="E2312">
        <v>1985</v>
      </c>
      <c r="F2312">
        <v>5346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1</v>
      </c>
      <c r="O2312">
        <v>1</v>
      </c>
      <c r="P2312">
        <v>0</v>
      </c>
      <c r="Q2312">
        <v>0</v>
      </c>
      <c r="R2312">
        <v>0</v>
      </c>
      <c r="S2312">
        <v>2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-0.55100000000000005</v>
      </c>
    </row>
    <row r="2313" spans="1:31" x14ac:dyDescent="0.25">
      <c r="A2313">
        <v>51.871666670000003</v>
      </c>
      <c r="B2313">
        <v>-5.6283333329999996</v>
      </c>
      <c r="C2313" s="1">
        <v>31371</v>
      </c>
      <c r="D2313">
        <v>11</v>
      </c>
      <c r="E2313">
        <v>1985</v>
      </c>
      <c r="F2313">
        <v>5346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2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-0.55100000000000005</v>
      </c>
    </row>
    <row r="2314" spans="1:31" x14ac:dyDescent="0.25">
      <c r="A2314">
        <v>51.753333329999997</v>
      </c>
      <c r="B2314">
        <v>-5.44</v>
      </c>
      <c r="C2314" s="1">
        <v>31371</v>
      </c>
      <c r="D2314">
        <v>11</v>
      </c>
      <c r="E2314">
        <v>1985</v>
      </c>
      <c r="F2314">
        <v>5346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-0.55100000000000005</v>
      </c>
    </row>
    <row r="2315" spans="1:31" x14ac:dyDescent="0.25">
      <c r="A2315">
        <v>53.571666669999999</v>
      </c>
      <c r="B2315">
        <v>-3.5616666669999999</v>
      </c>
      <c r="C2315" s="1">
        <v>31372</v>
      </c>
      <c r="D2315">
        <v>11</v>
      </c>
      <c r="E2315">
        <v>1985</v>
      </c>
      <c r="F2315">
        <v>5347</v>
      </c>
      <c r="G2315">
        <v>0</v>
      </c>
      <c r="H2315">
        <v>150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2</v>
      </c>
      <c r="O2315">
        <v>1</v>
      </c>
      <c r="P2315">
        <v>0</v>
      </c>
      <c r="Q2315">
        <v>0</v>
      </c>
      <c r="R2315">
        <v>0</v>
      </c>
      <c r="S2315">
        <v>2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35</v>
      </c>
      <c r="Z2315">
        <v>0</v>
      </c>
      <c r="AA2315">
        <v>0</v>
      </c>
      <c r="AB2315">
        <v>0</v>
      </c>
      <c r="AC2315">
        <v>0</v>
      </c>
      <c r="AD2315">
        <v>1</v>
      </c>
      <c r="AE2315">
        <v>-0.84399999999999997</v>
      </c>
    </row>
    <row r="2316" spans="1:31" x14ac:dyDescent="0.25">
      <c r="A2316">
        <v>53.563333329999999</v>
      </c>
      <c r="B2316">
        <v>-3.8366666669999998</v>
      </c>
      <c r="C2316" s="1">
        <v>31372</v>
      </c>
      <c r="D2316">
        <v>11</v>
      </c>
      <c r="E2316">
        <v>1985</v>
      </c>
      <c r="F2316">
        <v>5347</v>
      </c>
      <c r="G2316">
        <v>50</v>
      </c>
      <c r="H2316">
        <v>150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6</v>
      </c>
      <c r="O2316">
        <v>0</v>
      </c>
      <c r="P2316">
        <v>0</v>
      </c>
      <c r="Q2316">
        <v>0</v>
      </c>
      <c r="R2316">
        <v>0</v>
      </c>
      <c r="S2316">
        <v>6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6</v>
      </c>
      <c r="Z2316">
        <v>0</v>
      </c>
      <c r="AA2316">
        <v>0</v>
      </c>
      <c r="AB2316">
        <v>0</v>
      </c>
      <c r="AC2316">
        <v>0</v>
      </c>
      <c r="AD2316">
        <v>1</v>
      </c>
      <c r="AE2316">
        <v>-0.84399999999999997</v>
      </c>
    </row>
    <row r="2317" spans="1:31" x14ac:dyDescent="0.25">
      <c r="A2317">
        <v>53.54</v>
      </c>
      <c r="B2317">
        <v>-4.1150000000000002</v>
      </c>
      <c r="C2317" s="1">
        <v>31372</v>
      </c>
      <c r="D2317">
        <v>11</v>
      </c>
      <c r="E2317">
        <v>1985</v>
      </c>
      <c r="F2317">
        <v>5347</v>
      </c>
      <c r="G2317">
        <v>0</v>
      </c>
      <c r="H2317">
        <v>100</v>
      </c>
      <c r="I2317">
        <v>0</v>
      </c>
      <c r="J2317">
        <v>0</v>
      </c>
      <c r="K2317">
        <v>0</v>
      </c>
      <c r="L2317">
        <v>0</v>
      </c>
      <c r="M2317">
        <v>1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3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6</v>
      </c>
      <c r="Z2317">
        <v>0</v>
      </c>
      <c r="AA2317">
        <v>0</v>
      </c>
      <c r="AB2317">
        <v>0</v>
      </c>
      <c r="AC2317">
        <v>0</v>
      </c>
      <c r="AD2317">
        <v>1</v>
      </c>
      <c r="AE2317">
        <v>-0.84399999999999997</v>
      </c>
    </row>
    <row r="2318" spans="1:31" x14ac:dyDescent="0.25">
      <c r="A2318">
        <v>53.515000000000001</v>
      </c>
      <c r="B2318">
        <v>-4.391666667</v>
      </c>
      <c r="C2318" s="1">
        <v>31372</v>
      </c>
      <c r="D2318">
        <v>11</v>
      </c>
      <c r="E2318">
        <v>1985</v>
      </c>
      <c r="F2318">
        <v>5347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2</v>
      </c>
      <c r="O2318">
        <v>0</v>
      </c>
      <c r="P2318">
        <v>0</v>
      </c>
      <c r="Q2318">
        <v>0</v>
      </c>
      <c r="R2318">
        <v>0</v>
      </c>
      <c r="S2318">
        <v>1</v>
      </c>
      <c r="T2318">
        <v>0</v>
      </c>
      <c r="U2318">
        <v>0</v>
      </c>
      <c r="V2318">
        <v>0</v>
      </c>
      <c r="W2318">
        <v>1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2</v>
      </c>
      <c r="AE2318">
        <v>-0.84399999999999997</v>
      </c>
    </row>
    <row r="2319" spans="1:31" x14ac:dyDescent="0.25">
      <c r="A2319">
        <v>53.491666670000001</v>
      </c>
      <c r="B2319">
        <v>-4.6666666670000003</v>
      </c>
      <c r="C2319" s="1">
        <v>31372</v>
      </c>
      <c r="D2319">
        <v>11</v>
      </c>
      <c r="E2319">
        <v>1985</v>
      </c>
      <c r="F2319">
        <v>5347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2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2</v>
      </c>
      <c r="Z2319">
        <v>0</v>
      </c>
      <c r="AA2319">
        <v>0</v>
      </c>
      <c r="AB2319">
        <v>0</v>
      </c>
      <c r="AC2319">
        <v>0</v>
      </c>
      <c r="AD2319">
        <v>1</v>
      </c>
      <c r="AE2319">
        <v>-0.84399999999999997</v>
      </c>
    </row>
    <row r="2320" spans="1:31" x14ac:dyDescent="0.25">
      <c r="A2320">
        <v>53.466666670000002</v>
      </c>
      <c r="B2320">
        <v>-4.943333333</v>
      </c>
      <c r="C2320" s="1">
        <v>31372</v>
      </c>
      <c r="D2320">
        <v>11</v>
      </c>
      <c r="E2320">
        <v>1985</v>
      </c>
      <c r="F2320">
        <v>5347</v>
      </c>
      <c r="G2320">
        <v>0</v>
      </c>
      <c r="H2320">
        <v>0</v>
      </c>
      <c r="I2320">
        <v>0</v>
      </c>
      <c r="J2320">
        <v>50</v>
      </c>
      <c r="K2320">
        <v>0</v>
      </c>
      <c r="L2320">
        <v>0</v>
      </c>
      <c r="M2320">
        <v>1</v>
      </c>
      <c r="N2320">
        <v>6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1</v>
      </c>
      <c r="Z2320">
        <v>0</v>
      </c>
      <c r="AA2320">
        <v>0</v>
      </c>
      <c r="AB2320">
        <v>0</v>
      </c>
      <c r="AC2320">
        <v>0</v>
      </c>
      <c r="AD2320">
        <v>1</v>
      </c>
      <c r="AE2320">
        <v>-0.84399999999999997</v>
      </c>
    </row>
    <row r="2321" spans="1:31" x14ac:dyDescent="0.25">
      <c r="A2321">
        <v>53.443333330000002</v>
      </c>
      <c r="B2321">
        <v>-5.22</v>
      </c>
      <c r="C2321" s="1">
        <v>31372</v>
      </c>
      <c r="D2321">
        <v>11</v>
      </c>
      <c r="E2321">
        <v>1985</v>
      </c>
      <c r="F2321">
        <v>5347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6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3</v>
      </c>
      <c r="Z2321">
        <v>0</v>
      </c>
      <c r="AA2321">
        <v>0</v>
      </c>
      <c r="AB2321">
        <v>0</v>
      </c>
      <c r="AC2321">
        <v>0</v>
      </c>
      <c r="AD2321">
        <v>1</v>
      </c>
      <c r="AE2321">
        <v>-0.84399999999999997</v>
      </c>
    </row>
    <row r="2322" spans="1:31" x14ac:dyDescent="0.25">
      <c r="A2322">
        <v>53.418333330000003</v>
      </c>
      <c r="B2322">
        <v>-5.4966666670000004</v>
      </c>
      <c r="C2322" s="1">
        <v>31372</v>
      </c>
      <c r="D2322">
        <v>11</v>
      </c>
      <c r="E2322">
        <v>1985</v>
      </c>
      <c r="F2322">
        <v>5347</v>
      </c>
      <c r="G2322">
        <v>0</v>
      </c>
      <c r="H2322">
        <v>0</v>
      </c>
      <c r="I2322">
        <v>100</v>
      </c>
      <c r="J2322">
        <v>0</v>
      </c>
      <c r="K2322">
        <v>0</v>
      </c>
      <c r="L2322">
        <v>0</v>
      </c>
      <c r="M2322">
        <v>1</v>
      </c>
      <c r="N2322">
        <v>6</v>
      </c>
      <c r="O2322">
        <v>0</v>
      </c>
      <c r="P2322">
        <v>0</v>
      </c>
      <c r="Q2322">
        <v>0</v>
      </c>
      <c r="R2322">
        <v>0</v>
      </c>
      <c r="S2322">
        <v>1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6</v>
      </c>
      <c r="Z2322">
        <v>1</v>
      </c>
      <c r="AA2322">
        <v>0</v>
      </c>
      <c r="AB2322">
        <v>0</v>
      </c>
      <c r="AC2322">
        <v>0</v>
      </c>
      <c r="AD2322">
        <v>1</v>
      </c>
      <c r="AE2322">
        <v>-0.84399999999999997</v>
      </c>
    </row>
    <row r="2323" spans="1:31" x14ac:dyDescent="0.25">
      <c r="A2323">
        <v>51.06</v>
      </c>
      <c r="B2323">
        <v>-5.0366666670000004</v>
      </c>
      <c r="C2323" s="1">
        <v>31381</v>
      </c>
      <c r="D2323">
        <v>11</v>
      </c>
      <c r="E2323">
        <v>1985</v>
      </c>
      <c r="F2323">
        <v>5356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2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1</v>
      </c>
      <c r="AE2323">
        <v>0.628</v>
      </c>
    </row>
    <row r="2324" spans="1:31" x14ac:dyDescent="0.25">
      <c r="A2324">
        <v>51.17166667</v>
      </c>
      <c r="B2324">
        <v>-4.5366666670000004</v>
      </c>
      <c r="C2324" s="1">
        <v>31381</v>
      </c>
      <c r="D2324">
        <v>11</v>
      </c>
      <c r="E2324">
        <v>1985</v>
      </c>
      <c r="F2324">
        <v>5356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2</v>
      </c>
      <c r="N2324">
        <v>17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1</v>
      </c>
      <c r="AE2324">
        <v>0.628</v>
      </c>
    </row>
    <row r="2325" spans="1:31" x14ac:dyDescent="0.25">
      <c r="A2325">
        <v>51.258333329999999</v>
      </c>
      <c r="B2325">
        <v>-4.0250000000000004</v>
      </c>
      <c r="C2325" s="1">
        <v>31381</v>
      </c>
      <c r="D2325">
        <v>11</v>
      </c>
      <c r="E2325">
        <v>1985</v>
      </c>
      <c r="F2325">
        <v>5356</v>
      </c>
      <c r="G2325">
        <v>0</v>
      </c>
      <c r="H2325">
        <v>0</v>
      </c>
      <c r="I2325">
        <v>50</v>
      </c>
      <c r="J2325">
        <v>0</v>
      </c>
      <c r="K2325">
        <v>0</v>
      </c>
      <c r="L2325">
        <v>0</v>
      </c>
      <c r="M2325">
        <v>6</v>
      </c>
      <c r="N2325">
        <v>17</v>
      </c>
      <c r="O2325">
        <v>0</v>
      </c>
      <c r="P2325">
        <v>0</v>
      </c>
      <c r="Q2325">
        <v>0</v>
      </c>
      <c r="R2325">
        <v>0</v>
      </c>
      <c r="S2325">
        <v>1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2</v>
      </c>
      <c r="AE2325">
        <v>0.628</v>
      </c>
    </row>
    <row r="2326" spans="1:31" x14ac:dyDescent="0.25">
      <c r="A2326">
        <v>53.541666669999998</v>
      </c>
      <c r="B2326">
        <v>-3.5816666669999999</v>
      </c>
      <c r="C2326" s="1">
        <v>31430</v>
      </c>
      <c r="D2326">
        <v>1</v>
      </c>
      <c r="E2326">
        <v>1986</v>
      </c>
      <c r="F2326">
        <v>5404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1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1</v>
      </c>
      <c r="AE2326">
        <v>-1.393</v>
      </c>
    </row>
    <row r="2327" spans="1:31" x14ac:dyDescent="0.25">
      <c r="A2327">
        <v>53.553333330000001</v>
      </c>
      <c r="B2327">
        <v>-3.86</v>
      </c>
      <c r="C2327" s="1">
        <v>31430</v>
      </c>
      <c r="D2327">
        <v>1</v>
      </c>
      <c r="E2327">
        <v>1986</v>
      </c>
      <c r="F2327">
        <v>5404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1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1</v>
      </c>
      <c r="AE2327">
        <v>-1.393</v>
      </c>
    </row>
    <row r="2328" spans="1:31" x14ac:dyDescent="0.25">
      <c r="A2328">
        <v>53.564999999999998</v>
      </c>
      <c r="B2328">
        <v>-4.1399999999999997</v>
      </c>
      <c r="C2328" s="1">
        <v>31430</v>
      </c>
      <c r="D2328">
        <v>1</v>
      </c>
      <c r="E2328">
        <v>1986</v>
      </c>
      <c r="F2328">
        <v>5404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1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1</v>
      </c>
      <c r="AE2328">
        <v>-1.393</v>
      </c>
    </row>
    <row r="2329" spans="1:31" x14ac:dyDescent="0.25">
      <c r="A2329">
        <v>53.575000000000003</v>
      </c>
      <c r="B2329">
        <v>-4.4183333329999996</v>
      </c>
      <c r="C2329" s="1">
        <v>31430</v>
      </c>
      <c r="D2329">
        <v>1</v>
      </c>
      <c r="E2329">
        <v>1986</v>
      </c>
      <c r="F2329">
        <v>5404</v>
      </c>
      <c r="G2329">
        <v>0</v>
      </c>
      <c r="H2329">
        <v>0</v>
      </c>
      <c r="I2329">
        <v>50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1</v>
      </c>
      <c r="AE2329">
        <v>-1.393</v>
      </c>
    </row>
    <row r="2330" spans="1:31" x14ac:dyDescent="0.25">
      <c r="A2330">
        <v>53.57</v>
      </c>
      <c r="B2330">
        <v>-4.6983333329999999</v>
      </c>
      <c r="C2330" s="1">
        <v>31430</v>
      </c>
      <c r="D2330">
        <v>1</v>
      </c>
      <c r="E2330">
        <v>1986</v>
      </c>
      <c r="F2330">
        <v>5404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-1.393</v>
      </c>
    </row>
    <row r="2331" spans="1:31" x14ac:dyDescent="0.25">
      <c r="A2331">
        <v>53.528333330000002</v>
      </c>
      <c r="B2331">
        <v>-4.97</v>
      </c>
      <c r="C2331" s="1">
        <v>31430</v>
      </c>
      <c r="D2331">
        <v>1</v>
      </c>
      <c r="E2331">
        <v>1986</v>
      </c>
      <c r="F2331">
        <v>5404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-1.393</v>
      </c>
    </row>
    <row r="2332" spans="1:31" x14ac:dyDescent="0.25">
      <c r="A2332">
        <v>53.486666669999998</v>
      </c>
      <c r="B2332">
        <v>-5.2416666669999996</v>
      </c>
      <c r="C2332" s="1">
        <v>31430</v>
      </c>
      <c r="D2332">
        <v>1</v>
      </c>
      <c r="E2332">
        <v>1986</v>
      </c>
      <c r="F2332">
        <v>5404</v>
      </c>
      <c r="G2332">
        <v>0</v>
      </c>
      <c r="H2332">
        <v>50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1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-1.393</v>
      </c>
    </row>
    <row r="2333" spans="1:31" x14ac:dyDescent="0.25">
      <c r="A2333">
        <v>53.445</v>
      </c>
      <c r="B2333">
        <v>-5.5116666670000001</v>
      </c>
      <c r="C2333" s="1">
        <v>31430</v>
      </c>
      <c r="D2333">
        <v>1</v>
      </c>
      <c r="E2333">
        <v>1986</v>
      </c>
      <c r="F2333">
        <v>5404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3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-1.393</v>
      </c>
    </row>
    <row r="2334" spans="1:31" x14ac:dyDescent="0.25">
      <c r="A2334">
        <v>53.54</v>
      </c>
      <c r="B2334">
        <v>-3.5933333329999999</v>
      </c>
      <c r="C2334" s="1">
        <v>31451</v>
      </c>
      <c r="D2334">
        <v>2</v>
      </c>
      <c r="E2334">
        <v>1986</v>
      </c>
      <c r="F2334">
        <v>5424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1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0.20100000000000001</v>
      </c>
    </row>
    <row r="2335" spans="1:31" x14ac:dyDescent="0.25">
      <c r="A2335">
        <v>53.54666667</v>
      </c>
      <c r="B2335">
        <v>-3.871666667</v>
      </c>
      <c r="C2335" s="1">
        <v>31451</v>
      </c>
      <c r="D2335">
        <v>2</v>
      </c>
      <c r="E2335">
        <v>1986</v>
      </c>
      <c r="F2335">
        <v>5424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1</v>
      </c>
      <c r="AE2335">
        <v>0.20100000000000001</v>
      </c>
    </row>
    <row r="2336" spans="1:31" x14ac:dyDescent="0.25">
      <c r="A2336">
        <v>53.555</v>
      </c>
      <c r="B2336">
        <v>-4.1516666669999998</v>
      </c>
      <c r="C2336" s="1">
        <v>31451</v>
      </c>
      <c r="D2336">
        <v>2</v>
      </c>
      <c r="E2336">
        <v>1986</v>
      </c>
      <c r="F2336">
        <v>5424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1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6.5</v>
      </c>
      <c r="AE2336">
        <v>0.20100000000000001</v>
      </c>
    </row>
    <row r="2337" spans="1:31" x14ac:dyDescent="0.25">
      <c r="A2337">
        <v>53.561666670000001</v>
      </c>
      <c r="B2337">
        <v>-4.431666667</v>
      </c>
      <c r="C2337" s="1">
        <v>31451</v>
      </c>
      <c r="D2337">
        <v>2</v>
      </c>
      <c r="E2337">
        <v>1986</v>
      </c>
      <c r="F2337">
        <v>5424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6.5</v>
      </c>
      <c r="AE2337">
        <v>0.20100000000000001</v>
      </c>
    </row>
    <row r="2338" spans="1:31" x14ac:dyDescent="0.25">
      <c r="A2338">
        <v>53.551666670000003</v>
      </c>
      <c r="B2338">
        <v>-4.7116666670000003</v>
      </c>
      <c r="C2338" s="1">
        <v>31451</v>
      </c>
      <c r="D2338">
        <v>2</v>
      </c>
      <c r="E2338">
        <v>1986</v>
      </c>
      <c r="F2338">
        <v>5424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1</v>
      </c>
      <c r="AE2338">
        <v>0.20100000000000001</v>
      </c>
    </row>
    <row r="2339" spans="1:31" x14ac:dyDescent="0.25">
      <c r="A2339">
        <v>53.513333330000002</v>
      </c>
      <c r="B2339">
        <v>-4.983333333</v>
      </c>
      <c r="C2339" s="1">
        <v>31451</v>
      </c>
      <c r="D2339">
        <v>2</v>
      </c>
      <c r="E2339">
        <v>1986</v>
      </c>
      <c r="F2339">
        <v>5424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1</v>
      </c>
      <c r="Z2339">
        <v>0</v>
      </c>
      <c r="AA2339">
        <v>0</v>
      </c>
      <c r="AB2339">
        <v>0</v>
      </c>
      <c r="AC2339">
        <v>0</v>
      </c>
      <c r="AD2339">
        <v>1</v>
      </c>
      <c r="AE2339">
        <v>0.20100000000000001</v>
      </c>
    </row>
    <row r="2340" spans="1:31" x14ac:dyDescent="0.25">
      <c r="A2340">
        <v>53.475000000000001</v>
      </c>
      <c r="B2340">
        <v>-5.2566666670000002</v>
      </c>
      <c r="C2340" s="1">
        <v>31451</v>
      </c>
      <c r="D2340">
        <v>2</v>
      </c>
      <c r="E2340">
        <v>1986</v>
      </c>
      <c r="F2340">
        <v>5424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2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1</v>
      </c>
      <c r="Z2340">
        <v>0</v>
      </c>
      <c r="AA2340">
        <v>0</v>
      </c>
      <c r="AB2340">
        <v>0</v>
      </c>
      <c r="AC2340">
        <v>0</v>
      </c>
      <c r="AD2340">
        <v>1</v>
      </c>
      <c r="AE2340">
        <v>0.20100000000000001</v>
      </c>
    </row>
    <row r="2341" spans="1:31" x14ac:dyDescent="0.25">
      <c r="A2341">
        <v>53.438333329999999</v>
      </c>
      <c r="B2341">
        <v>-5.528333333</v>
      </c>
      <c r="C2341" s="1">
        <v>31451</v>
      </c>
      <c r="D2341">
        <v>2</v>
      </c>
      <c r="E2341">
        <v>1986</v>
      </c>
      <c r="F2341">
        <v>5424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0.20100000000000001</v>
      </c>
    </row>
    <row r="2342" spans="1:31" x14ac:dyDescent="0.25">
      <c r="A2342">
        <v>51.266666669999999</v>
      </c>
      <c r="B2342">
        <v>-6.0633333330000001</v>
      </c>
      <c r="C2342" s="1">
        <v>31463</v>
      </c>
      <c r="D2342">
        <v>2</v>
      </c>
      <c r="E2342">
        <v>1986</v>
      </c>
      <c r="F2342">
        <v>5436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17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0.29299999999999998</v>
      </c>
    </row>
    <row r="2343" spans="1:31" x14ac:dyDescent="0.25">
      <c r="A2343">
        <v>51.58666667</v>
      </c>
      <c r="B2343">
        <v>-5.9116666670000004</v>
      </c>
      <c r="C2343" s="1">
        <v>31463</v>
      </c>
      <c r="D2343">
        <v>2</v>
      </c>
      <c r="E2343">
        <v>1986</v>
      </c>
      <c r="F2343">
        <v>5436</v>
      </c>
      <c r="G2343">
        <v>0</v>
      </c>
      <c r="H2343">
        <v>300</v>
      </c>
      <c r="I2343">
        <v>0</v>
      </c>
      <c r="J2343">
        <v>50</v>
      </c>
      <c r="K2343">
        <v>0</v>
      </c>
      <c r="L2343">
        <v>50</v>
      </c>
      <c r="M2343">
        <v>0</v>
      </c>
      <c r="N2343">
        <v>17</v>
      </c>
      <c r="O2343">
        <v>6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1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0.29299999999999998</v>
      </c>
    </row>
    <row r="2344" spans="1:31" x14ac:dyDescent="0.25">
      <c r="A2344">
        <v>51.901666669999997</v>
      </c>
      <c r="B2344">
        <v>-5.733333333</v>
      </c>
      <c r="C2344" s="1">
        <v>31463</v>
      </c>
      <c r="D2344">
        <v>2</v>
      </c>
      <c r="E2344">
        <v>1986</v>
      </c>
      <c r="F2344">
        <v>5436</v>
      </c>
      <c r="G2344">
        <v>0</v>
      </c>
      <c r="H2344">
        <v>50</v>
      </c>
      <c r="I2344">
        <v>0</v>
      </c>
      <c r="J2344">
        <v>300</v>
      </c>
      <c r="K2344">
        <v>0</v>
      </c>
      <c r="L2344">
        <v>0</v>
      </c>
      <c r="M2344">
        <v>0</v>
      </c>
      <c r="N2344">
        <v>3</v>
      </c>
      <c r="O2344">
        <v>1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2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0.29299999999999998</v>
      </c>
    </row>
    <row r="2345" spans="1:31" x14ac:dyDescent="0.25">
      <c r="A2345">
        <v>52.21166667</v>
      </c>
      <c r="B2345">
        <v>-5.5366666670000004</v>
      </c>
      <c r="C2345" s="1">
        <v>31463</v>
      </c>
      <c r="D2345">
        <v>2</v>
      </c>
      <c r="E2345">
        <v>1986</v>
      </c>
      <c r="F2345">
        <v>5436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6</v>
      </c>
      <c r="O2345">
        <v>1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0.29299999999999998</v>
      </c>
    </row>
    <row r="2346" spans="1:31" x14ac:dyDescent="0.25">
      <c r="A2346">
        <v>52.521666670000002</v>
      </c>
      <c r="B2346">
        <v>-5.3366666670000003</v>
      </c>
      <c r="C2346" s="1">
        <v>31463</v>
      </c>
      <c r="D2346">
        <v>2</v>
      </c>
      <c r="E2346">
        <v>1986</v>
      </c>
      <c r="F2346">
        <v>5436</v>
      </c>
      <c r="G2346">
        <v>0</v>
      </c>
      <c r="H2346">
        <v>50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2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1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0.29299999999999998</v>
      </c>
    </row>
    <row r="2347" spans="1:31" x14ac:dyDescent="0.25">
      <c r="A2347">
        <v>52.831666669999997</v>
      </c>
      <c r="B2347">
        <v>-5.1366666670000001</v>
      </c>
      <c r="C2347" s="1">
        <v>31463</v>
      </c>
      <c r="D2347">
        <v>2</v>
      </c>
      <c r="E2347">
        <v>1986</v>
      </c>
      <c r="F2347">
        <v>5436</v>
      </c>
      <c r="G2347">
        <v>0</v>
      </c>
      <c r="H2347">
        <v>100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6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6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0.29299999999999998</v>
      </c>
    </row>
    <row r="2348" spans="1:31" x14ac:dyDescent="0.25">
      <c r="A2348">
        <v>53.141666669999999</v>
      </c>
      <c r="B2348">
        <v>-4.9349999999999996</v>
      </c>
      <c r="C2348" s="1">
        <v>31463</v>
      </c>
      <c r="D2348">
        <v>2</v>
      </c>
      <c r="E2348">
        <v>1986</v>
      </c>
      <c r="F2348">
        <v>5436</v>
      </c>
      <c r="G2348">
        <v>50</v>
      </c>
      <c r="H2348">
        <v>100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2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0.29299999999999998</v>
      </c>
    </row>
    <row r="2349" spans="1:31" x14ac:dyDescent="0.25">
      <c r="A2349">
        <v>53.438333329999999</v>
      </c>
      <c r="B2349">
        <v>-4.6916666669999998</v>
      </c>
      <c r="C2349" s="1">
        <v>31463</v>
      </c>
      <c r="D2349">
        <v>2</v>
      </c>
      <c r="E2349">
        <v>1986</v>
      </c>
      <c r="F2349">
        <v>5436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1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3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0.29299999999999998</v>
      </c>
    </row>
    <row r="2350" spans="1:31" x14ac:dyDescent="0.25">
      <c r="A2350">
        <v>51.04</v>
      </c>
      <c r="B2350">
        <v>-5.5866666670000003</v>
      </c>
      <c r="C2350" s="1">
        <v>31486</v>
      </c>
      <c r="D2350">
        <v>3</v>
      </c>
      <c r="E2350">
        <v>1986</v>
      </c>
      <c r="F2350">
        <v>5461</v>
      </c>
      <c r="G2350">
        <v>0</v>
      </c>
      <c r="H2350">
        <v>50</v>
      </c>
      <c r="I2350">
        <v>0</v>
      </c>
      <c r="J2350">
        <v>0</v>
      </c>
      <c r="K2350">
        <v>0</v>
      </c>
      <c r="L2350">
        <v>0</v>
      </c>
      <c r="M2350">
        <v>1</v>
      </c>
      <c r="N2350">
        <v>1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50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-0.622</v>
      </c>
    </row>
    <row r="2351" spans="1:31" x14ac:dyDescent="0.25">
      <c r="A2351">
        <v>51.178333330000001</v>
      </c>
      <c r="B2351">
        <v>-5.1050000000000004</v>
      </c>
      <c r="C2351" s="1">
        <v>31487</v>
      </c>
      <c r="D2351">
        <v>3</v>
      </c>
      <c r="E2351">
        <v>1986</v>
      </c>
      <c r="F2351">
        <v>5462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-0.23400000000000001</v>
      </c>
    </row>
    <row r="2352" spans="1:31" x14ac:dyDescent="0.25">
      <c r="A2352">
        <v>53.53833333</v>
      </c>
      <c r="B2352">
        <v>-3.5649999999999999</v>
      </c>
      <c r="C2352" s="1">
        <v>31493</v>
      </c>
      <c r="D2352">
        <v>3</v>
      </c>
      <c r="E2352">
        <v>1986</v>
      </c>
      <c r="F2352">
        <v>5468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3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-0.11600000000000001</v>
      </c>
    </row>
    <row r="2353" spans="1:31" x14ac:dyDescent="0.25">
      <c r="A2353">
        <v>53.54666667</v>
      </c>
      <c r="B2353">
        <v>-3.8450000000000002</v>
      </c>
      <c r="C2353" s="1">
        <v>31493</v>
      </c>
      <c r="D2353">
        <v>3</v>
      </c>
      <c r="E2353">
        <v>1986</v>
      </c>
      <c r="F2353">
        <v>5468</v>
      </c>
      <c r="G2353">
        <v>0</v>
      </c>
      <c r="H2353">
        <v>50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2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-0.11600000000000001</v>
      </c>
    </row>
    <row r="2354" spans="1:31" x14ac:dyDescent="0.25">
      <c r="A2354">
        <v>53.553333330000001</v>
      </c>
      <c r="B2354">
        <v>-4.1233333329999997</v>
      </c>
      <c r="C2354" s="1">
        <v>31493</v>
      </c>
      <c r="D2354">
        <v>3</v>
      </c>
      <c r="E2354">
        <v>1986</v>
      </c>
      <c r="F2354">
        <v>5468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1</v>
      </c>
      <c r="Z2354">
        <v>0</v>
      </c>
      <c r="AA2354">
        <v>0</v>
      </c>
      <c r="AB2354">
        <v>0</v>
      </c>
      <c r="AC2354">
        <v>0</v>
      </c>
      <c r="AD2354">
        <v>2</v>
      </c>
      <c r="AE2354">
        <v>-0.11600000000000001</v>
      </c>
    </row>
    <row r="2355" spans="1:31" x14ac:dyDescent="0.25">
      <c r="A2355">
        <v>53.56</v>
      </c>
      <c r="B2355">
        <v>-4.403333333</v>
      </c>
      <c r="C2355" s="1">
        <v>31493</v>
      </c>
      <c r="D2355">
        <v>3</v>
      </c>
      <c r="E2355">
        <v>1986</v>
      </c>
      <c r="F2355">
        <v>5468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1</v>
      </c>
      <c r="Z2355">
        <v>0</v>
      </c>
      <c r="AA2355">
        <v>0</v>
      </c>
      <c r="AB2355">
        <v>0</v>
      </c>
      <c r="AC2355">
        <v>0</v>
      </c>
      <c r="AD2355">
        <v>2</v>
      </c>
      <c r="AE2355">
        <v>-0.11600000000000001</v>
      </c>
    </row>
    <row r="2356" spans="1:31" x14ac:dyDescent="0.25">
      <c r="A2356">
        <v>53.556666669999998</v>
      </c>
      <c r="B2356">
        <v>-4.6833333330000002</v>
      </c>
      <c r="C2356" s="1">
        <v>31493</v>
      </c>
      <c r="D2356">
        <v>3</v>
      </c>
      <c r="E2356">
        <v>1986</v>
      </c>
      <c r="F2356">
        <v>5468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2</v>
      </c>
      <c r="AE2356">
        <v>-0.11600000000000001</v>
      </c>
    </row>
    <row r="2357" spans="1:31" x14ac:dyDescent="0.25">
      <c r="A2357">
        <v>53.506666670000001</v>
      </c>
      <c r="B2357">
        <v>-4.95</v>
      </c>
      <c r="C2357" s="1">
        <v>31493</v>
      </c>
      <c r="D2357">
        <v>3</v>
      </c>
      <c r="E2357">
        <v>1986</v>
      </c>
      <c r="F2357">
        <v>5468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1</v>
      </c>
      <c r="AE2357">
        <v>-0.11600000000000001</v>
      </c>
    </row>
    <row r="2358" spans="1:31" x14ac:dyDescent="0.25">
      <c r="A2358">
        <v>53.454999999999998</v>
      </c>
      <c r="B2358">
        <v>-5.2166666670000001</v>
      </c>
      <c r="C2358" s="1">
        <v>31493</v>
      </c>
      <c r="D2358">
        <v>3</v>
      </c>
      <c r="E2358">
        <v>1986</v>
      </c>
      <c r="F2358">
        <v>5468</v>
      </c>
      <c r="G2358">
        <v>50</v>
      </c>
      <c r="H2358">
        <v>50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50</v>
      </c>
      <c r="V2358">
        <v>0</v>
      </c>
      <c r="W2358">
        <v>0</v>
      </c>
      <c r="X2358">
        <v>0</v>
      </c>
      <c r="Y2358">
        <v>2</v>
      </c>
      <c r="Z2358">
        <v>0</v>
      </c>
      <c r="AA2358">
        <v>0</v>
      </c>
      <c r="AB2358">
        <v>0</v>
      </c>
      <c r="AC2358">
        <v>0</v>
      </c>
      <c r="AD2358">
        <v>1</v>
      </c>
      <c r="AE2358">
        <v>-0.11600000000000001</v>
      </c>
    </row>
    <row r="2359" spans="1:31" x14ac:dyDescent="0.25">
      <c r="A2359">
        <v>53.403333330000002</v>
      </c>
      <c r="B2359">
        <v>-5.4816666669999998</v>
      </c>
      <c r="C2359" s="1">
        <v>31493</v>
      </c>
      <c r="D2359">
        <v>3</v>
      </c>
      <c r="E2359">
        <v>1986</v>
      </c>
      <c r="F2359">
        <v>5468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1</v>
      </c>
      <c r="AE2359">
        <v>-0.11600000000000001</v>
      </c>
    </row>
    <row r="2360" spans="1:31" x14ac:dyDescent="0.25">
      <c r="A2360">
        <v>53.353333329999998</v>
      </c>
      <c r="B2360">
        <v>-5.7466666670000004</v>
      </c>
      <c r="C2360" s="1">
        <v>31493</v>
      </c>
      <c r="D2360">
        <v>3</v>
      </c>
      <c r="E2360">
        <v>1986</v>
      </c>
      <c r="F2360">
        <v>5468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1</v>
      </c>
      <c r="Z2360">
        <v>0</v>
      </c>
      <c r="AA2360">
        <v>0</v>
      </c>
      <c r="AB2360">
        <v>0</v>
      </c>
      <c r="AC2360">
        <v>0</v>
      </c>
      <c r="AD2360">
        <v>2</v>
      </c>
      <c r="AE2360">
        <v>-0.11600000000000001</v>
      </c>
    </row>
    <row r="2361" spans="1:31" x14ac:dyDescent="0.25">
      <c r="A2361">
        <v>51.076666670000002</v>
      </c>
      <c r="B2361">
        <v>-6.1383333330000003</v>
      </c>
      <c r="C2361" s="1">
        <v>31505</v>
      </c>
      <c r="D2361">
        <v>4</v>
      </c>
      <c r="E2361">
        <v>1986</v>
      </c>
      <c r="F2361">
        <v>5479</v>
      </c>
      <c r="G2361">
        <v>50</v>
      </c>
      <c r="H2361">
        <v>300</v>
      </c>
      <c r="I2361">
        <v>0</v>
      </c>
      <c r="J2361">
        <v>0</v>
      </c>
      <c r="K2361">
        <v>50</v>
      </c>
      <c r="L2361">
        <v>300</v>
      </c>
      <c r="M2361">
        <v>0</v>
      </c>
      <c r="N2361">
        <v>17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150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2</v>
      </c>
      <c r="AE2361">
        <v>0.36</v>
      </c>
    </row>
    <row r="2362" spans="1:31" x14ac:dyDescent="0.25">
      <c r="A2362">
        <v>51.396666670000002</v>
      </c>
      <c r="B2362">
        <v>-5.9866666669999997</v>
      </c>
      <c r="C2362" s="1">
        <v>31505</v>
      </c>
      <c r="D2362">
        <v>4</v>
      </c>
      <c r="E2362">
        <v>1986</v>
      </c>
      <c r="F2362">
        <v>5479</v>
      </c>
      <c r="G2362">
        <v>0</v>
      </c>
      <c r="H2362">
        <v>300</v>
      </c>
      <c r="I2362">
        <v>0</v>
      </c>
      <c r="J2362">
        <v>300</v>
      </c>
      <c r="K2362">
        <v>0</v>
      </c>
      <c r="L2362">
        <v>850</v>
      </c>
      <c r="M2362">
        <v>0</v>
      </c>
      <c r="N2362">
        <v>6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2</v>
      </c>
      <c r="AE2362">
        <v>0.36</v>
      </c>
    </row>
    <row r="2363" spans="1:31" x14ac:dyDescent="0.25">
      <c r="A2363">
        <v>51.715000000000003</v>
      </c>
      <c r="B2363">
        <v>-5.8333333329999997</v>
      </c>
      <c r="C2363" s="1">
        <v>31505</v>
      </c>
      <c r="D2363">
        <v>4</v>
      </c>
      <c r="E2363">
        <v>1986</v>
      </c>
      <c r="F2363">
        <v>5479</v>
      </c>
      <c r="G2363">
        <v>0</v>
      </c>
      <c r="H2363">
        <v>300</v>
      </c>
      <c r="I2363">
        <v>0</v>
      </c>
      <c r="J2363">
        <v>0</v>
      </c>
      <c r="K2363">
        <v>0</v>
      </c>
      <c r="L2363">
        <v>50</v>
      </c>
      <c r="M2363">
        <v>0</v>
      </c>
      <c r="N2363">
        <v>1</v>
      </c>
      <c r="O2363">
        <v>6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50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2</v>
      </c>
      <c r="AE2363">
        <v>0.36</v>
      </c>
    </row>
    <row r="2364" spans="1:31" x14ac:dyDescent="0.25">
      <c r="A2364">
        <v>52.028333330000002</v>
      </c>
      <c r="B2364">
        <v>-5.65</v>
      </c>
      <c r="C2364" s="1">
        <v>31505</v>
      </c>
      <c r="D2364">
        <v>4</v>
      </c>
      <c r="E2364">
        <v>1986</v>
      </c>
      <c r="F2364">
        <v>5479</v>
      </c>
      <c r="G2364">
        <v>50</v>
      </c>
      <c r="H2364">
        <v>50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6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1</v>
      </c>
      <c r="AA2364">
        <v>0</v>
      </c>
      <c r="AB2364">
        <v>0</v>
      </c>
      <c r="AC2364">
        <v>0</v>
      </c>
      <c r="AD2364">
        <v>2</v>
      </c>
      <c r="AE2364">
        <v>0.36</v>
      </c>
    </row>
    <row r="2365" spans="1:31" x14ac:dyDescent="0.25">
      <c r="A2365">
        <v>52.341666670000002</v>
      </c>
      <c r="B2365">
        <v>-5.46</v>
      </c>
      <c r="C2365" s="1">
        <v>31505</v>
      </c>
      <c r="D2365">
        <v>4</v>
      </c>
      <c r="E2365">
        <v>1986</v>
      </c>
      <c r="F2365">
        <v>5479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6</v>
      </c>
      <c r="P2365">
        <v>0</v>
      </c>
      <c r="Q2365">
        <v>0</v>
      </c>
      <c r="R2365">
        <v>50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2</v>
      </c>
      <c r="AE2365">
        <v>0.36</v>
      </c>
    </row>
    <row r="2366" spans="1:31" x14ac:dyDescent="0.25">
      <c r="A2366">
        <v>52.653333330000002</v>
      </c>
      <c r="B2366">
        <v>-5.27</v>
      </c>
      <c r="C2366" s="1">
        <v>31505</v>
      </c>
      <c r="D2366">
        <v>4</v>
      </c>
      <c r="E2366">
        <v>1986</v>
      </c>
      <c r="F2366">
        <v>5479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1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0.36</v>
      </c>
    </row>
    <row r="2367" spans="1:31" x14ac:dyDescent="0.25">
      <c r="A2367">
        <v>52.958333330000002</v>
      </c>
      <c r="B2367">
        <v>-5.05</v>
      </c>
      <c r="C2367" s="1">
        <v>31505</v>
      </c>
      <c r="D2367">
        <v>4</v>
      </c>
      <c r="E2367">
        <v>1986</v>
      </c>
      <c r="F2367">
        <v>5479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50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0.36</v>
      </c>
    </row>
    <row r="2368" spans="1:31" x14ac:dyDescent="0.25">
      <c r="A2368">
        <v>53.53833333</v>
      </c>
      <c r="B2368">
        <v>-3.5633333330000001</v>
      </c>
      <c r="C2368" s="1">
        <v>31512</v>
      </c>
      <c r="D2368">
        <v>4</v>
      </c>
      <c r="E2368">
        <v>1986</v>
      </c>
      <c r="F2368">
        <v>5486</v>
      </c>
      <c r="G2368">
        <v>0</v>
      </c>
      <c r="H2368">
        <v>100</v>
      </c>
      <c r="I2368">
        <v>300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100</v>
      </c>
      <c r="S2368">
        <v>1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3</v>
      </c>
      <c r="Z2368">
        <v>0</v>
      </c>
      <c r="AA2368">
        <v>0</v>
      </c>
      <c r="AB2368">
        <v>0</v>
      </c>
      <c r="AC2368">
        <v>100</v>
      </c>
      <c r="AD2368">
        <v>0</v>
      </c>
      <c r="AE2368">
        <v>0.92500000000000004</v>
      </c>
    </row>
    <row r="2369" spans="1:31" x14ac:dyDescent="0.25">
      <c r="A2369">
        <v>53.54666667</v>
      </c>
      <c r="B2369">
        <v>-3.8433333329999999</v>
      </c>
      <c r="C2369" s="1">
        <v>31513</v>
      </c>
      <c r="D2369">
        <v>4</v>
      </c>
      <c r="E2369">
        <v>1986</v>
      </c>
      <c r="F2369">
        <v>5487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50</v>
      </c>
      <c r="S2369">
        <v>0</v>
      </c>
      <c r="T2369">
        <v>0</v>
      </c>
      <c r="U2369">
        <v>50</v>
      </c>
      <c r="V2369">
        <v>0</v>
      </c>
      <c r="W2369">
        <v>0</v>
      </c>
      <c r="X2369">
        <v>0</v>
      </c>
      <c r="Y2369">
        <v>6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0.998</v>
      </c>
    </row>
    <row r="2370" spans="1:31" x14ac:dyDescent="0.25">
      <c r="A2370">
        <v>53.553333330000001</v>
      </c>
      <c r="B2370">
        <v>-4.1216666670000004</v>
      </c>
      <c r="C2370" s="1">
        <v>31513</v>
      </c>
      <c r="D2370">
        <v>4</v>
      </c>
      <c r="E2370">
        <v>1986</v>
      </c>
      <c r="F2370">
        <v>5487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2</v>
      </c>
      <c r="P2370">
        <v>0</v>
      </c>
      <c r="Q2370">
        <v>0</v>
      </c>
      <c r="R2370">
        <v>150</v>
      </c>
      <c r="S2370">
        <v>2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0.998</v>
      </c>
    </row>
    <row r="2371" spans="1:31" x14ac:dyDescent="0.25">
      <c r="A2371">
        <v>53.561666670000001</v>
      </c>
      <c r="B2371">
        <v>-4.4016666669999998</v>
      </c>
      <c r="C2371" s="1">
        <v>31513</v>
      </c>
      <c r="D2371">
        <v>4</v>
      </c>
      <c r="E2371">
        <v>1986</v>
      </c>
      <c r="F2371">
        <v>5487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6</v>
      </c>
      <c r="P2371">
        <v>0</v>
      </c>
      <c r="Q2371">
        <v>0</v>
      </c>
      <c r="R2371">
        <v>50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1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0.998</v>
      </c>
    </row>
    <row r="2372" spans="1:31" x14ac:dyDescent="0.25">
      <c r="A2372">
        <v>53.553333330000001</v>
      </c>
      <c r="B2372">
        <v>-4.681666667</v>
      </c>
      <c r="C2372" s="1">
        <v>31513</v>
      </c>
      <c r="D2372">
        <v>4</v>
      </c>
      <c r="E2372">
        <v>1986</v>
      </c>
      <c r="F2372">
        <v>5487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2</v>
      </c>
      <c r="P2372">
        <v>0</v>
      </c>
      <c r="Q2372">
        <v>0</v>
      </c>
      <c r="R2372">
        <v>300</v>
      </c>
      <c r="S2372">
        <v>1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1</v>
      </c>
      <c r="AE2372">
        <v>0.998</v>
      </c>
    </row>
    <row r="2373" spans="1:31" x14ac:dyDescent="0.25">
      <c r="A2373">
        <v>53.51</v>
      </c>
      <c r="B2373">
        <v>-4.9533333329999998</v>
      </c>
      <c r="C2373" s="1">
        <v>31513</v>
      </c>
      <c r="D2373">
        <v>4</v>
      </c>
      <c r="E2373">
        <v>1986</v>
      </c>
      <c r="F2373">
        <v>5487</v>
      </c>
      <c r="G2373">
        <v>0</v>
      </c>
      <c r="H2373">
        <v>50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100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2</v>
      </c>
      <c r="Z2373">
        <v>0</v>
      </c>
      <c r="AA2373">
        <v>0</v>
      </c>
      <c r="AB2373">
        <v>0</v>
      </c>
      <c r="AC2373">
        <v>0</v>
      </c>
      <c r="AD2373">
        <v>1</v>
      </c>
      <c r="AE2373">
        <v>0.998</v>
      </c>
    </row>
    <row r="2374" spans="1:31" x14ac:dyDescent="0.25">
      <c r="A2374">
        <v>53.466666670000002</v>
      </c>
      <c r="B2374">
        <v>-5.221666667</v>
      </c>
      <c r="C2374" s="1">
        <v>31513</v>
      </c>
      <c r="D2374">
        <v>4</v>
      </c>
      <c r="E2374">
        <v>1986</v>
      </c>
      <c r="F2374">
        <v>5487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2</v>
      </c>
      <c r="O2374">
        <v>0</v>
      </c>
      <c r="P2374">
        <v>0</v>
      </c>
      <c r="Q2374">
        <v>0</v>
      </c>
      <c r="R2374">
        <v>0</v>
      </c>
      <c r="S2374">
        <v>1</v>
      </c>
      <c r="T2374">
        <v>0</v>
      </c>
      <c r="U2374">
        <v>0</v>
      </c>
      <c r="V2374">
        <v>0</v>
      </c>
      <c r="W2374">
        <v>0</v>
      </c>
      <c r="X2374">
        <v>2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1</v>
      </c>
      <c r="AE2374">
        <v>0.998</v>
      </c>
    </row>
    <row r="2375" spans="1:31" x14ac:dyDescent="0.25">
      <c r="A2375">
        <v>53.423333329999998</v>
      </c>
      <c r="B2375">
        <v>-5.4916666669999996</v>
      </c>
      <c r="C2375" s="1">
        <v>31513</v>
      </c>
      <c r="D2375">
        <v>4</v>
      </c>
      <c r="E2375">
        <v>1986</v>
      </c>
      <c r="F2375">
        <v>5487</v>
      </c>
      <c r="G2375">
        <v>0</v>
      </c>
      <c r="H2375">
        <v>50</v>
      </c>
      <c r="I2375">
        <v>50</v>
      </c>
      <c r="J2375">
        <v>0</v>
      </c>
      <c r="K2375">
        <v>0</v>
      </c>
      <c r="L2375">
        <v>100</v>
      </c>
      <c r="M2375">
        <v>0</v>
      </c>
      <c r="N2375">
        <v>1</v>
      </c>
      <c r="O2375">
        <v>0</v>
      </c>
      <c r="P2375">
        <v>0</v>
      </c>
      <c r="Q2375">
        <v>0</v>
      </c>
      <c r="R2375">
        <v>150</v>
      </c>
      <c r="S2375">
        <v>1</v>
      </c>
      <c r="T2375">
        <v>0</v>
      </c>
      <c r="U2375">
        <v>0</v>
      </c>
      <c r="V2375">
        <v>0</v>
      </c>
      <c r="W2375">
        <v>0</v>
      </c>
      <c r="X2375">
        <v>2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1</v>
      </c>
      <c r="AE2375">
        <v>0.998</v>
      </c>
    </row>
    <row r="2376" spans="1:31" x14ac:dyDescent="0.25">
      <c r="A2376">
        <v>51.061666670000001</v>
      </c>
      <c r="B2376">
        <v>-6.1349999999999998</v>
      </c>
      <c r="C2376" s="1">
        <v>31530</v>
      </c>
      <c r="D2376">
        <v>4</v>
      </c>
      <c r="E2376">
        <v>1986</v>
      </c>
      <c r="F2376">
        <v>5504</v>
      </c>
      <c r="G2376">
        <v>150</v>
      </c>
      <c r="H2376">
        <v>150</v>
      </c>
      <c r="I2376">
        <v>0</v>
      </c>
      <c r="J2376">
        <v>150</v>
      </c>
      <c r="K2376">
        <v>0</v>
      </c>
      <c r="L2376">
        <v>0</v>
      </c>
      <c r="M2376">
        <v>0</v>
      </c>
      <c r="N2376">
        <v>6</v>
      </c>
      <c r="O2376">
        <v>17</v>
      </c>
      <c r="P2376">
        <v>0</v>
      </c>
      <c r="Q2376">
        <v>0</v>
      </c>
      <c r="R2376">
        <v>0</v>
      </c>
      <c r="S2376">
        <v>6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2</v>
      </c>
      <c r="AA2376">
        <v>0</v>
      </c>
      <c r="AB2376">
        <v>0</v>
      </c>
      <c r="AC2376">
        <v>0</v>
      </c>
      <c r="AD2376">
        <v>1</v>
      </c>
      <c r="AE2376">
        <v>-1.111</v>
      </c>
    </row>
    <row r="2377" spans="1:31" x14ac:dyDescent="0.25">
      <c r="A2377">
        <v>51.381666670000001</v>
      </c>
      <c r="B2377">
        <v>-5.9866666669999997</v>
      </c>
      <c r="C2377" s="1">
        <v>31530</v>
      </c>
      <c r="D2377">
        <v>4</v>
      </c>
      <c r="E2377">
        <v>1986</v>
      </c>
      <c r="F2377">
        <v>5504</v>
      </c>
      <c r="G2377">
        <v>850</v>
      </c>
      <c r="H2377">
        <v>1750</v>
      </c>
      <c r="I2377">
        <v>0</v>
      </c>
      <c r="J2377">
        <v>50</v>
      </c>
      <c r="K2377">
        <v>0</v>
      </c>
      <c r="L2377">
        <v>150</v>
      </c>
      <c r="M2377">
        <v>0</v>
      </c>
      <c r="N2377">
        <v>160</v>
      </c>
      <c r="O2377">
        <v>17</v>
      </c>
      <c r="P2377">
        <v>0</v>
      </c>
      <c r="Q2377">
        <v>0</v>
      </c>
      <c r="R2377">
        <v>100</v>
      </c>
      <c r="S2377">
        <v>6</v>
      </c>
      <c r="T2377">
        <v>0</v>
      </c>
      <c r="U2377">
        <v>0</v>
      </c>
      <c r="V2377">
        <v>0</v>
      </c>
      <c r="W2377">
        <v>2</v>
      </c>
      <c r="X2377">
        <v>1</v>
      </c>
      <c r="Y2377">
        <v>2</v>
      </c>
      <c r="Z2377">
        <v>6</v>
      </c>
      <c r="AA2377">
        <v>0</v>
      </c>
      <c r="AB2377">
        <v>0</v>
      </c>
      <c r="AC2377">
        <v>0</v>
      </c>
      <c r="AD2377">
        <v>1</v>
      </c>
      <c r="AE2377">
        <v>-1.111</v>
      </c>
    </row>
    <row r="2378" spans="1:31" x14ac:dyDescent="0.25">
      <c r="A2378">
        <v>51.701666670000002</v>
      </c>
      <c r="B2378">
        <v>-5.8383333329999996</v>
      </c>
      <c r="C2378" s="1">
        <v>31530</v>
      </c>
      <c r="D2378">
        <v>4</v>
      </c>
      <c r="E2378">
        <v>1986</v>
      </c>
      <c r="F2378">
        <v>5504</v>
      </c>
      <c r="G2378">
        <v>300</v>
      </c>
      <c r="H2378">
        <v>850</v>
      </c>
      <c r="I2378">
        <v>0</v>
      </c>
      <c r="J2378">
        <v>50</v>
      </c>
      <c r="K2378">
        <v>0</v>
      </c>
      <c r="L2378">
        <v>0</v>
      </c>
      <c r="M2378">
        <v>2</v>
      </c>
      <c r="N2378">
        <v>35</v>
      </c>
      <c r="O2378">
        <v>1</v>
      </c>
      <c r="P2378">
        <v>0</v>
      </c>
      <c r="Q2378">
        <v>0</v>
      </c>
      <c r="R2378">
        <v>100</v>
      </c>
      <c r="S2378">
        <v>1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2</v>
      </c>
      <c r="Z2378">
        <v>6</v>
      </c>
      <c r="AA2378">
        <v>0</v>
      </c>
      <c r="AB2378">
        <v>0</v>
      </c>
      <c r="AC2378">
        <v>0</v>
      </c>
      <c r="AD2378">
        <v>1</v>
      </c>
      <c r="AE2378">
        <v>-1.111</v>
      </c>
    </row>
    <row r="2379" spans="1:31" x14ac:dyDescent="0.25">
      <c r="A2379">
        <v>52.008333329999999</v>
      </c>
      <c r="B2379">
        <v>-5.6266666670000003</v>
      </c>
      <c r="C2379" s="1">
        <v>31531</v>
      </c>
      <c r="D2379">
        <v>4</v>
      </c>
      <c r="E2379">
        <v>1986</v>
      </c>
      <c r="F2379">
        <v>5505</v>
      </c>
      <c r="G2379">
        <v>150</v>
      </c>
      <c r="H2379">
        <v>300</v>
      </c>
      <c r="I2379">
        <v>0</v>
      </c>
      <c r="J2379">
        <v>100</v>
      </c>
      <c r="K2379">
        <v>0</v>
      </c>
      <c r="L2379">
        <v>100</v>
      </c>
      <c r="M2379">
        <v>0</v>
      </c>
      <c r="N2379">
        <v>35</v>
      </c>
      <c r="O2379">
        <v>2</v>
      </c>
      <c r="P2379">
        <v>0</v>
      </c>
      <c r="Q2379">
        <v>0</v>
      </c>
      <c r="R2379">
        <v>0</v>
      </c>
      <c r="S2379">
        <v>1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1</v>
      </c>
      <c r="Z2379">
        <v>2</v>
      </c>
      <c r="AA2379">
        <v>0</v>
      </c>
      <c r="AB2379">
        <v>100</v>
      </c>
      <c r="AC2379">
        <v>0</v>
      </c>
      <c r="AD2379">
        <v>2</v>
      </c>
      <c r="AE2379">
        <v>-0.93500000000000005</v>
      </c>
    </row>
    <row r="2380" spans="1:31" x14ac:dyDescent="0.25">
      <c r="A2380">
        <v>52.311666670000001</v>
      </c>
      <c r="B2380">
        <v>-5.4016666669999998</v>
      </c>
      <c r="C2380" s="1">
        <v>31531</v>
      </c>
      <c r="D2380">
        <v>4</v>
      </c>
      <c r="E2380">
        <v>1986</v>
      </c>
      <c r="F2380">
        <v>5505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6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2</v>
      </c>
      <c r="AE2380">
        <v>-0.93500000000000005</v>
      </c>
    </row>
    <row r="2381" spans="1:31" x14ac:dyDescent="0.25">
      <c r="A2381">
        <v>52.615000000000002</v>
      </c>
      <c r="B2381">
        <v>-5.1766666670000001</v>
      </c>
      <c r="C2381" s="1">
        <v>31531</v>
      </c>
      <c r="D2381">
        <v>4</v>
      </c>
      <c r="E2381">
        <v>1986</v>
      </c>
      <c r="F2381">
        <v>5505</v>
      </c>
      <c r="G2381">
        <v>50</v>
      </c>
      <c r="H2381">
        <v>50</v>
      </c>
      <c r="I2381">
        <v>0</v>
      </c>
      <c r="J2381">
        <v>0</v>
      </c>
      <c r="K2381">
        <v>0</v>
      </c>
      <c r="L2381">
        <v>0</v>
      </c>
      <c r="M2381">
        <v>2</v>
      </c>
      <c r="N2381">
        <v>6</v>
      </c>
      <c r="O2381">
        <v>17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2</v>
      </c>
      <c r="AE2381">
        <v>-0.93500000000000005</v>
      </c>
    </row>
    <row r="2382" spans="1:31" x14ac:dyDescent="0.25">
      <c r="A2382">
        <v>52.918333330000003</v>
      </c>
      <c r="B2382">
        <v>-4.9483333329999999</v>
      </c>
      <c r="C2382" s="1">
        <v>31531</v>
      </c>
      <c r="D2382">
        <v>4</v>
      </c>
      <c r="E2382">
        <v>1986</v>
      </c>
      <c r="F2382">
        <v>5505</v>
      </c>
      <c r="G2382">
        <v>50</v>
      </c>
      <c r="H2382">
        <v>50</v>
      </c>
      <c r="I2382">
        <v>0</v>
      </c>
      <c r="J2382">
        <v>50</v>
      </c>
      <c r="K2382">
        <v>0</v>
      </c>
      <c r="L2382">
        <v>0</v>
      </c>
      <c r="M2382">
        <v>2</v>
      </c>
      <c r="N2382">
        <v>6</v>
      </c>
      <c r="O2382">
        <v>35</v>
      </c>
      <c r="P2382">
        <v>0</v>
      </c>
      <c r="Q2382">
        <v>0</v>
      </c>
      <c r="R2382">
        <v>150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1</v>
      </c>
      <c r="Z2382">
        <v>2</v>
      </c>
      <c r="AA2382">
        <v>0</v>
      </c>
      <c r="AB2382">
        <v>0</v>
      </c>
      <c r="AC2382">
        <v>0</v>
      </c>
      <c r="AD2382">
        <v>1</v>
      </c>
      <c r="AE2382">
        <v>-0.93500000000000005</v>
      </c>
    </row>
    <row r="2383" spans="1:31" x14ac:dyDescent="0.25">
      <c r="A2383">
        <v>53.221666669999998</v>
      </c>
      <c r="B2383">
        <v>-4.7183333330000004</v>
      </c>
      <c r="C2383" s="1">
        <v>31531</v>
      </c>
      <c r="D2383">
        <v>4</v>
      </c>
      <c r="E2383">
        <v>1986</v>
      </c>
      <c r="F2383">
        <v>5505</v>
      </c>
      <c r="G2383">
        <v>0</v>
      </c>
      <c r="H2383">
        <v>150</v>
      </c>
      <c r="I2383">
        <v>50</v>
      </c>
      <c r="J2383">
        <v>100</v>
      </c>
      <c r="K2383">
        <v>0</v>
      </c>
      <c r="L2383">
        <v>0</v>
      </c>
      <c r="M2383">
        <v>0</v>
      </c>
      <c r="N2383">
        <v>2</v>
      </c>
      <c r="O2383">
        <v>6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1</v>
      </c>
      <c r="AE2383">
        <v>-0.93500000000000005</v>
      </c>
    </row>
    <row r="2384" spans="1:31" x14ac:dyDescent="0.25">
      <c r="A2384">
        <v>51.055</v>
      </c>
      <c r="B2384">
        <v>-5.2433333329999998</v>
      </c>
      <c r="C2384" s="1">
        <v>31543</v>
      </c>
      <c r="D2384">
        <v>5</v>
      </c>
      <c r="E2384">
        <v>1986</v>
      </c>
      <c r="F2384">
        <v>5517</v>
      </c>
      <c r="G2384">
        <v>0</v>
      </c>
      <c r="H2384">
        <v>150</v>
      </c>
      <c r="I2384">
        <v>50</v>
      </c>
      <c r="J2384">
        <v>100</v>
      </c>
      <c r="K2384">
        <v>0</v>
      </c>
      <c r="L2384">
        <v>300</v>
      </c>
      <c r="M2384">
        <v>0</v>
      </c>
      <c r="N2384">
        <v>6</v>
      </c>
      <c r="O2384">
        <v>6</v>
      </c>
      <c r="P2384">
        <v>0</v>
      </c>
      <c r="Q2384">
        <v>0</v>
      </c>
      <c r="R2384">
        <v>150</v>
      </c>
      <c r="S2384">
        <v>3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1</v>
      </c>
      <c r="AE2384">
        <v>-0.45100000000000001</v>
      </c>
    </row>
    <row r="2385" spans="1:31" x14ac:dyDescent="0.25">
      <c r="A2385">
        <v>51.231666670000003</v>
      </c>
      <c r="B2385">
        <v>-4.7949999999999999</v>
      </c>
      <c r="C2385" s="1">
        <v>31543</v>
      </c>
      <c r="D2385">
        <v>5</v>
      </c>
      <c r="E2385">
        <v>1986</v>
      </c>
      <c r="F2385">
        <v>5517</v>
      </c>
      <c r="G2385">
        <v>0</v>
      </c>
      <c r="H2385">
        <v>0</v>
      </c>
      <c r="I2385">
        <v>0</v>
      </c>
      <c r="J2385">
        <v>50</v>
      </c>
      <c r="K2385">
        <v>0</v>
      </c>
      <c r="L2385">
        <v>0</v>
      </c>
      <c r="M2385">
        <v>0</v>
      </c>
      <c r="N2385">
        <v>6</v>
      </c>
      <c r="O2385">
        <v>35</v>
      </c>
      <c r="P2385">
        <v>0</v>
      </c>
      <c r="Q2385">
        <v>0</v>
      </c>
      <c r="R2385">
        <v>0</v>
      </c>
      <c r="S2385">
        <v>1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1</v>
      </c>
      <c r="AE2385">
        <v>-0.45100000000000001</v>
      </c>
    </row>
    <row r="2386" spans="1:31" x14ac:dyDescent="0.25">
      <c r="A2386">
        <v>51.295000000000002</v>
      </c>
      <c r="B2386">
        <v>-4.2883333329999997</v>
      </c>
      <c r="C2386" s="1">
        <v>31543</v>
      </c>
      <c r="D2386">
        <v>5</v>
      </c>
      <c r="E2386">
        <v>1986</v>
      </c>
      <c r="F2386">
        <v>5517</v>
      </c>
      <c r="G2386">
        <v>50</v>
      </c>
      <c r="H2386">
        <v>100</v>
      </c>
      <c r="I2386">
        <v>50</v>
      </c>
      <c r="J2386">
        <v>0</v>
      </c>
      <c r="K2386">
        <v>0</v>
      </c>
      <c r="L2386">
        <v>0</v>
      </c>
      <c r="M2386">
        <v>0</v>
      </c>
      <c r="N2386">
        <v>6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1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1</v>
      </c>
      <c r="AE2386">
        <v>-0.45100000000000001</v>
      </c>
    </row>
    <row r="2387" spans="1:31" x14ac:dyDescent="0.25">
      <c r="A2387">
        <v>51.31</v>
      </c>
      <c r="B2387">
        <v>-3.7566666670000002</v>
      </c>
      <c r="C2387" s="1">
        <v>31543</v>
      </c>
      <c r="D2387">
        <v>5</v>
      </c>
      <c r="E2387">
        <v>1986</v>
      </c>
      <c r="F2387">
        <v>5517</v>
      </c>
      <c r="G2387">
        <v>0</v>
      </c>
      <c r="H2387">
        <v>0</v>
      </c>
      <c r="I2387">
        <v>0</v>
      </c>
      <c r="J2387">
        <v>50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1</v>
      </c>
      <c r="AE2387">
        <v>-0.45100000000000001</v>
      </c>
    </row>
    <row r="2388" spans="1:31" x14ac:dyDescent="0.25">
      <c r="A2388">
        <v>51.03166667</v>
      </c>
      <c r="B2388">
        <v>-6.1849999999999996</v>
      </c>
      <c r="C2388" s="1">
        <v>31560</v>
      </c>
      <c r="D2388">
        <v>5</v>
      </c>
      <c r="E2388">
        <v>1986</v>
      </c>
      <c r="F2388">
        <v>5534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6</v>
      </c>
      <c r="AA2388">
        <v>0</v>
      </c>
      <c r="AB2388">
        <v>0</v>
      </c>
      <c r="AC2388">
        <v>0</v>
      </c>
      <c r="AD2388">
        <v>1</v>
      </c>
      <c r="AE2388">
        <v>0.83899999999999997</v>
      </c>
    </row>
    <row r="2389" spans="1:31" x14ac:dyDescent="0.25">
      <c r="A2389">
        <v>51.35</v>
      </c>
      <c r="B2389">
        <v>-6.0350000000000001</v>
      </c>
      <c r="C2389" s="1">
        <v>31560</v>
      </c>
      <c r="D2389">
        <v>5</v>
      </c>
      <c r="E2389">
        <v>1986</v>
      </c>
      <c r="F2389">
        <v>5534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1</v>
      </c>
      <c r="O2389">
        <v>1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150</v>
      </c>
      <c r="W2389">
        <v>0</v>
      </c>
      <c r="X2389">
        <v>0</v>
      </c>
      <c r="Y2389">
        <v>0</v>
      </c>
      <c r="Z2389">
        <v>17</v>
      </c>
      <c r="AA2389">
        <v>0</v>
      </c>
      <c r="AB2389">
        <v>0</v>
      </c>
      <c r="AC2389">
        <v>0</v>
      </c>
      <c r="AD2389">
        <v>2</v>
      </c>
      <c r="AE2389">
        <v>0.83899999999999997</v>
      </c>
    </row>
    <row r="2390" spans="1:31" x14ac:dyDescent="0.25">
      <c r="A2390">
        <v>51.666666669999998</v>
      </c>
      <c r="B2390">
        <v>-5.8666666669999996</v>
      </c>
      <c r="C2390" s="1">
        <v>31560</v>
      </c>
      <c r="D2390">
        <v>5</v>
      </c>
      <c r="E2390">
        <v>1986</v>
      </c>
      <c r="F2390">
        <v>5534</v>
      </c>
      <c r="G2390">
        <v>0</v>
      </c>
      <c r="H2390">
        <v>0</v>
      </c>
      <c r="I2390">
        <v>0</v>
      </c>
      <c r="J2390">
        <v>50</v>
      </c>
      <c r="K2390">
        <v>0</v>
      </c>
      <c r="L2390">
        <v>0</v>
      </c>
      <c r="M2390">
        <v>0</v>
      </c>
      <c r="N2390">
        <v>1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6</v>
      </c>
      <c r="AA2390">
        <v>0</v>
      </c>
      <c r="AB2390">
        <v>0</v>
      </c>
      <c r="AC2390">
        <v>0</v>
      </c>
      <c r="AD2390">
        <v>1</v>
      </c>
      <c r="AE2390">
        <v>0.83899999999999997</v>
      </c>
    </row>
    <row r="2391" spans="1:31" x14ac:dyDescent="0.25">
      <c r="A2391">
        <v>51.975000000000001</v>
      </c>
      <c r="B2391">
        <v>-5.6633333329999997</v>
      </c>
      <c r="C2391" s="1">
        <v>31560</v>
      </c>
      <c r="D2391">
        <v>5</v>
      </c>
      <c r="E2391">
        <v>1986</v>
      </c>
      <c r="F2391">
        <v>5534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6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100</v>
      </c>
      <c r="V2391">
        <v>50</v>
      </c>
      <c r="W2391">
        <v>0</v>
      </c>
      <c r="X2391">
        <v>0</v>
      </c>
      <c r="Y2391">
        <v>0</v>
      </c>
      <c r="Z2391">
        <v>6</v>
      </c>
      <c r="AA2391">
        <v>0</v>
      </c>
      <c r="AB2391">
        <v>50</v>
      </c>
      <c r="AC2391">
        <v>0</v>
      </c>
      <c r="AD2391">
        <v>0</v>
      </c>
      <c r="AE2391">
        <v>0.83899999999999997</v>
      </c>
    </row>
    <row r="2392" spans="1:31" x14ac:dyDescent="0.25">
      <c r="A2392">
        <v>52.283333329999998</v>
      </c>
      <c r="B2392">
        <v>-5.4583333329999997</v>
      </c>
      <c r="C2392" s="1">
        <v>31560</v>
      </c>
      <c r="D2392">
        <v>5</v>
      </c>
      <c r="E2392">
        <v>1986</v>
      </c>
      <c r="F2392">
        <v>5534</v>
      </c>
      <c r="G2392">
        <v>0</v>
      </c>
      <c r="H2392">
        <v>0</v>
      </c>
      <c r="I2392">
        <v>0</v>
      </c>
      <c r="J2392">
        <v>0</v>
      </c>
      <c r="K2392">
        <v>50</v>
      </c>
      <c r="L2392">
        <v>50</v>
      </c>
      <c r="M2392">
        <v>0</v>
      </c>
      <c r="N2392">
        <v>0</v>
      </c>
      <c r="O2392">
        <v>3</v>
      </c>
      <c r="P2392">
        <v>0</v>
      </c>
      <c r="Q2392">
        <v>0</v>
      </c>
      <c r="R2392">
        <v>50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6</v>
      </c>
      <c r="AA2392">
        <v>0</v>
      </c>
      <c r="AB2392">
        <v>0</v>
      </c>
      <c r="AC2392">
        <v>0</v>
      </c>
      <c r="AD2392">
        <v>0</v>
      </c>
      <c r="AE2392">
        <v>0.83899999999999997</v>
      </c>
    </row>
    <row r="2393" spans="1:31" x14ac:dyDescent="0.25">
      <c r="A2393">
        <v>52.591666670000002</v>
      </c>
      <c r="B2393">
        <v>-5.25</v>
      </c>
      <c r="C2393" s="1">
        <v>31560</v>
      </c>
      <c r="D2393">
        <v>5</v>
      </c>
      <c r="E2393">
        <v>1986</v>
      </c>
      <c r="F2393">
        <v>5534</v>
      </c>
      <c r="G2393">
        <v>50</v>
      </c>
      <c r="H2393">
        <v>300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6</v>
      </c>
      <c r="AA2393">
        <v>0</v>
      </c>
      <c r="AB2393">
        <v>0</v>
      </c>
      <c r="AC2393">
        <v>0</v>
      </c>
      <c r="AD2393">
        <v>0</v>
      </c>
      <c r="AE2393">
        <v>0.83899999999999997</v>
      </c>
    </row>
    <row r="2394" spans="1:31" x14ac:dyDescent="0.25">
      <c r="A2394">
        <v>52.9</v>
      </c>
      <c r="B2394">
        <v>-5.0416666670000003</v>
      </c>
      <c r="C2394" s="1">
        <v>31560</v>
      </c>
      <c r="D2394">
        <v>5</v>
      </c>
      <c r="E2394">
        <v>1986</v>
      </c>
      <c r="F2394">
        <v>5534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6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6</v>
      </c>
      <c r="AA2394">
        <v>0</v>
      </c>
      <c r="AB2394">
        <v>0</v>
      </c>
      <c r="AC2394">
        <v>0</v>
      </c>
      <c r="AD2394">
        <v>0</v>
      </c>
      <c r="AE2394">
        <v>0.83899999999999997</v>
      </c>
    </row>
    <row r="2395" spans="1:31" x14ac:dyDescent="0.25">
      <c r="A2395">
        <v>53.208333330000002</v>
      </c>
      <c r="B2395">
        <v>-4.8316666670000004</v>
      </c>
      <c r="C2395" s="1">
        <v>31560</v>
      </c>
      <c r="D2395">
        <v>5</v>
      </c>
      <c r="E2395">
        <v>1986</v>
      </c>
      <c r="F2395">
        <v>5534</v>
      </c>
      <c r="G2395">
        <v>0</v>
      </c>
      <c r="H2395">
        <v>0</v>
      </c>
      <c r="I2395">
        <v>150</v>
      </c>
      <c r="J2395">
        <v>50</v>
      </c>
      <c r="K2395">
        <v>0</v>
      </c>
      <c r="L2395">
        <v>100</v>
      </c>
      <c r="M2395">
        <v>0</v>
      </c>
      <c r="N2395">
        <v>0</v>
      </c>
      <c r="O2395">
        <v>6</v>
      </c>
      <c r="P2395">
        <v>0</v>
      </c>
      <c r="Q2395">
        <v>0</v>
      </c>
      <c r="R2395">
        <v>50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50</v>
      </c>
      <c r="AD2395">
        <v>0</v>
      </c>
      <c r="AE2395">
        <v>0.83899999999999997</v>
      </c>
    </row>
    <row r="2396" spans="1:31" x14ac:dyDescent="0.25">
      <c r="A2396">
        <v>53.45</v>
      </c>
      <c r="B2396">
        <v>-4.5449999999999999</v>
      </c>
      <c r="C2396" s="1">
        <v>31560</v>
      </c>
      <c r="D2396">
        <v>5</v>
      </c>
      <c r="E2396">
        <v>1986</v>
      </c>
      <c r="F2396">
        <v>5534</v>
      </c>
      <c r="G2396">
        <v>0</v>
      </c>
      <c r="H2396">
        <v>50</v>
      </c>
      <c r="I2396">
        <v>50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100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1</v>
      </c>
      <c r="AA2396">
        <v>0</v>
      </c>
      <c r="AB2396">
        <v>0</v>
      </c>
      <c r="AC2396">
        <v>0</v>
      </c>
      <c r="AD2396">
        <v>0</v>
      </c>
      <c r="AE2396">
        <v>0.83899999999999997</v>
      </c>
    </row>
    <row r="2397" spans="1:31" x14ac:dyDescent="0.25">
      <c r="A2397">
        <v>51.10166667</v>
      </c>
      <c r="B2397">
        <v>-5.2883333329999997</v>
      </c>
      <c r="C2397" s="1">
        <v>31570</v>
      </c>
      <c r="D2397">
        <v>6</v>
      </c>
      <c r="E2397">
        <v>1986</v>
      </c>
      <c r="F2397">
        <v>5543</v>
      </c>
      <c r="G2397">
        <v>0</v>
      </c>
      <c r="H2397">
        <v>0</v>
      </c>
      <c r="I2397">
        <v>0</v>
      </c>
      <c r="J2397">
        <v>300</v>
      </c>
      <c r="K2397">
        <v>50</v>
      </c>
      <c r="L2397">
        <v>0</v>
      </c>
      <c r="M2397">
        <v>0</v>
      </c>
      <c r="N2397">
        <v>17</v>
      </c>
      <c r="O2397">
        <v>17</v>
      </c>
      <c r="P2397">
        <v>0</v>
      </c>
      <c r="Q2397">
        <v>300</v>
      </c>
      <c r="R2397">
        <v>0</v>
      </c>
      <c r="S2397">
        <v>17</v>
      </c>
      <c r="T2397">
        <v>0</v>
      </c>
      <c r="U2397">
        <v>0</v>
      </c>
      <c r="V2397">
        <v>300</v>
      </c>
      <c r="W2397">
        <v>0</v>
      </c>
      <c r="X2397">
        <v>0</v>
      </c>
      <c r="Y2397">
        <v>6</v>
      </c>
      <c r="Z2397">
        <v>6</v>
      </c>
      <c r="AA2397">
        <v>0</v>
      </c>
      <c r="AB2397">
        <v>0</v>
      </c>
      <c r="AC2397">
        <v>50</v>
      </c>
      <c r="AD2397">
        <v>0</v>
      </c>
      <c r="AE2397">
        <v>0.85899999999999999</v>
      </c>
    </row>
    <row r="2398" spans="1:31" x14ac:dyDescent="0.25">
      <c r="A2398">
        <v>51.244999999999997</v>
      </c>
      <c r="B2398">
        <v>-4.8099999999999996</v>
      </c>
      <c r="C2398" s="1">
        <v>31571</v>
      </c>
      <c r="D2398">
        <v>6</v>
      </c>
      <c r="E2398">
        <v>1986</v>
      </c>
      <c r="F2398">
        <v>5544</v>
      </c>
      <c r="G2398">
        <v>0</v>
      </c>
      <c r="H2398">
        <v>50</v>
      </c>
      <c r="I2398">
        <v>50</v>
      </c>
      <c r="J2398">
        <v>1750</v>
      </c>
      <c r="K2398">
        <v>0</v>
      </c>
      <c r="L2398">
        <v>50</v>
      </c>
      <c r="M2398">
        <v>0</v>
      </c>
      <c r="N2398">
        <v>1</v>
      </c>
      <c r="O2398">
        <v>75</v>
      </c>
      <c r="P2398">
        <v>0</v>
      </c>
      <c r="Q2398">
        <v>0</v>
      </c>
      <c r="R2398">
        <v>50</v>
      </c>
      <c r="S2398">
        <v>6</v>
      </c>
      <c r="T2398">
        <v>0</v>
      </c>
      <c r="U2398">
        <v>0</v>
      </c>
      <c r="V2398">
        <v>0</v>
      </c>
      <c r="W2398">
        <v>2</v>
      </c>
      <c r="X2398">
        <v>0</v>
      </c>
      <c r="Y2398">
        <v>2</v>
      </c>
      <c r="Z2398">
        <v>17</v>
      </c>
      <c r="AA2398">
        <v>0</v>
      </c>
      <c r="AB2398">
        <v>0</v>
      </c>
      <c r="AC2398">
        <v>0</v>
      </c>
      <c r="AD2398">
        <v>2</v>
      </c>
      <c r="AE2398">
        <v>1.4079999999999999</v>
      </c>
    </row>
    <row r="2399" spans="1:31" x14ac:dyDescent="0.25">
      <c r="A2399">
        <v>51.3</v>
      </c>
      <c r="B2399">
        <v>-4.2933333329999996</v>
      </c>
      <c r="C2399" s="1">
        <v>31571</v>
      </c>
      <c r="D2399">
        <v>6</v>
      </c>
      <c r="E2399">
        <v>1986</v>
      </c>
      <c r="F2399">
        <v>5544</v>
      </c>
      <c r="G2399">
        <v>0</v>
      </c>
      <c r="H2399">
        <v>50</v>
      </c>
      <c r="I2399">
        <v>100</v>
      </c>
      <c r="J2399">
        <v>50</v>
      </c>
      <c r="K2399">
        <v>0</v>
      </c>
      <c r="L2399">
        <v>0</v>
      </c>
      <c r="M2399">
        <v>0</v>
      </c>
      <c r="N2399">
        <v>0</v>
      </c>
      <c r="O2399">
        <v>35</v>
      </c>
      <c r="P2399">
        <v>0</v>
      </c>
      <c r="Q2399">
        <v>0</v>
      </c>
      <c r="R2399">
        <v>0</v>
      </c>
      <c r="S2399">
        <v>2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3</v>
      </c>
      <c r="AA2399">
        <v>0</v>
      </c>
      <c r="AB2399">
        <v>0</v>
      </c>
      <c r="AC2399">
        <v>0</v>
      </c>
      <c r="AD2399">
        <v>2</v>
      </c>
      <c r="AE2399">
        <v>1.4079999999999999</v>
      </c>
    </row>
    <row r="2400" spans="1:31" x14ac:dyDescent="0.25">
      <c r="A2400">
        <v>51.325000000000003</v>
      </c>
      <c r="B2400">
        <v>-3.7633333329999998</v>
      </c>
      <c r="C2400" s="1">
        <v>31571</v>
      </c>
      <c r="D2400">
        <v>6</v>
      </c>
      <c r="E2400">
        <v>1986</v>
      </c>
      <c r="F2400">
        <v>5544</v>
      </c>
      <c r="G2400">
        <v>0</v>
      </c>
      <c r="H2400">
        <v>0</v>
      </c>
      <c r="I2400">
        <v>0</v>
      </c>
      <c r="J2400">
        <v>50</v>
      </c>
      <c r="K2400">
        <v>0</v>
      </c>
      <c r="L2400">
        <v>0</v>
      </c>
      <c r="M2400">
        <v>0</v>
      </c>
      <c r="N2400">
        <v>0</v>
      </c>
      <c r="O2400">
        <v>6</v>
      </c>
      <c r="P2400">
        <v>0</v>
      </c>
      <c r="Q2400">
        <v>0</v>
      </c>
      <c r="R2400">
        <v>0</v>
      </c>
      <c r="S2400">
        <v>2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2</v>
      </c>
      <c r="AE2400">
        <v>1.4079999999999999</v>
      </c>
    </row>
    <row r="2401" spans="1:31" x14ac:dyDescent="0.25">
      <c r="A2401">
        <v>53.505000000000003</v>
      </c>
      <c r="B2401">
        <v>-3.5649999999999999</v>
      </c>
      <c r="C2401" s="1">
        <v>31580</v>
      </c>
      <c r="D2401">
        <v>6</v>
      </c>
      <c r="E2401">
        <v>1986</v>
      </c>
      <c r="F2401">
        <v>5553</v>
      </c>
      <c r="G2401">
        <v>0</v>
      </c>
      <c r="H2401">
        <v>300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1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2</v>
      </c>
      <c r="AE2401">
        <v>1.1359999999999999</v>
      </c>
    </row>
    <row r="2402" spans="1:31" x14ac:dyDescent="0.25">
      <c r="A2402">
        <v>53.511666669999997</v>
      </c>
      <c r="B2402">
        <v>-3.8433333329999999</v>
      </c>
      <c r="C2402" s="1">
        <v>31581</v>
      </c>
      <c r="D2402">
        <v>6</v>
      </c>
      <c r="E2402">
        <v>1986</v>
      </c>
      <c r="F2402">
        <v>5554</v>
      </c>
      <c r="G2402">
        <v>300</v>
      </c>
      <c r="H2402">
        <v>850</v>
      </c>
      <c r="I2402">
        <v>100</v>
      </c>
      <c r="J2402">
        <v>0</v>
      </c>
      <c r="K2402">
        <v>50</v>
      </c>
      <c r="L2402">
        <v>50</v>
      </c>
      <c r="M2402">
        <v>0</v>
      </c>
      <c r="N2402">
        <v>0</v>
      </c>
      <c r="O2402">
        <v>1</v>
      </c>
      <c r="P2402">
        <v>0</v>
      </c>
      <c r="Q2402">
        <v>100</v>
      </c>
      <c r="R2402">
        <v>0</v>
      </c>
      <c r="S2402">
        <v>0</v>
      </c>
      <c r="T2402">
        <v>0</v>
      </c>
      <c r="U2402">
        <v>300</v>
      </c>
      <c r="V2402">
        <v>300</v>
      </c>
      <c r="W2402">
        <v>0</v>
      </c>
      <c r="X2402">
        <v>0</v>
      </c>
      <c r="Y2402">
        <v>17</v>
      </c>
      <c r="Z2402">
        <v>6</v>
      </c>
      <c r="AA2402">
        <v>0</v>
      </c>
      <c r="AB2402">
        <v>0</v>
      </c>
      <c r="AC2402">
        <v>0</v>
      </c>
      <c r="AD2402">
        <v>6.5</v>
      </c>
      <c r="AE2402">
        <v>0.97099999999999997</v>
      </c>
    </row>
    <row r="2403" spans="1:31" x14ac:dyDescent="0.25">
      <c r="A2403">
        <v>53.518333329999997</v>
      </c>
      <c r="B2403">
        <v>-4.1233333329999997</v>
      </c>
      <c r="C2403" s="1">
        <v>31581</v>
      </c>
      <c r="D2403">
        <v>6</v>
      </c>
      <c r="E2403">
        <v>1986</v>
      </c>
      <c r="F2403">
        <v>5554</v>
      </c>
      <c r="G2403">
        <v>50</v>
      </c>
      <c r="H2403">
        <v>100</v>
      </c>
      <c r="I2403">
        <v>50</v>
      </c>
      <c r="J2403">
        <v>0</v>
      </c>
      <c r="K2403">
        <v>50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300</v>
      </c>
      <c r="V2403">
        <v>300</v>
      </c>
      <c r="W2403">
        <v>0</v>
      </c>
      <c r="X2403">
        <v>0</v>
      </c>
      <c r="Y2403">
        <v>6</v>
      </c>
      <c r="Z2403">
        <v>1</v>
      </c>
      <c r="AA2403">
        <v>0</v>
      </c>
      <c r="AB2403">
        <v>0</v>
      </c>
      <c r="AC2403">
        <v>0</v>
      </c>
      <c r="AD2403">
        <v>2</v>
      </c>
      <c r="AE2403">
        <v>0.97099999999999997</v>
      </c>
    </row>
    <row r="2404" spans="1:31" x14ac:dyDescent="0.25">
      <c r="A2404">
        <v>53.524999999999999</v>
      </c>
      <c r="B2404">
        <v>-4.403333333</v>
      </c>
      <c r="C2404" s="1">
        <v>31581</v>
      </c>
      <c r="D2404">
        <v>6</v>
      </c>
      <c r="E2404">
        <v>1986</v>
      </c>
      <c r="F2404">
        <v>5554</v>
      </c>
      <c r="G2404">
        <v>0</v>
      </c>
      <c r="H2404">
        <v>0</v>
      </c>
      <c r="I2404">
        <v>0</v>
      </c>
      <c r="J2404">
        <v>100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100</v>
      </c>
      <c r="V2404">
        <v>300</v>
      </c>
      <c r="W2404">
        <v>0</v>
      </c>
      <c r="X2404">
        <v>0</v>
      </c>
      <c r="Y2404">
        <v>6</v>
      </c>
      <c r="Z2404">
        <v>0</v>
      </c>
      <c r="AA2404">
        <v>0</v>
      </c>
      <c r="AB2404">
        <v>0</v>
      </c>
      <c r="AC2404">
        <v>0</v>
      </c>
      <c r="AD2404">
        <v>2</v>
      </c>
      <c r="AE2404">
        <v>0.97099999999999997</v>
      </c>
    </row>
    <row r="2405" spans="1:31" x14ac:dyDescent="0.25">
      <c r="A2405">
        <v>53.53166667</v>
      </c>
      <c r="B2405">
        <v>-4.681666667</v>
      </c>
      <c r="C2405" s="1">
        <v>31581</v>
      </c>
      <c r="D2405">
        <v>6</v>
      </c>
      <c r="E2405">
        <v>1986</v>
      </c>
      <c r="F2405">
        <v>5554</v>
      </c>
      <c r="G2405">
        <v>0</v>
      </c>
      <c r="H2405">
        <v>50</v>
      </c>
      <c r="I2405">
        <v>0</v>
      </c>
      <c r="J2405">
        <v>50</v>
      </c>
      <c r="K2405">
        <v>0</v>
      </c>
      <c r="L2405">
        <v>0</v>
      </c>
      <c r="M2405">
        <v>0</v>
      </c>
      <c r="N2405">
        <v>0</v>
      </c>
      <c r="O2405">
        <v>2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2</v>
      </c>
      <c r="AE2405">
        <v>0.97099999999999997</v>
      </c>
    </row>
    <row r="2406" spans="1:31" x14ac:dyDescent="0.25">
      <c r="A2406">
        <v>53.503333329999997</v>
      </c>
      <c r="B2406">
        <v>-4.9583333329999997</v>
      </c>
      <c r="C2406" s="1">
        <v>31581</v>
      </c>
      <c r="D2406">
        <v>6</v>
      </c>
      <c r="E2406">
        <v>1986</v>
      </c>
      <c r="F2406">
        <v>5554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2</v>
      </c>
      <c r="AE2406">
        <v>0.97099999999999997</v>
      </c>
    </row>
    <row r="2407" spans="1:31" x14ac:dyDescent="0.25">
      <c r="A2407">
        <v>53.454999999999998</v>
      </c>
      <c r="B2407">
        <v>-5.2266666669999999</v>
      </c>
      <c r="C2407" s="1">
        <v>31581</v>
      </c>
      <c r="D2407">
        <v>6</v>
      </c>
      <c r="E2407">
        <v>1986</v>
      </c>
      <c r="F2407">
        <v>5554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2</v>
      </c>
      <c r="AE2407">
        <v>0.97099999999999997</v>
      </c>
    </row>
    <row r="2408" spans="1:31" x14ac:dyDescent="0.25">
      <c r="A2408">
        <v>53.408333329999998</v>
      </c>
      <c r="B2408">
        <v>-5.4933333329999998</v>
      </c>
      <c r="C2408" s="1">
        <v>31581</v>
      </c>
      <c r="D2408">
        <v>6</v>
      </c>
      <c r="E2408">
        <v>1986</v>
      </c>
      <c r="F2408">
        <v>5554</v>
      </c>
      <c r="G2408">
        <v>0</v>
      </c>
      <c r="H2408">
        <v>100</v>
      </c>
      <c r="I2408">
        <v>0</v>
      </c>
      <c r="J2408">
        <v>150</v>
      </c>
      <c r="K2408">
        <v>850</v>
      </c>
      <c r="L2408">
        <v>100</v>
      </c>
      <c r="M2408">
        <v>0</v>
      </c>
      <c r="N2408">
        <v>0</v>
      </c>
      <c r="O2408">
        <v>1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300</v>
      </c>
      <c r="V2408">
        <v>50</v>
      </c>
      <c r="W2408">
        <v>0</v>
      </c>
      <c r="X2408">
        <v>0</v>
      </c>
      <c r="Y2408">
        <v>3</v>
      </c>
      <c r="Z2408">
        <v>0</v>
      </c>
      <c r="AA2408">
        <v>0</v>
      </c>
      <c r="AB2408">
        <v>0</v>
      </c>
      <c r="AC2408">
        <v>0</v>
      </c>
      <c r="AD2408">
        <v>2</v>
      </c>
      <c r="AE2408">
        <v>0.97099999999999997</v>
      </c>
    </row>
    <row r="2409" spans="1:31" x14ac:dyDescent="0.25">
      <c r="A2409">
        <v>51.133333329999999</v>
      </c>
      <c r="B2409">
        <v>-6.108333333</v>
      </c>
      <c r="C2409" s="1">
        <v>31586</v>
      </c>
      <c r="D2409">
        <v>6</v>
      </c>
      <c r="E2409">
        <v>1986</v>
      </c>
      <c r="F2409">
        <v>5559</v>
      </c>
      <c r="G2409">
        <v>300</v>
      </c>
      <c r="H2409">
        <v>850</v>
      </c>
      <c r="I2409">
        <v>0</v>
      </c>
      <c r="J2409">
        <v>850</v>
      </c>
      <c r="K2409">
        <v>300</v>
      </c>
      <c r="L2409">
        <v>100</v>
      </c>
      <c r="M2409">
        <v>0</v>
      </c>
      <c r="N2409">
        <v>75</v>
      </c>
      <c r="O2409">
        <v>6</v>
      </c>
      <c r="P2409">
        <v>0</v>
      </c>
      <c r="Q2409">
        <v>0</v>
      </c>
      <c r="R2409">
        <v>0</v>
      </c>
      <c r="S2409">
        <v>35</v>
      </c>
      <c r="T2409">
        <v>0</v>
      </c>
      <c r="U2409">
        <v>100</v>
      </c>
      <c r="V2409">
        <v>0</v>
      </c>
      <c r="W2409">
        <v>0</v>
      </c>
      <c r="X2409">
        <v>1</v>
      </c>
      <c r="Y2409">
        <v>0</v>
      </c>
      <c r="Z2409">
        <v>3</v>
      </c>
      <c r="AA2409">
        <v>0</v>
      </c>
      <c r="AB2409">
        <v>0</v>
      </c>
      <c r="AC2409">
        <v>50</v>
      </c>
      <c r="AD2409">
        <v>1</v>
      </c>
      <c r="AE2409">
        <v>0.23799999999999999</v>
      </c>
    </row>
    <row r="2410" spans="1:31" x14ac:dyDescent="0.25">
      <c r="A2410">
        <v>51.451666670000002</v>
      </c>
      <c r="B2410">
        <v>-5.9533333329999998</v>
      </c>
      <c r="C2410" s="1">
        <v>31587</v>
      </c>
      <c r="D2410">
        <v>6</v>
      </c>
      <c r="E2410">
        <v>1986</v>
      </c>
      <c r="F2410">
        <v>5560</v>
      </c>
      <c r="G2410">
        <v>0</v>
      </c>
      <c r="H2410">
        <v>150</v>
      </c>
      <c r="I2410">
        <v>100</v>
      </c>
      <c r="J2410">
        <v>100</v>
      </c>
      <c r="K2410">
        <v>0</v>
      </c>
      <c r="L2410">
        <v>0</v>
      </c>
      <c r="M2410">
        <v>0</v>
      </c>
      <c r="N2410">
        <v>17</v>
      </c>
      <c r="O2410">
        <v>6</v>
      </c>
      <c r="P2410">
        <v>0</v>
      </c>
      <c r="Q2410">
        <v>0</v>
      </c>
      <c r="R2410">
        <v>0</v>
      </c>
      <c r="S2410">
        <v>35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6</v>
      </c>
      <c r="Z2410">
        <v>6</v>
      </c>
      <c r="AA2410">
        <v>0</v>
      </c>
      <c r="AB2410">
        <v>0</v>
      </c>
      <c r="AC2410">
        <v>0</v>
      </c>
      <c r="AD2410">
        <v>1</v>
      </c>
      <c r="AE2410">
        <v>-2.3E-2</v>
      </c>
    </row>
    <row r="2411" spans="1:31" x14ac:dyDescent="0.25">
      <c r="A2411">
        <v>51.77</v>
      </c>
      <c r="B2411">
        <v>-5.7933333329999996</v>
      </c>
      <c r="C2411" s="1">
        <v>31587</v>
      </c>
      <c r="D2411">
        <v>6</v>
      </c>
      <c r="E2411">
        <v>1986</v>
      </c>
      <c r="F2411">
        <v>5560</v>
      </c>
      <c r="G2411">
        <v>0</v>
      </c>
      <c r="H2411">
        <v>0</v>
      </c>
      <c r="I2411">
        <v>0</v>
      </c>
      <c r="J2411">
        <v>300</v>
      </c>
      <c r="K2411">
        <v>100</v>
      </c>
      <c r="L2411">
        <v>0</v>
      </c>
      <c r="M2411">
        <v>0</v>
      </c>
      <c r="N2411">
        <v>1</v>
      </c>
      <c r="O2411">
        <v>35</v>
      </c>
      <c r="P2411">
        <v>0</v>
      </c>
      <c r="Q2411">
        <v>50</v>
      </c>
      <c r="R2411">
        <v>0</v>
      </c>
      <c r="S2411">
        <v>6</v>
      </c>
      <c r="T2411">
        <v>0</v>
      </c>
      <c r="U2411">
        <v>0</v>
      </c>
      <c r="V2411">
        <v>1750</v>
      </c>
      <c r="W2411">
        <v>0</v>
      </c>
      <c r="X2411">
        <v>6</v>
      </c>
      <c r="Y2411">
        <v>2</v>
      </c>
      <c r="Z2411">
        <v>6</v>
      </c>
      <c r="AA2411">
        <v>0</v>
      </c>
      <c r="AB2411">
        <v>0</v>
      </c>
      <c r="AC2411">
        <v>0</v>
      </c>
      <c r="AD2411">
        <v>1</v>
      </c>
      <c r="AE2411">
        <v>-2.3E-2</v>
      </c>
    </row>
    <row r="2412" spans="1:31" x14ac:dyDescent="0.25">
      <c r="A2412">
        <v>52.085000000000001</v>
      </c>
      <c r="B2412">
        <v>-5.6150000000000002</v>
      </c>
      <c r="C2412" s="1">
        <v>31587</v>
      </c>
      <c r="D2412">
        <v>6</v>
      </c>
      <c r="E2412">
        <v>1986</v>
      </c>
      <c r="F2412">
        <v>5560</v>
      </c>
      <c r="G2412">
        <v>0</v>
      </c>
      <c r="H2412">
        <v>0</v>
      </c>
      <c r="I2412">
        <v>0</v>
      </c>
      <c r="J2412">
        <v>300</v>
      </c>
      <c r="K2412">
        <v>0</v>
      </c>
      <c r="L2412">
        <v>50</v>
      </c>
      <c r="M2412">
        <v>0</v>
      </c>
      <c r="N2412">
        <v>6</v>
      </c>
      <c r="O2412">
        <v>3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50</v>
      </c>
      <c r="V2412">
        <v>150</v>
      </c>
      <c r="W2412">
        <v>0</v>
      </c>
      <c r="X2412">
        <v>1</v>
      </c>
      <c r="Y2412">
        <v>0</v>
      </c>
      <c r="Z2412">
        <v>6</v>
      </c>
      <c r="AA2412">
        <v>0</v>
      </c>
      <c r="AB2412">
        <v>0</v>
      </c>
      <c r="AC2412">
        <v>0</v>
      </c>
      <c r="AD2412">
        <v>1</v>
      </c>
      <c r="AE2412">
        <v>-2.3E-2</v>
      </c>
    </row>
    <row r="2413" spans="1:31" x14ac:dyDescent="0.25">
      <c r="A2413">
        <v>52.39833333</v>
      </c>
      <c r="B2413">
        <v>-5.4349999999999996</v>
      </c>
      <c r="C2413" s="1">
        <v>31587</v>
      </c>
      <c r="D2413">
        <v>6</v>
      </c>
      <c r="E2413">
        <v>1986</v>
      </c>
      <c r="F2413">
        <v>5560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1</v>
      </c>
      <c r="N2413">
        <v>6</v>
      </c>
      <c r="O2413">
        <v>6</v>
      </c>
      <c r="P2413">
        <v>0</v>
      </c>
      <c r="Q2413">
        <v>0</v>
      </c>
      <c r="R2413">
        <v>0</v>
      </c>
      <c r="S2413">
        <v>6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3</v>
      </c>
      <c r="AA2413">
        <v>0</v>
      </c>
      <c r="AB2413">
        <v>0</v>
      </c>
      <c r="AC2413">
        <v>0</v>
      </c>
      <c r="AD2413">
        <v>1</v>
      </c>
      <c r="AE2413">
        <v>-2.3E-2</v>
      </c>
    </row>
    <row r="2414" spans="1:31" x14ac:dyDescent="0.25">
      <c r="A2414">
        <v>52.713333329999998</v>
      </c>
      <c r="B2414">
        <v>-5.2533333329999996</v>
      </c>
      <c r="C2414" s="1">
        <v>31587</v>
      </c>
      <c r="D2414">
        <v>6</v>
      </c>
      <c r="E2414">
        <v>1986</v>
      </c>
      <c r="F2414">
        <v>5560</v>
      </c>
      <c r="G2414">
        <v>0</v>
      </c>
      <c r="H2414">
        <v>0</v>
      </c>
      <c r="I2414">
        <v>100</v>
      </c>
      <c r="J2414">
        <v>50</v>
      </c>
      <c r="K2414">
        <v>0</v>
      </c>
      <c r="L2414">
        <v>0</v>
      </c>
      <c r="M2414">
        <v>0</v>
      </c>
      <c r="N2414">
        <v>1</v>
      </c>
      <c r="O2414">
        <v>6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2</v>
      </c>
      <c r="AA2414">
        <v>0</v>
      </c>
      <c r="AB2414">
        <v>0</v>
      </c>
      <c r="AC2414">
        <v>0</v>
      </c>
      <c r="AD2414">
        <v>1</v>
      </c>
      <c r="AE2414">
        <v>-2.3E-2</v>
      </c>
    </row>
    <row r="2415" spans="1:31" x14ac:dyDescent="0.25">
      <c r="A2415">
        <v>53.028333330000002</v>
      </c>
      <c r="B2415">
        <v>-5.07</v>
      </c>
      <c r="C2415" s="1">
        <v>31587</v>
      </c>
      <c r="D2415">
        <v>6</v>
      </c>
      <c r="E2415">
        <v>1986</v>
      </c>
      <c r="F2415">
        <v>5560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6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2</v>
      </c>
      <c r="AE2415">
        <v>-2.3E-2</v>
      </c>
    </row>
    <row r="2416" spans="1:31" x14ac:dyDescent="0.25">
      <c r="A2416">
        <v>53.34</v>
      </c>
      <c r="B2416">
        <v>-4.9166666670000003</v>
      </c>
      <c r="C2416" s="1">
        <v>31587</v>
      </c>
      <c r="D2416">
        <v>6</v>
      </c>
      <c r="E2416">
        <v>1986</v>
      </c>
      <c r="F2416">
        <v>5560</v>
      </c>
      <c r="G2416">
        <v>0</v>
      </c>
      <c r="H2416">
        <v>0</v>
      </c>
      <c r="I2416">
        <v>0</v>
      </c>
      <c r="J2416">
        <v>0</v>
      </c>
      <c r="K2416">
        <v>50</v>
      </c>
      <c r="L2416">
        <v>0</v>
      </c>
      <c r="M2416">
        <v>0</v>
      </c>
      <c r="N2416">
        <v>2</v>
      </c>
      <c r="O2416">
        <v>3</v>
      </c>
      <c r="P2416">
        <v>0</v>
      </c>
      <c r="Q2416">
        <v>0</v>
      </c>
      <c r="R2416">
        <v>0</v>
      </c>
      <c r="S2416">
        <v>6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2</v>
      </c>
      <c r="AE2416">
        <v>-2.3E-2</v>
      </c>
    </row>
    <row r="2417" spans="1:31" x14ac:dyDescent="0.25">
      <c r="A2417">
        <v>51.088333329999998</v>
      </c>
      <c r="B2417">
        <v>-5.4933333329999998</v>
      </c>
      <c r="C2417" s="1">
        <v>31598</v>
      </c>
      <c r="D2417">
        <v>7</v>
      </c>
      <c r="E2417">
        <v>1986</v>
      </c>
      <c r="F2417">
        <v>5571</v>
      </c>
      <c r="G2417">
        <v>0</v>
      </c>
      <c r="H2417">
        <v>100</v>
      </c>
      <c r="I2417">
        <v>0</v>
      </c>
      <c r="J2417">
        <v>150</v>
      </c>
      <c r="K2417">
        <v>50</v>
      </c>
      <c r="L2417">
        <v>300</v>
      </c>
      <c r="M2417">
        <v>0</v>
      </c>
      <c r="N2417">
        <v>75</v>
      </c>
      <c r="O2417">
        <v>2</v>
      </c>
      <c r="P2417">
        <v>0</v>
      </c>
      <c r="Q2417">
        <v>100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1</v>
      </c>
      <c r="AE2417">
        <v>-0.25800000000000001</v>
      </c>
    </row>
    <row r="2418" spans="1:31" x14ac:dyDescent="0.25">
      <c r="A2418">
        <v>51.206666669999997</v>
      </c>
      <c r="B2418">
        <v>-5</v>
      </c>
      <c r="C2418" s="1">
        <v>31598</v>
      </c>
      <c r="D2418">
        <v>7</v>
      </c>
      <c r="E2418">
        <v>1986</v>
      </c>
      <c r="F2418">
        <v>5571</v>
      </c>
      <c r="G2418">
        <v>50</v>
      </c>
      <c r="H2418">
        <v>50</v>
      </c>
      <c r="I2418">
        <v>0</v>
      </c>
      <c r="J2418">
        <v>0</v>
      </c>
      <c r="K2418">
        <v>150</v>
      </c>
      <c r="L2418">
        <v>0</v>
      </c>
      <c r="M2418">
        <v>17</v>
      </c>
      <c r="N2418">
        <v>0</v>
      </c>
      <c r="O2418">
        <v>3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300</v>
      </c>
      <c r="V2418">
        <v>100</v>
      </c>
      <c r="W2418">
        <v>0</v>
      </c>
      <c r="X2418">
        <v>0</v>
      </c>
      <c r="Y2418">
        <v>0</v>
      </c>
      <c r="Z2418">
        <v>0</v>
      </c>
      <c r="AA2418">
        <v>50</v>
      </c>
      <c r="AB2418">
        <v>0</v>
      </c>
      <c r="AC2418">
        <v>0</v>
      </c>
      <c r="AD2418">
        <v>0</v>
      </c>
      <c r="AE2418">
        <v>-0.25800000000000001</v>
      </c>
    </row>
    <row r="2419" spans="1:31" x14ac:dyDescent="0.25">
      <c r="A2419">
        <v>51.29</v>
      </c>
      <c r="B2419">
        <v>-4.49</v>
      </c>
      <c r="C2419" s="1">
        <v>31598</v>
      </c>
      <c r="D2419">
        <v>7</v>
      </c>
      <c r="E2419">
        <v>1986</v>
      </c>
      <c r="F2419">
        <v>5571</v>
      </c>
      <c r="G2419">
        <v>0</v>
      </c>
      <c r="H2419">
        <v>100</v>
      </c>
      <c r="I2419">
        <v>0</v>
      </c>
      <c r="J2419">
        <v>300</v>
      </c>
      <c r="K2419">
        <v>0</v>
      </c>
      <c r="L2419">
        <v>50</v>
      </c>
      <c r="M2419">
        <v>0</v>
      </c>
      <c r="N2419">
        <v>0</v>
      </c>
      <c r="O2419">
        <v>0</v>
      </c>
      <c r="P2419">
        <v>50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1</v>
      </c>
      <c r="AE2419">
        <v>-0.25800000000000001</v>
      </c>
    </row>
    <row r="2420" spans="1:31" x14ac:dyDescent="0.25">
      <c r="A2420">
        <v>51.31</v>
      </c>
      <c r="B2420">
        <v>-3.96</v>
      </c>
      <c r="C2420" s="1">
        <v>31598</v>
      </c>
      <c r="D2420">
        <v>7</v>
      </c>
      <c r="E2420">
        <v>1986</v>
      </c>
      <c r="F2420">
        <v>5571</v>
      </c>
      <c r="G2420">
        <v>0</v>
      </c>
      <c r="H2420">
        <v>0</v>
      </c>
      <c r="I2420">
        <v>0</v>
      </c>
      <c r="J2420">
        <v>150</v>
      </c>
      <c r="K2420">
        <v>0</v>
      </c>
      <c r="L2420">
        <v>0</v>
      </c>
      <c r="M2420">
        <v>0</v>
      </c>
      <c r="N2420">
        <v>0</v>
      </c>
      <c r="O2420">
        <v>1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100</v>
      </c>
      <c r="W2420">
        <v>0</v>
      </c>
      <c r="X2420">
        <v>0</v>
      </c>
      <c r="Y2420">
        <v>0</v>
      </c>
      <c r="Z2420">
        <v>6</v>
      </c>
      <c r="AA2420">
        <v>0</v>
      </c>
      <c r="AB2420">
        <v>50</v>
      </c>
      <c r="AC2420">
        <v>0</v>
      </c>
      <c r="AD2420">
        <v>1</v>
      </c>
      <c r="AE2420">
        <v>-0.25800000000000001</v>
      </c>
    </row>
    <row r="2421" spans="1:31" x14ac:dyDescent="0.25">
      <c r="A2421">
        <v>53.53833333</v>
      </c>
      <c r="B2421">
        <v>-3.5716666670000001</v>
      </c>
      <c r="C2421" s="1">
        <v>31605</v>
      </c>
      <c r="D2421">
        <v>7</v>
      </c>
      <c r="E2421">
        <v>1986</v>
      </c>
      <c r="F2421">
        <v>5578</v>
      </c>
      <c r="G2421">
        <v>50</v>
      </c>
      <c r="H2421">
        <v>300</v>
      </c>
      <c r="I2421">
        <v>300</v>
      </c>
      <c r="J2421">
        <v>1750</v>
      </c>
      <c r="K2421">
        <v>0</v>
      </c>
      <c r="L2421">
        <v>0</v>
      </c>
      <c r="M2421">
        <v>0</v>
      </c>
      <c r="N2421">
        <v>0</v>
      </c>
      <c r="O2421">
        <v>35</v>
      </c>
      <c r="P2421">
        <v>300</v>
      </c>
      <c r="Q2421">
        <v>3750</v>
      </c>
      <c r="R2421">
        <v>0</v>
      </c>
      <c r="S2421">
        <v>0</v>
      </c>
      <c r="T2421">
        <v>0</v>
      </c>
      <c r="U2421">
        <v>0</v>
      </c>
      <c r="V2421">
        <v>100</v>
      </c>
      <c r="W2421">
        <v>160</v>
      </c>
      <c r="X2421">
        <v>0</v>
      </c>
      <c r="Y2421">
        <v>6</v>
      </c>
      <c r="Z2421">
        <v>6</v>
      </c>
      <c r="AA2421">
        <v>50</v>
      </c>
      <c r="AB2421">
        <v>0</v>
      </c>
      <c r="AC2421">
        <v>100</v>
      </c>
      <c r="AD2421">
        <v>1</v>
      </c>
      <c r="AE2421">
        <v>-0.315</v>
      </c>
    </row>
    <row r="2422" spans="1:31" x14ac:dyDescent="0.25">
      <c r="A2422">
        <v>53.54666667</v>
      </c>
      <c r="B2422">
        <v>-3.8516666669999999</v>
      </c>
      <c r="C2422" s="1">
        <v>31606</v>
      </c>
      <c r="D2422">
        <v>7</v>
      </c>
      <c r="E2422">
        <v>1986</v>
      </c>
      <c r="F2422">
        <v>5579</v>
      </c>
      <c r="G2422">
        <v>0</v>
      </c>
      <c r="H2422">
        <v>100</v>
      </c>
      <c r="I2422">
        <v>100</v>
      </c>
      <c r="J2422">
        <v>850</v>
      </c>
      <c r="K2422">
        <v>0</v>
      </c>
      <c r="L2422">
        <v>0</v>
      </c>
      <c r="M2422">
        <v>0</v>
      </c>
      <c r="N2422">
        <v>0</v>
      </c>
      <c r="O2422">
        <v>17</v>
      </c>
      <c r="P2422">
        <v>50</v>
      </c>
      <c r="Q2422">
        <v>1750</v>
      </c>
      <c r="R2422">
        <v>50</v>
      </c>
      <c r="S2422">
        <v>0</v>
      </c>
      <c r="T2422">
        <v>0</v>
      </c>
      <c r="U2422">
        <v>0</v>
      </c>
      <c r="V2422">
        <v>3750</v>
      </c>
      <c r="W2422">
        <v>6</v>
      </c>
      <c r="X2422">
        <v>0</v>
      </c>
      <c r="Y2422">
        <v>1</v>
      </c>
      <c r="Z2422">
        <v>2</v>
      </c>
      <c r="AA2422">
        <v>0</v>
      </c>
      <c r="AB2422">
        <v>0</v>
      </c>
      <c r="AC2422">
        <v>0</v>
      </c>
      <c r="AD2422">
        <v>2</v>
      </c>
      <c r="AE2422">
        <v>-0.245</v>
      </c>
    </row>
    <row r="2423" spans="1:31" x14ac:dyDescent="0.25">
      <c r="A2423">
        <v>53.553333330000001</v>
      </c>
      <c r="B2423">
        <v>-4.13</v>
      </c>
      <c r="C2423" s="1">
        <v>31606</v>
      </c>
      <c r="D2423">
        <v>7</v>
      </c>
      <c r="E2423">
        <v>1986</v>
      </c>
      <c r="F2423">
        <v>5579</v>
      </c>
      <c r="G2423">
        <v>0</v>
      </c>
      <c r="H2423">
        <v>50</v>
      </c>
      <c r="I2423">
        <v>50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50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2</v>
      </c>
      <c r="AE2423">
        <v>-0.245</v>
      </c>
    </row>
    <row r="2424" spans="1:31" x14ac:dyDescent="0.25">
      <c r="A2424">
        <v>53.561666670000001</v>
      </c>
      <c r="B2424">
        <v>-4.41</v>
      </c>
      <c r="C2424" s="1">
        <v>31606</v>
      </c>
      <c r="D2424">
        <v>7</v>
      </c>
      <c r="E2424">
        <v>1986</v>
      </c>
      <c r="F2424">
        <v>5579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1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2</v>
      </c>
      <c r="AE2424">
        <v>-0.245</v>
      </c>
    </row>
    <row r="2425" spans="1:31" x14ac:dyDescent="0.25">
      <c r="A2425">
        <v>53.555</v>
      </c>
      <c r="B2425">
        <v>-4.6916666669999998</v>
      </c>
      <c r="C2425" s="1">
        <v>31606</v>
      </c>
      <c r="D2425">
        <v>7</v>
      </c>
      <c r="E2425">
        <v>1986</v>
      </c>
      <c r="F2425">
        <v>5579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2</v>
      </c>
      <c r="AE2425">
        <v>-0.245</v>
      </c>
    </row>
    <row r="2426" spans="1:31" x14ac:dyDescent="0.25">
      <c r="A2426">
        <v>53.516666669999999</v>
      </c>
      <c r="B2426">
        <v>-4.9633333329999996</v>
      </c>
      <c r="C2426" s="1">
        <v>31606</v>
      </c>
      <c r="D2426">
        <v>7</v>
      </c>
      <c r="E2426">
        <v>1986</v>
      </c>
      <c r="F2426">
        <v>5579</v>
      </c>
      <c r="G2426">
        <v>0</v>
      </c>
      <c r="H2426">
        <v>50</v>
      </c>
      <c r="I2426">
        <v>0</v>
      </c>
      <c r="J2426">
        <v>50</v>
      </c>
      <c r="K2426">
        <v>0</v>
      </c>
      <c r="L2426">
        <v>0</v>
      </c>
      <c r="M2426">
        <v>0</v>
      </c>
      <c r="N2426">
        <v>0</v>
      </c>
      <c r="O2426">
        <v>1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2</v>
      </c>
      <c r="Z2426">
        <v>0</v>
      </c>
      <c r="AA2426">
        <v>0</v>
      </c>
      <c r="AB2426">
        <v>0</v>
      </c>
      <c r="AC2426">
        <v>0</v>
      </c>
      <c r="AD2426">
        <v>2</v>
      </c>
      <c r="AE2426">
        <v>-0.245</v>
      </c>
    </row>
    <row r="2427" spans="1:31" x14ac:dyDescent="0.25">
      <c r="A2427">
        <v>53.47666667</v>
      </c>
      <c r="B2427">
        <v>-5.233333333</v>
      </c>
      <c r="C2427" s="1">
        <v>31606</v>
      </c>
      <c r="D2427">
        <v>7</v>
      </c>
      <c r="E2427">
        <v>1986</v>
      </c>
      <c r="F2427">
        <v>5579</v>
      </c>
      <c r="G2427">
        <v>50</v>
      </c>
      <c r="H2427">
        <v>100</v>
      </c>
      <c r="I2427">
        <v>0</v>
      </c>
      <c r="J2427">
        <v>300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1</v>
      </c>
      <c r="AE2427">
        <v>-0.245</v>
      </c>
    </row>
    <row r="2428" spans="1:31" x14ac:dyDescent="0.25">
      <c r="A2428">
        <v>53.436666670000001</v>
      </c>
      <c r="B2428">
        <v>-5.5049999999999999</v>
      </c>
      <c r="C2428" s="1">
        <v>31606</v>
      </c>
      <c r="D2428">
        <v>7</v>
      </c>
      <c r="E2428">
        <v>1986</v>
      </c>
      <c r="F2428">
        <v>5579</v>
      </c>
      <c r="G2428">
        <v>300</v>
      </c>
      <c r="H2428">
        <v>850</v>
      </c>
      <c r="I2428">
        <v>0</v>
      </c>
      <c r="J2428">
        <v>300</v>
      </c>
      <c r="K2428">
        <v>0</v>
      </c>
      <c r="L2428">
        <v>0</v>
      </c>
      <c r="M2428">
        <v>0</v>
      </c>
      <c r="N2428">
        <v>2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300</v>
      </c>
      <c r="V2428">
        <v>50</v>
      </c>
      <c r="W2428">
        <v>0</v>
      </c>
      <c r="X2428">
        <v>0</v>
      </c>
      <c r="Y2428">
        <v>0</v>
      </c>
      <c r="Z2428">
        <v>2</v>
      </c>
      <c r="AA2428">
        <v>0</v>
      </c>
      <c r="AB2428">
        <v>0</v>
      </c>
      <c r="AC2428">
        <v>0</v>
      </c>
      <c r="AD2428">
        <v>1</v>
      </c>
      <c r="AE2428">
        <v>-0.245</v>
      </c>
    </row>
    <row r="2429" spans="1:31" x14ac:dyDescent="0.25">
      <c r="A2429">
        <v>51.258333329999999</v>
      </c>
      <c r="B2429">
        <v>-6.0633333330000001</v>
      </c>
      <c r="C2429" s="1">
        <v>31616</v>
      </c>
      <c r="D2429">
        <v>7</v>
      </c>
      <c r="E2429">
        <v>1986</v>
      </c>
      <c r="F2429">
        <v>5589</v>
      </c>
      <c r="G2429">
        <v>0</v>
      </c>
      <c r="H2429">
        <v>0</v>
      </c>
      <c r="I2429">
        <v>0</v>
      </c>
      <c r="J2429">
        <v>50</v>
      </c>
      <c r="K2429">
        <v>0</v>
      </c>
      <c r="L2429">
        <v>0</v>
      </c>
      <c r="M2429">
        <v>0</v>
      </c>
      <c r="N2429">
        <v>75</v>
      </c>
      <c r="O2429">
        <v>0</v>
      </c>
      <c r="P2429">
        <v>0</v>
      </c>
      <c r="Q2429">
        <v>0</v>
      </c>
      <c r="R2429">
        <v>0</v>
      </c>
      <c r="S2429">
        <v>3</v>
      </c>
      <c r="T2429">
        <v>0</v>
      </c>
      <c r="U2429">
        <v>100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1</v>
      </c>
      <c r="AE2429">
        <v>-0.38400000000000001</v>
      </c>
    </row>
    <row r="2430" spans="1:31" x14ac:dyDescent="0.25">
      <c r="A2430">
        <v>51.576666670000002</v>
      </c>
      <c r="B2430">
        <v>-5.903333333</v>
      </c>
      <c r="C2430" s="1">
        <v>31616</v>
      </c>
      <c r="D2430">
        <v>7</v>
      </c>
      <c r="E2430">
        <v>1986</v>
      </c>
      <c r="F2430">
        <v>5589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6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1</v>
      </c>
      <c r="AE2430">
        <v>-0.38400000000000001</v>
      </c>
    </row>
    <row r="2431" spans="1:31" x14ac:dyDescent="0.25">
      <c r="A2431">
        <v>51.893333329999997</v>
      </c>
      <c r="B2431">
        <v>-5.7316666669999998</v>
      </c>
      <c r="C2431" s="1">
        <v>31616</v>
      </c>
      <c r="D2431">
        <v>7</v>
      </c>
      <c r="E2431">
        <v>1986</v>
      </c>
      <c r="F2431">
        <v>5589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17</v>
      </c>
      <c r="O2431">
        <v>6</v>
      </c>
      <c r="P2431">
        <v>0</v>
      </c>
      <c r="Q2431">
        <v>0</v>
      </c>
      <c r="R2431">
        <v>0</v>
      </c>
      <c r="S2431">
        <v>6</v>
      </c>
      <c r="T2431">
        <v>0</v>
      </c>
      <c r="U2431">
        <v>0</v>
      </c>
      <c r="V2431">
        <v>100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1</v>
      </c>
      <c r="AE2431">
        <v>-0.38400000000000001</v>
      </c>
    </row>
    <row r="2432" spans="1:31" x14ac:dyDescent="0.25">
      <c r="A2432">
        <v>52.204999999999998</v>
      </c>
      <c r="B2432">
        <v>-5.5449999999999999</v>
      </c>
      <c r="C2432" s="1">
        <v>31616</v>
      </c>
      <c r="D2432">
        <v>7</v>
      </c>
      <c r="E2432">
        <v>1986</v>
      </c>
      <c r="F2432">
        <v>5589</v>
      </c>
      <c r="G2432">
        <v>0</v>
      </c>
      <c r="H2432">
        <v>0</v>
      </c>
      <c r="I2432">
        <v>0</v>
      </c>
      <c r="J2432">
        <v>50</v>
      </c>
      <c r="K2432">
        <v>0</v>
      </c>
      <c r="L2432">
        <v>0</v>
      </c>
      <c r="M2432">
        <v>0</v>
      </c>
      <c r="N2432">
        <v>1</v>
      </c>
      <c r="O2432">
        <v>1</v>
      </c>
      <c r="P2432">
        <v>0</v>
      </c>
      <c r="Q2432">
        <v>0</v>
      </c>
      <c r="R2432">
        <v>0</v>
      </c>
      <c r="S2432">
        <v>6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1</v>
      </c>
      <c r="AE2432">
        <v>-0.38400000000000001</v>
      </c>
    </row>
    <row r="2433" spans="1:31" x14ac:dyDescent="0.25">
      <c r="A2433">
        <v>52.518333329999997</v>
      </c>
      <c r="B2433">
        <v>-5.3566666669999998</v>
      </c>
      <c r="C2433" s="1">
        <v>31617</v>
      </c>
      <c r="D2433">
        <v>7</v>
      </c>
      <c r="E2433">
        <v>1986</v>
      </c>
      <c r="F2433">
        <v>5590</v>
      </c>
      <c r="G2433">
        <v>50</v>
      </c>
      <c r="H2433">
        <v>50</v>
      </c>
      <c r="I2433">
        <v>0</v>
      </c>
      <c r="J2433">
        <v>300</v>
      </c>
      <c r="K2433">
        <v>0</v>
      </c>
      <c r="L2433">
        <v>0</v>
      </c>
      <c r="M2433">
        <v>0</v>
      </c>
      <c r="N2433">
        <v>3</v>
      </c>
      <c r="O2433">
        <v>6</v>
      </c>
      <c r="P2433">
        <v>0</v>
      </c>
      <c r="Q2433">
        <v>0</v>
      </c>
      <c r="R2433">
        <v>0</v>
      </c>
      <c r="S2433">
        <v>1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1</v>
      </c>
      <c r="Z2433">
        <v>0</v>
      </c>
      <c r="AA2433">
        <v>0</v>
      </c>
      <c r="AB2433">
        <v>0</v>
      </c>
      <c r="AC2433">
        <v>0</v>
      </c>
      <c r="AD2433">
        <v>1</v>
      </c>
      <c r="AE2433">
        <v>-0.54400000000000004</v>
      </c>
    </row>
    <row r="2434" spans="1:31" x14ac:dyDescent="0.25">
      <c r="A2434">
        <v>52.831666669999997</v>
      </c>
      <c r="B2434">
        <v>-5.1666666670000003</v>
      </c>
      <c r="C2434" s="1">
        <v>31617</v>
      </c>
      <c r="D2434">
        <v>7</v>
      </c>
      <c r="E2434">
        <v>1986</v>
      </c>
      <c r="F2434">
        <v>5590</v>
      </c>
      <c r="G2434">
        <v>0</v>
      </c>
      <c r="H2434">
        <v>0</v>
      </c>
      <c r="I2434">
        <v>50</v>
      </c>
      <c r="J2434">
        <v>50</v>
      </c>
      <c r="K2434">
        <v>0</v>
      </c>
      <c r="L2434">
        <v>0</v>
      </c>
      <c r="M2434">
        <v>0</v>
      </c>
      <c r="N2434">
        <v>1</v>
      </c>
      <c r="O2434">
        <v>1</v>
      </c>
      <c r="P2434">
        <v>0</v>
      </c>
      <c r="Q2434">
        <v>0</v>
      </c>
      <c r="R2434">
        <v>0</v>
      </c>
      <c r="S2434">
        <v>1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3</v>
      </c>
      <c r="Z2434">
        <v>0</v>
      </c>
      <c r="AA2434">
        <v>0</v>
      </c>
      <c r="AB2434">
        <v>0</v>
      </c>
      <c r="AC2434">
        <v>0</v>
      </c>
      <c r="AD2434">
        <v>1</v>
      </c>
      <c r="AE2434">
        <v>-0.54400000000000004</v>
      </c>
    </row>
    <row r="2435" spans="1:31" x14ac:dyDescent="0.25">
      <c r="A2435">
        <v>53.143333329999997</v>
      </c>
      <c r="B2435">
        <v>-4.9766666669999999</v>
      </c>
      <c r="C2435" s="1">
        <v>31617</v>
      </c>
      <c r="D2435">
        <v>7</v>
      </c>
      <c r="E2435">
        <v>1986</v>
      </c>
      <c r="F2435">
        <v>5590</v>
      </c>
      <c r="G2435">
        <v>0</v>
      </c>
      <c r="H2435">
        <v>0</v>
      </c>
      <c r="I2435">
        <v>0</v>
      </c>
      <c r="J2435">
        <v>50</v>
      </c>
      <c r="K2435">
        <v>0</v>
      </c>
      <c r="L2435">
        <v>0</v>
      </c>
      <c r="M2435">
        <v>0</v>
      </c>
      <c r="N2435">
        <v>0</v>
      </c>
      <c r="O2435">
        <v>17</v>
      </c>
      <c r="P2435">
        <v>0</v>
      </c>
      <c r="Q2435">
        <v>0</v>
      </c>
      <c r="R2435">
        <v>0</v>
      </c>
      <c r="S2435">
        <v>1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17</v>
      </c>
      <c r="Z2435">
        <v>0</v>
      </c>
      <c r="AA2435">
        <v>0</v>
      </c>
      <c r="AB2435">
        <v>0</v>
      </c>
      <c r="AC2435">
        <v>0</v>
      </c>
      <c r="AD2435">
        <v>1</v>
      </c>
      <c r="AE2435">
        <v>-0.54400000000000004</v>
      </c>
    </row>
    <row r="2436" spans="1:31" x14ac:dyDescent="0.25">
      <c r="A2436">
        <v>53.423333329999998</v>
      </c>
      <c r="B2436">
        <v>-4.7050000000000001</v>
      </c>
      <c r="C2436" s="1">
        <v>31617</v>
      </c>
      <c r="D2436">
        <v>7</v>
      </c>
      <c r="E2436">
        <v>1986</v>
      </c>
      <c r="F2436">
        <v>5590</v>
      </c>
      <c r="G2436">
        <v>0</v>
      </c>
      <c r="H2436">
        <v>0</v>
      </c>
      <c r="I2436">
        <v>0</v>
      </c>
      <c r="J2436">
        <v>50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50</v>
      </c>
      <c r="AB2436">
        <v>0</v>
      </c>
      <c r="AC2436">
        <v>0</v>
      </c>
      <c r="AD2436">
        <v>1</v>
      </c>
      <c r="AE2436">
        <v>-0.54400000000000004</v>
      </c>
    </row>
    <row r="2437" spans="1:31" x14ac:dyDescent="0.25">
      <c r="A2437">
        <v>53.524999999999999</v>
      </c>
      <c r="B2437">
        <v>-3.58</v>
      </c>
      <c r="C2437" s="1">
        <v>31633</v>
      </c>
      <c r="D2437">
        <v>8</v>
      </c>
      <c r="E2437">
        <v>1986</v>
      </c>
      <c r="F2437">
        <v>5605</v>
      </c>
      <c r="G2437">
        <v>0</v>
      </c>
      <c r="H2437">
        <v>0</v>
      </c>
      <c r="I2437">
        <v>50</v>
      </c>
      <c r="J2437">
        <v>50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100</v>
      </c>
      <c r="W2437">
        <v>0</v>
      </c>
      <c r="X2437">
        <v>0</v>
      </c>
      <c r="Y2437">
        <v>1</v>
      </c>
      <c r="Z2437">
        <v>0</v>
      </c>
      <c r="AA2437">
        <v>0</v>
      </c>
      <c r="AB2437">
        <v>0</v>
      </c>
      <c r="AC2437">
        <v>0</v>
      </c>
      <c r="AD2437">
        <v>1</v>
      </c>
      <c r="AE2437">
        <v>1.327</v>
      </c>
    </row>
    <row r="2438" spans="1:31" x14ac:dyDescent="0.25">
      <c r="A2438">
        <v>53.536666670000002</v>
      </c>
      <c r="B2438">
        <v>-3.858333333</v>
      </c>
      <c r="C2438" s="1">
        <v>31634</v>
      </c>
      <c r="D2438">
        <v>8</v>
      </c>
      <c r="E2438">
        <v>1986</v>
      </c>
      <c r="F2438">
        <v>5606</v>
      </c>
      <c r="G2438">
        <v>0</v>
      </c>
      <c r="H2438">
        <v>50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1</v>
      </c>
      <c r="AE2438">
        <v>0.91300000000000003</v>
      </c>
    </row>
    <row r="2439" spans="1:31" x14ac:dyDescent="0.25">
      <c r="A2439">
        <v>53.54666667</v>
      </c>
      <c r="B2439">
        <v>-4.1383333330000003</v>
      </c>
      <c r="C2439" s="1">
        <v>31634</v>
      </c>
      <c r="D2439">
        <v>8</v>
      </c>
      <c r="E2439">
        <v>1986</v>
      </c>
      <c r="F2439">
        <v>5606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1</v>
      </c>
      <c r="Z2439">
        <v>0</v>
      </c>
      <c r="AA2439">
        <v>0</v>
      </c>
      <c r="AB2439">
        <v>0</v>
      </c>
      <c r="AC2439">
        <v>0</v>
      </c>
      <c r="AD2439">
        <v>6.5</v>
      </c>
      <c r="AE2439">
        <v>0.91300000000000003</v>
      </c>
    </row>
    <row r="2440" spans="1:31" x14ac:dyDescent="0.25">
      <c r="A2440">
        <v>53.558333330000004</v>
      </c>
      <c r="B2440">
        <v>-4.4166666670000003</v>
      </c>
      <c r="C2440" s="1">
        <v>31634</v>
      </c>
      <c r="D2440">
        <v>8</v>
      </c>
      <c r="E2440">
        <v>1986</v>
      </c>
      <c r="F2440">
        <v>5606</v>
      </c>
      <c r="G2440">
        <v>0</v>
      </c>
      <c r="H2440">
        <v>0</v>
      </c>
      <c r="I2440">
        <v>0</v>
      </c>
      <c r="J2440">
        <v>0</v>
      </c>
      <c r="K2440">
        <v>50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50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6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2</v>
      </c>
      <c r="AE2440">
        <v>0.91300000000000003</v>
      </c>
    </row>
    <row r="2441" spans="1:31" x14ac:dyDescent="0.25">
      <c r="A2441">
        <v>53.556666669999998</v>
      </c>
      <c r="B2441">
        <v>-4.6983333329999999</v>
      </c>
      <c r="C2441" s="1">
        <v>31634</v>
      </c>
      <c r="D2441">
        <v>8</v>
      </c>
      <c r="E2441">
        <v>1986</v>
      </c>
      <c r="F2441">
        <v>5606</v>
      </c>
      <c r="G2441">
        <v>0</v>
      </c>
      <c r="H2441">
        <v>0</v>
      </c>
      <c r="I2441">
        <v>0</v>
      </c>
      <c r="J2441">
        <v>50</v>
      </c>
      <c r="K2441">
        <v>0</v>
      </c>
      <c r="L2441">
        <v>0</v>
      </c>
      <c r="M2441">
        <v>0</v>
      </c>
      <c r="N2441">
        <v>0</v>
      </c>
      <c r="O2441">
        <v>1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2</v>
      </c>
      <c r="AE2441">
        <v>0.91300000000000003</v>
      </c>
    </row>
    <row r="2442" spans="1:31" x14ac:dyDescent="0.25">
      <c r="A2442">
        <v>53.513333330000002</v>
      </c>
      <c r="B2442">
        <v>-4.9683333330000004</v>
      </c>
      <c r="C2442" s="1">
        <v>31634</v>
      </c>
      <c r="D2442">
        <v>8</v>
      </c>
      <c r="E2442">
        <v>1986</v>
      </c>
      <c r="F2442">
        <v>5606</v>
      </c>
      <c r="G2442">
        <v>0</v>
      </c>
      <c r="H2442">
        <v>0</v>
      </c>
      <c r="I2442">
        <v>0</v>
      </c>
      <c r="J2442">
        <v>100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2</v>
      </c>
      <c r="AE2442">
        <v>0.91300000000000003</v>
      </c>
    </row>
    <row r="2443" spans="1:31" x14ac:dyDescent="0.25">
      <c r="A2443">
        <v>53.47</v>
      </c>
      <c r="B2443">
        <v>-5.2383333329999999</v>
      </c>
      <c r="C2443" s="1">
        <v>31634</v>
      </c>
      <c r="D2443">
        <v>8</v>
      </c>
      <c r="E2443">
        <v>1986</v>
      </c>
      <c r="F2443">
        <v>5606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50</v>
      </c>
      <c r="V2443">
        <v>0</v>
      </c>
      <c r="W2443">
        <v>0</v>
      </c>
      <c r="X2443">
        <v>0</v>
      </c>
      <c r="Y2443">
        <v>1</v>
      </c>
      <c r="Z2443">
        <v>0</v>
      </c>
      <c r="AA2443">
        <v>0</v>
      </c>
      <c r="AB2443">
        <v>0</v>
      </c>
      <c r="AC2443">
        <v>0</v>
      </c>
      <c r="AD2443">
        <v>2</v>
      </c>
      <c r="AE2443">
        <v>0.91300000000000003</v>
      </c>
    </row>
    <row r="2444" spans="1:31" x14ac:dyDescent="0.25">
      <c r="A2444">
        <v>53.426666670000003</v>
      </c>
      <c r="B2444">
        <v>-5.5083333330000004</v>
      </c>
      <c r="C2444" s="1">
        <v>31634</v>
      </c>
      <c r="D2444">
        <v>8</v>
      </c>
      <c r="E2444">
        <v>1986</v>
      </c>
      <c r="F2444">
        <v>5606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1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2</v>
      </c>
      <c r="AE2444">
        <v>0.91300000000000003</v>
      </c>
    </row>
    <row r="2445" spans="1:31" x14ac:dyDescent="0.25">
      <c r="A2445">
        <v>51.07833333</v>
      </c>
      <c r="B2445">
        <v>-5.4649999999999999</v>
      </c>
      <c r="C2445" s="1">
        <v>31654</v>
      </c>
      <c r="D2445">
        <v>8</v>
      </c>
      <c r="E2445">
        <v>1986</v>
      </c>
      <c r="F2445">
        <v>5626</v>
      </c>
      <c r="G2445">
        <v>50</v>
      </c>
      <c r="H2445">
        <v>150</v>
      </c>
      <c r="I2445">
        <v>850</v>
      </c>
      <c r="J2445">
        <v>300</v>
      </c>
      <c r="K2445">
        <v>0</v>
      </c>
      <c r="L2445">
        <v>0</v>
      </c>
      <c r="M2445">
        <v>0</v>
      </c>
      <c r="N2445">
        <v>35</v>
      </c>
      <c r="O2445">
        <v>0</v>
      </c>
      <c r="P2445">
        <v>50</v>
      </c>
      <c r="Q2445">
        <v>0</v>
      </c>
      <c r="R2445">
        <v>0</v>
      </c>
      <c r="S2445">
        <v>6</v>
      </c>
      <c r="T2445">
        <v>1</v>
      </c>
      <c r="U2445">
        <v>0</v>
      </c>
      <c r="V2445">
        <v>850</v>
      </c>
      <c r="W2445">
        <v>0</v>
      </c>
      <c r="X2445">
        <v>0</v>
      </c>
      <c r="Y2445">
        <v>6</v>
      </c>
      <c r="Z2445">
        <v>0</v>
      </c>
      <c r="AA2445">
        <v>100</v>
      </c>
      <c r="AB2445">
        <v>0</v>
      </c>
      <c r="AC2445">
        <v>0</v>
      </c>
      <c r="AD2445">
        <v>1</v>
      </c>
      <c r="AE2445">
        <v>-0.14699999999999999</v>
      </c>
    </row>
    <row r="2446" spans="1:31" x14ac:dyDescent="0.25">
      <c r="A2446">
        <v>51.204999999999998</v>
      </c>
      <c r="B2446">
        <v>-4.9733333330000002</v>
      </c>
      <c r="C2446" s="1">
        <v>31654</v>
      </c>
      <c r="D2446">
        <v>8</v>
      </c>
      <c r="E2446">
        <v>1986</v>
      </c>
      <c r="F2446">
        <v>5626</v>
      </c>
      <c r="G2446">
        <v>50</v>
      </c>
      <c r="H2446">
        <v>300</v>
      </c>
      <c r="I2446">
        <v>300</v>
      </c>
      <c r="J2446">
        <v>300</v>
      </c>
      <c r="K2446">
        <v>50</v>
      </c>
      <c r="L2446">
        <v>50</v>
      </c>
      <c r="M2446">
        <v>0</v>
      </c>
      <c r="N2446">
        <v>17</v>
      </c>
      <c r="O2446">
        <v>3</v>
      </c>
      <c r="P2446">
        <v>50</v>
      </c>
      <c r="Q2446">
        <v>0</v>
      </c>
      <c r="R2446">
        <v>0</v>
      </c>
      <c r="S2446">
        <v>3</v>
      </c>
      <c r="T2446">
        <v>0</v>
      </c>
      <c r="U2446">
        <v>0</v>
      </c>
      <c r="V2446">
        <v>300</v>
      </c>
      <c r="W2446">
        <v>0</v>
      </c>
      <c r="X2446">
        <v>0</v>
      </c>
      <c r="Y2446">
        <v>17</v>
      </c>
      <c r="Z2446">
        <v>1</v>
      </c>
      <c r="AA2446">
        <v>50</v>
      </c>
      <c r="AB2446">
        <v>0</v>
      </c>
      <c r="AC2446">
        <v>300</v>
      </c>
      <c r="AD2446">
        <v>2</v>
      </c>
      <c r="AE2446">
        <v>-0.14699999999999999</v>
      </c>
    </row>
    <row r="2447" spans="1:31" x14ac:dyDescent="0.25">
      <c r="A2447">
        <v>51.293333330000003</v>
      </c>
      <c r="B2447">
        <v>-4.4683333330000004</v>
      </c>
      <c r="C2447" s="1">
        <v>31654</v>
      </c>
      <c r="D2447">
        <v>8</v>
      </c>
      <c r="E2447">
        <v>1986</v>
      </c>
      <c r="F2447">
        <v>5626</v>
      </c>
      <c r="G2447">
        <v>0</v>
      </c>
      <c r="H2447">
        <v>100</v>
      </c>
      <c r="I2447">
        <v>300</v>
      </c>
      <c r="J2447">
        <v>300</v>
      </c>
      <c r="K2447">
        <v>0</v>
      </c>
      <c r="L2447">
        <v>0</v>
      </c>
      <c r="M2447">
        <v>2</v>
      </c>
      <c r="N2447">
        <v>17</v>
      </c>
      <c r="O2447">
        <v>17</v>
      </c>
      <c r="P2447">
        <v>50</v>
      </c>
      <c r="Q2447">
        <v>0</v>
      </c>
      <c r="R2447">
        <v>100</v>
      </c>
      <c r="S2447">
        <v>0</v>
      </c>
      <c r="T2447">
        <v>0</v>
      </c>
      <c r="U2447">
        <v>0</v>
      </c>
      <c r="V2447">
        <v>50</v>
      </c>
      <c r="W2447">
        <v>0</v>
      </c>
      <c r="X2447">
        <v>0</v>
      </c>
      <c r="Y2447">
        <v>17</v>
      </c>
      <c r="Z2447">
        <v>0</v>
      </c>
      <c r="AA2447">
        <v>0</v>
      </c>
      <c r="AB2447">
        <v>0</v>
      </c>
      <c r="AC2447">
        <v>50</v>
      </c>
      <c r="AD2447">
        <v>2</v>
      </c>
      <c r="AE2447">
        <v>-0.14699999999999999</v>
      </c>
    </row>
    <row r="2448" spans="1:31" x14ac:dyDescent="0.25">
      <c r="A2448">
        <v>51.323333329999997</v>
      </c>
      <c r="B2448">
        <v>-3.9383333330000001</v>
      </c>
      <c r="C2448" s="1">
        <v>31655</v>
      </c>
      <c r="D2448">
        <v>8</v>
      </c>
      <c r="E2448">
        <v>1986</v>
      </c>
      <c r="F2448">
        <v>5627</v>
      </c>
      <c r="G2448">
        <v>0</v>
      </c>
      <c r="H2448">
        <v>0</v>
      </c>
      <c r="I2448">
        <v>300</v>
      </c>
      <c r="J2448">
        <v>50</v>
      </c>
      <c r="K2448">
        <v>0</v>
      </c>
      <c r="L2448">
        <v>0</v>
      </c>
      <c r="M2448">
        <v>0</v>
      </c>
      <c r="N2448">
        <v>0</v>
      </c>
      <c r="O2448">
        <v>35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6</v>
      </c>
      <c r="Z2448">
        <v>0</v>
      </c>
      <c r="AA2448">
        <v>0</v>
      </c>
      <c r="AB2448">
        <v>0</v>
      </c>
      <c r="AC2448">
        <v>0</v>
      </c>
      <c r="AD2448">
        <v>1</v>
      </c>
      <c r="AE2448">
        <v>-2.5999999999999999E-2</v>
      </c>
    </row>
    <row r="2449" spans="1:31" x14ac:dyDescent="0.25">
      <c r="A2449">
        <v>53.553333330000001</v>
      </c>
      <c r="B2449">
        <v>-3.5933333329999999</v>
      </c>
      <c r="C2449" s="1">
        <v>31664</v>
      </c>
      <c r="D2449">
        <v>9</v>
      </c>
      <c r="E2449">
        <v>1986</v>
      </c>
      <c r="F2449">
        <v>5635</v>
      </c>
      <c r="G2449">
        <v>50</v>
      </c>
      <c r="H2449">
        <v>300</v>
      </c>
      <c r="I2449">
        <v>50</v>
      </c>
      <c r="J2449">
        <v>100</v>
      </c>
      <c r="K2449">
        <v>0</v>
      </c>
      <c r="L2449">
        <v>0</v>
      </c>
      <c r="M2449">
        <v>0</v>
      </c>
      <c r="N2449">
        <v>0</v>
      </c>
      <c r="O2449">
        <v>6</v>
      </c>
      <c r="P2449">
        <v>50</v>
      </c>
      <c r="Q2449">
        <v>0</v>
      </c>
      <c r="R2449">
        <v>0</v>
      </c>
      <c r="S2449">
        <v>0</v>
      </c>
      <c r="T2449">
        <v>0</v>
      </c>
      <c r="U2449">
        <v>50</v>
      </c>
      <c r="V2449">
        <v>0</v>
      </c>
      <c r="W2449">
        <v>0</v>
      </c>
      <c r="X2449">
        <v>0</v>
      </c>
      <c r="Y2449">
        <v>17</v>
      </c>
      <c r="Z2449">
        <v>0</v>
      </c>
      <c r="AA2449">
        <v>0</v>
      </c>
      <c r="AB2449">
        <v>0</v>
      </c>
      <c r="AC2449">
        <v>0</v>
      </c>
      <c r="AD2449">
        <v>1</v>
      </c>
      <c r="AE2449">
        <v>0.76500000000000001</v>
      </c>
    </row>
    <row r="2450" spans="1:31" x14ac:dyDescent="0.25">
      <c r="A2450">
        <v>53.556666669999998</v>
      </c>
      <c r="B2450">
        <v>-3.8733333330000002</v>
      </c>
      <c r="C2450" s="1">
        <v>31665</v>
      </c>
      <c r="D2450">
        <v>9</v>
      </c>
      <c r="E2450">
        <v>1986</v>
      </c>
      <c r="F2450">
        <v>5636</v>
      </c>
      <c r="G2450">
        <v>0</v>
      </c>
      <c r="H2450">
        <v>50</v>
      </c>
      <c r="I2450">
        <v>0</v>
      </c>
      <c r="J2450">
        <v>50</v>
      </c>
      <c r="K2450">
        <v>0</v>
      </c>
      <c r="L2450">
        <v>0</v>
      </c>
      <c r="M2450">
        <v>0</v>
      </c>
      <c r="N2450">
        <v>0</v>
      </c>
      <c r="O2450">
        <v>2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2</v>
      </c>
      <c r="Z2450">
        <v>0</v>
      </c>
      <c r="AA2450">
        <v>0</v>
      </c>
      <c r="AB2450">
        <v>0</v>
      </c>
      <c r="AC2450">
        <v>0</v>
      </c>
      <c r="AD2450">
        <v>1</v>
      </c>
      <c r="AE2450">
        <v>0.59399999999999997</v>
      </c>
    </row>
    <row r="2451" spans="1:31" x14ac:dyDescent="0.25">
      <c r="A2451">
        <v>51.006666670000001</v>
      </c>
      <c r="B2451">
        <v>-6.0533333330000003</v>
      </c>
      <c r="C2451" s="1">
        <v>31670</v>
      </c>
      <c r="D2451">
        <v>9</v>
      </c>
      <c r="E2451">
        <v>1986</v>
      </c>
      <c r="F2451">
        <v>5641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1</v>
      </c>
      <c r="N2451">
        <v>1</v>
      </c>
      <c r="O2451">
        <v>3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1</v>
      </c>
      <c r="AE2451">
        <v>0.184</v>
      </c>
    </row>
    <row r="2452" spans="1:31" x14ac:dyDescent="0.25">
      <c r="A2452">
        <v>51.32</v>
      </c>
      <c r="B2452">
        <v>-5.87</v>
      </c>
      <c r="C2452" s="1">
        <v>31670</v>
      </c>
      <c r="D2452">
        <v>9</v>
      </c>
      <c r="E2452">
        <v>1986</v>
      </c>
      <c r="F2452">
        <v>5641</v>
      </c>
      <c r="G2452">
        <v>0</v>
      </c>
      <c r="H2452">
        <v>50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6</v>
      </c>
      <c r="O2452">
        <v>0</v>
      </c>
      <c r="P2452">
        <v>0</v>
      </c>
      <c r="Q2452">
        <v>0</v>
      </c>
      <c r="R2452">
        <v>0</v>
      </c>
      <c r="S2452">
        <v>2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1</v>
      </c>
      <c r="AE2452">
        <v>0.184</v>
      </c>
    </row>
    <row r="2453" spans="1:31" x14ac:dyDescent="0.25">
      <c r="A2453">
        <v>51.633333329999999</v>
      </c>
      <c r="B2453">
        <v>-5.6849999999999996</v>
      </c>
      <c r="C2453" s="1">
        <v>31670</v>
      </c>
      <c r="D2453">
        <v>9</v>
      </c>
      <c r="E2453">
        <v>1986</v>
      </c>
      <c r="F2453">
        <v>5641</v>
      </c>
      <c r="G2453">
        <v>50</v>
      </c>
      <c r="H2453">
        <v>50</v>
      </c>
      <c r="I2453">
        <v>0</v>
      </c>
      <c r="J2453">
        <v>100</v>
      </c>
      <c r="K2453">
        <v>0</v>
      </c>
      <c r="L2453">
        <v>0</v>
      </c>
      <c r="M2453">
        <v>0</v>
      </c>
      <c r="N2453">
        <v>6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1</v>
      </c>
      <c r="AE2453">
        <v>0.184</v>
      </c>
    </row>
    <row r="2454" spans="1:31" x14ac:dyDescent="0.25">
      <c r="A2454">
        <v>51.945</v>
      </c>
      <c r="B2454">
        <v>-5.5</v>
      </c>
      <c r="C2454" s="1">
        <v>31670</v>
      </c>
      <c r="D2454">
        <v>9</v>
      </c>
      <c r="E2454">
        <v>1986</v>
      </c>
      <c r="F2454">
        <v>5641</v>
      </c>
      <c r="G2454">
        <v>0</v>
      </c>
      <c r="H2454">
        <v>100</v>
      </c>
      <c r="I2454">
        <v>100</v>
      </c>
      <c r="J2454">
        <v>100</v>
      </c>
      <c r="K2454">
        <v>0</v>
      </c>
      <c r="L2454">
        <v>300</v>
      </c>
      <c r="M2454">
        <v>0</v>
      </c>
      <c r="N2454">
        <v>6</v>
      </c>
      <c r="O2454">
        <v>6</v>
      </c>
      <c r="P2454">
        <v>50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2</v>
      </c>
      <c r="Z2454">
        <v>0</v>
      </c>
      <c r="AA2454">
        <v>50</v>
      </c>
      <c r="AB2454">
        <v>0</v>
      </c>
      <c r="AC2454">
        <v>0</v>
      </c>
      <c r="AD2454">
        <v>1</v>
      </c>
      <c r="AE2454">
        <v>0.184</v>
      </c>
    </row>
    <row r="2455" spans="1:31" x14ac:dyDescent="0.25">
      <c r="A2455">
        <v>52.258333329999999</v>
      </c>
      <c r="B2455">
        <v>-5.3133333330000001</v>
      </c>
      <c r="C2455" s="1">
        <v>31670</v>
      </c>
      <c r="D2455">
        <v>9</v>
      </c>
      <c r="E2455">
        <v>1986</v>
      </c>
      <c r="F2455">
        <v>5641</v>
      </c>
      <c r="G2455">
        <v>0</v>
      </c>
      <c r="H2455">
        <v>100</v>
      </c>
      <c r="I2455">
        <v>50</v>
      </c>
      <c r="J2455">
        <v>300</v>
      </c>
      <c r="K2455">
        <v>0</v>
      </c>
      <c r="L2455">
        <v>0</v>
      </c>
      <c r="M2455">
        <v>0</v>
      </c>
      <c r="N2455">
        <v>6</v>
      </c>
      <c r="O2455">
        <v>2</v>
      </c>
      <c r="P2455">
        <v>0</v>
      </c>
      <c r="Q2455">
        <v>100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1</v>
      </c>
      <c r="AE2455">
        <v>0.184</v>
      </c>
    </row>
    <row r="2456" spans="1:31" x14ac:dyDescent="0.25">
      <c r="A2456">
        <v>52.571666669999999</v>
      </c>
      <c r="B2456">
        <v>-5.125</v>
      </c>
      <c r="C2456" s="1">
        <v>31670</v>
      </c>
      <c r="D2456">
        <v>9</v>
      </c>
      <c r="E2456">
        <v>1986</v>
      </c>
      <c r="F2456">
        <v>5641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6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1</v>
      </c>
      <c r="AE2456">
        <v>0.184</v>
      </c>
    </row>
    <row r="2457" spans="1:31" x14ac:dyDescent="0.25">
      <c r="A2457">
        <v>52.883333329999999</v>
      </c>
      <c r="B2457">
        <v>-4.9349999999999996</v>
      </c>
      <c r="C2457" s="1">
        <v>31671</v>
      </c>
      <c r="D2457">
        <v>9</v>
      </c>
      <c r="E2457">
        <v>1986</v>
      </c>
      <c r="F2457">
        <v>5642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1</v>
      </c>
      <c r="AE2457">
        <v>0.30499999999999999</v>
      </c>
    </row>
    <row r="2458" spans="1:31" x14ac:dyDescent="0.25">
      <c r="A2458">
        <v>51.071666669999999</v>
      </c>
      <c r="B2458">
        <v>-5.6516666669999998</v>
      </c>
      <c r="C2458" s="1">
        <v>31689</v>
      </c>
      <c r="D2458">
        <v>10</v>
      </c>
      <c r="E2458">
        <v>1986</v>
      </c>
      <c r="F2458">
        <v>5660</v>
      </c>
      <c r="G2458">
        <v>300</v>
      </c>
      <c r="H2458">
        <v>850</v>
      </c>
      <c r="I2458">
        <v>850</v>
      </c>
      <c r="J2458">
        <v>850</v>
      </c>
      <c r="K2458">
        <v>0</v>
      </c>
      <c r="L2458">
        <v>150</v>
      </c>
      <c r="M2458">
        <v>0</v>
      </c>
      <c r="N2458">
        <v>17</v>
      </c>
      <c r="O2458">
        <v>2</v>
      </c>
      <c r="P2458">
        <v>0</v>
      </c>
      <c r="Q2458">
        <v>0</v>
      </c>
      <c r="R2458">
        <v>50</v>
      </c>
      <c r="S2458">
        <v>1</v>
      </c>
      <c r="T2458">
        <v>0</v>
      </c>
      <c r="U2458">
        <v>150</v>
      </c>
      <c r="V2458">
        <v>300</v>
      </c>
      <c r="W2458">
        <v>0</v>
      </c>
      <c r="X2458">
        <v>0</v>
      </c>
      <c r="Y2458">
        <v>1</v>
      </c>
      <c r="Z2458">
        <v>0</v>
      </c>
      <c r="AA2458">
        <v>850</v>
      </c>
      <c r="AB2458">
        <v>300</v>
      </c>
      <c r="AC2458">
        <v>850</v>
      </c>
      <c r="AD2458">
        <v>2</v>
      </c>
      <c r="AE2458">
        <v>-3.3000000000000002E-2</v>
      </c>
    </row>
    <row r="2459" spans="1:31" x14ac:dyDescent="0.25">
      <c r="A2459">
        <v>51.183333330000004</v>
      </c>
      <c r="B2459">
        <v>-5.153333333</v>
      </c>
      <c r="C2459" s="1">
        <v>31689</v>
      </c>
      <c r="D2459">
        <v>10</v>
      </c>
      <c r="E2459">
        <v>1986</v>
      </c>
      <c r="F2459">
        <v>5660</v>
      </c>
      <c r="G2459">
        <v>100</v>
      </c>
      <c r="H2459">
        <v>850</v>
      </c>
      <c r="I2459">
        <v>300</v>
      </c>
      <c r="J2459">
        <v>3750</v>
      </c>
      <c r="K2459">
        <v>150</v>
      </c>
      <c r="L2459">
        <v>50</v>
      </c>
      <c r="M2459">
        <v>0</v>
      </c>
      <c r="N2459">
        <v>6</v>
      </c>
      <c r="O2459">
        <v>0</v>
      </c>
      <c r="P2459">
        <v>0</v>
      </c>
      <c r="Q2459">
        <v>50</v>
      </c>
      <c r="R2459">
        <v>0</v>
      </c>
      <c r="S2459">
        <v>1</v>
      </c>
      <c r="T2459">
        <v>0</v>
      </c>
      <c r="U2459">
        <v>100</v>
      </c>
      <c r="V2459">
        <v>300</v>
      </c>
      <c r="W2459">
        <v>0</v>
      </c>
      <c r="X2459">
        <v>0</v>
      </c>
      <c r="Y2459">
        <v>0</v>
      </c>
      <c r="Z2459">
        <v>0</v>
      </c>
      <c r="AA2459">
        <v>300</v>
      </c>
      <c r="AB2459">
        <v>0</v>
      </c>
      <c r="AC2459">
        <v>150</v>
      </c>
      <c r="AD2459">
        <v>2</v>
      </c>
      <c r="AE2459">
        <v>-3.3000000000000002E-2</v>
      </c>
    </row>
    <row r="2460" spans="1:31" x14ac:dyDescent="0.25">
      <c r="A2460">
        <v>51.284999999999997</v>
      </c>
      <c r="B2460">
        <v>-4.6500000000000004</v>
      </c>
      <c r="C2460" s="1">
        <v>31689</v>
      </c>
      <c r="D2460">
        <v>10</v>
      </c>
      <c r="E2460">
        <v>1986</v>
      </c>
      <c r="F2460">
        <v>5660</v>
      </c>
      <c r="G2460">
        <v>0</v>
      </c>
      <c r="H2460">
        <v>100</v>
      </c>
      <c r="I2460">
        <v>150</v>
      </c>
      <c r="J2460">
        <v>300</v>
      </c>
      <c r="K2460">
        <v>0</v>
      </c>
      <c r="L2460">
        <v>0</v>
      </c>
      <c r="M2460">
        <v>0</v>
      </c>
      <c r="N2460">
        <v>6</v>
      </c>
      <c r="O2460">
        <v>3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100</v>
      </c>
      <c r="V2460">
        <v>0</v>
      </c>
      <c r="W2460">
        <v>0</v>
      </c>
      <c r="X2460">
        <v>0</v>
      </c>
      <c r="Y2460">
        <v>1</v>
      </c>
      <c r="Z2460">
        <v>0</v>
      </c>
      <c r="AA2460">
        <v>300</v>
      </c>
      <c r="AB2460">
        <v>0</v>
      </c>
      <c r="AC2460">
        <v>0</v>
      </c>
      <c r="AD2460">
        <v>0</v>
      </c>
      <c r="AE2460">
        <v>-3.3000000000000002E-2</v>
      </c>
    </row>
    <row r="2461" spans="1:31" x14ac:dyDescent="0.25">
      <c r="A2461">
        <v>51.295000000000002</v>
      </c>
      <c r="B2461">
        <v>-4.1183333329999998</v>
      </c>
      <c r="C2461" s="1">
        <v>31689</v>
      </c>
      <c r="D2461">
        <v>10</v>
      </c>
      <c r="E2461">
        <v>1986</v>
      </c>
      <c r="F2461">
        <v>5660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1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1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-3.3000000000000002E-2</v>
      </c>
    </row>
    <row r="2462" spans="1:31" x14ac:dyDescent="0.25">
      <c r="A2462">
        <v>51.268333329999997</v>
      </c>
      <c r="B2462">
        <v>-6.0266666669999998</v>
      </c>
      <c r="C2462" s="1">
        <v>31712</v>
      </c>
      <c r="D2462">
        <v>10</v>
      </c>
      <c r="E2462">
        <v>1986</v>
      </c>
      <c r="F2462">
        <v>5683</v>
      </c>
      <c r="G2462">
        <v>0</v>
      </c>
      <c r="H2462">
        <v>50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0.55500000000000005</v>
      </c>
    </row>
    <row r="2463" spans="1:31" x14ac:dyDescent="0.25">
      <c r="A2463">
        <v>51.588333329999998</v>
      </c>
      <c r="B2463">
        <v>-5.8783333329999996</v>
      </c>
      <c r="C2463" s="1">
        <v>31712</v>
      </c>
      <c r="D2463">
        <v>10</v>
      </c>
      <c r="E2463">
        <v>1986</v>
      </c>
      <c r="F2463">
        <v>5683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2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0.55500000000000005</v>
      </c>
    </row>
    <row r="2464" spans="1:31" x14ac:dyDescent="0.25">
      <c r="A2464">
        <v>51.903333330000002</v>
      </c>
      <c r="B2464">
        <v>-5.7050000000000001</v>
      </c>
      <c r="C2464" s="1">
        <v>31712</v>
      </c>
      <c r="D2464">
        <v>10</v>
      </c>
      <c r="E2464">
        <v>1986</v>
      </c>
      <c r="F2464">
        <v>5683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1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0.55500000000000005</v>
      </c>
    </row>
    <row r="2465" spans="1:31" x14ac:dyDescent="0.25">
      <c r="A2465">
        <v>52.216666670000002</v>
      </c>
      <c r="B2465">
        <v>-5.52</v>
      </c>
      <c r="C2465" s="1">
        <v>31712</v>
      </c>
      <c r="D2465">
        <v>10</v>
      </c>
      <c r="E2465">
        <v>1986</v>
      </c>
      <c r="F2465">
        <v>5683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1</v>
      </c>
      <c r="AE2465">
        <v>0.55500000000000005</v>
      </c>
    </row>
    <row r="2466" spans="1:31" x14ac:dyDescent="0.25">
      <c r="A2466">
        <v>52.53</v>
      </c>
      <c r="B2466">
        <v>-5.335</v>
      </c>
      <c r="C2466" s="1">
        <v>31712</v>
      </c>
      <c r="D2466">
        <v>10</v>
      </c>
      <c r="E2466">
        <v>1986</v>
      </c>
      <c r="F2466">
        <v>5683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1</v>
      </c>
      <c r="Z2466">
        <v>0</v>
      </c>
      <c r="AA2466">
        <v>0</v>
      </c>
      <c r="AB2466">
        <v>0</v>
      </c>
      <c r="AC2466">
        <v>0</v>
      </c>
      <c r="AD2466">
        <v>1</v>
      </c>
      <c r="AE2466">
        <v>0.55500000000000005</v>
      </c>
    </row>
    <row r="2467" spans="1:31" x14ac:dyDescent="0.25">
      <c r="A2467">
        <v>52.84333333</v>
      </c>
      <c r="B2467">
        <v>-5.1483333330000001</v>
      </c>
      <c r="C2467" s="1">
        <v>31712</v>
      </c>
      <c r="D2467">
        <v>10</v>
      </c>
      <c r="E2467">
        <v>1986</v>
      </c>
      <c r="F2467">
        <v>5683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50</v>
      </c>
      <c r="AB2467">
        <v>0</v>
      </c>
      <c r="AC2467">
        <v>0</v>
      </c>
      <c r="AD2467">
        <v>1</v>
      </c>
      <c r="AE2467">
        <v>0.55500000000000005</v>
      </c>
    </row>
    <row r="2468" spans="1:31" x14ac:dyDescent="0.25">
      <c r="A2468">
        <v>53.15666667</v>
      </c>
      <c r="B2468">
        <v>-4.96</v>
      </c>
      <c r="C2468" s="1">
        <v>31713</v>
      </c>
      <c r="D2468">
        <v>10</v>
      </c>
      <c r="E2468">
        <v>1986</v>
      </c>
      <c r="F2468">
        <v>5684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1</v>
      </c>
      <c r="AE2468">
        <v>0.73499999999999999</v>
      </c>
    </row>
    <row r="2469" spans="1:31" x14ac:dyDescent="0.25">
      <c r="A2469">
        <v>53.45</v>
      </c>
      <c r="B2469">
        <v>-4.7133333329999996</v>
      </c>
      <c r="C2469" s="1">
        <v>31713</v>
      </c>
      <c r="D2469">
        <v>10</v>
      </c>
      <c r="E2469">
        <v>1986</v>
      </c>
      <c r="F2469">
        <v>5684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1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1</v>
      </c>
      <c r="AE2469">
        <v>0.73499999999999999</v>
      </c>
    </row>
    <row r="2470" spans="1:31" x14ac:dyDescent="0.25">
      <c r="A2470">
        <v>53.541666669999998</v>
      </c>
      <c r="B2470">
        <v>-3.63</v>
      </c>
      <c r="C2470" s="1">
        <v>31717</v>
      </c>
      <c r="D2470">
        <v>11</v>
      </c>
      <c r="E2470">
        <v>1986</v>
      </c>
      <c r="F2470">
        <v>5687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1</v>
      </c>
      <c r="AE2470">
        <v>0.36899999999999999</v>
      </c>
    </row>
    <row r="2471" spans="1:31" x14ac:dyDescent="0.25">
      <c r="A2471">
        <v>53.555</v>
      </c>
      <c r="B2471">
        <v>-3.91</v>
      </c>
      <c r="C2471" s="1">
        <v>31717</v>
      </c>
      <c r="D2471">
        <v>11</v>
      </c>
      <c r="E2471">
        <v>1986</v>
      </c>
      <c r="F2471">
        <v>5687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1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1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1</v>
      </c>
      <c r="AE2471">
        <v>0.36899999999999999</v>
      </c>
    </row>
    <row r="2472" spans="1:31" x14ac:dyDescent="0.25">
      <c r="A2472">
        <v>53.566666669999996</v>
      </c>
      <c r="B2472">
        <v>-4.1883333330000001</v>
      </c>
      <c r="C2472" s="1">
        <v>31717</v>
      </c>
      <c r="D2472">
        <v>11</v>
      </c>
      <c r="E2472">
        <v>1986</v>
      </c>
      <c r="F2472">
        <v>5687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6.5</v>
      </c>
      <c r="AE2472">
        <v>0.36899999999999999</v>
      </c>
    </row>
    <row r="2473" spans="1:31" x14ac:dyDescent="0.25">
      <c r="A2473">
        <v>53.57833333</v>
      </c>
      <c r="B2473">
        <v>-4.4683333330000004</v>
      </c>
      <c r="C2473" s="1">
        <v>31717</v>
      </c>
      <c r="D2473">
        <v>11</v>
      </c>
      <c r="E2473">
        <v>1986</v>
      </c>
      <c r="F2473">
        <v>5687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2</v>
      </c>
      <c r="AE2473">
        <v>0.36899999999999999</v>
      </c>
    </row>
    <row r="2474" spans="1:31" x14ac:dyDescent="0.25">
      <c r="A2474">
        <v>53.56</v>
      </c>
      <c r="B2474">
        <v>-4.7450000000000001</v>
      </c>
      <c r="C2474" s="1">
        <v>31717</v>
      </c>
      <c r="D2474">
        <v>11</v>
      </c>
      <c r="E2474">
        <v>1986</v>
      </c>
      <c r="F2474">
        <v>5687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1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1</v>
      </c>
      <c r="AE2474">
        <v>0.36899999999999999</v>
      </c>
    </row>
    <row r="2475" spans="1:31" x14ac:dyDescent="0.25">
      <c r="A2475">
        <v>53.516666669999999</v>
      </c>
      <c r="B2475">
        <v>-5.016666667</v>
      </c>
      <c r="C2475" s="1">
        <v>31717</v>
      </c>
      <c r="D2475">
        <v>11</v>
      </c>
      <c r="E2475">
        <v>1986</v>
      </c>
      <c r="F2475">
        <v>5687</v>
      </c>
      <c r="G2475">
        <v>0</v>
      </c>
      <c r="H2475">
        <v>100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1</v>
      </c>
      <c r="Z2475">
        <v>0</v>
      </c>
      <c r="AA2475">
        <v>0</v>
      </c>
      <c r="AB2475">
        <v>0</v>
      </c>
      <c r="AC2475">
        <v>0</v>
      </c>
      <c r="AD2475">
        <v>1</v>
      </c>
      <c r="AE2475">
        <v>0.36899999999999999</v>
      </c>
    </row>
    <row r="2476" spans="1:31" x14ac:dyDescent="0.25">
      <c r="A2476">
        <v>53.473333330000003</v>
      </c>
      <c r="B2476">
        <v>-5.2866666670000004</v>
      </c>
      <c r="C2476" s="1">
        <v>31717</v>
      </c>
      <c r="D2476">
        <v>11</v>
      </c>
      <c r="E2476">
        <v>1986</v>
      </c>
      <c r="F2476">
        <v>5687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2</v>
      </c>
      <c r="Z2476">
        <v>0</v>
      </c>
      <c r="AA2476">
        <v>0</v>
      </c>
      <c r="AB2476">
        <v>0</v>
      </c>
      <c r="AC2476">
        <v>0</v>
      </c>
      <c r="AD2476">
        <v>1</v>
      </c>
      <c r="AE2476">
        <v>0.36899999999999999</v>
      </c>
    </row>
    <row r="2477" spans="1:31" x14ac:dyDescent="0.25">
      <c r="A2477">
        <v>53.431666669999998</v>
      </c>
      <c r="B2477">
        <v>-5.5549999999999997</v>
      </c>
      <c r="C2477" s="1">
        <v>31717</v>
      </c>
      <c r="D2477">
        <v>11</v>
      </c>
      <c r="E2477">
        <v>1986</v>
      </c>
      <c r="F2477">
        <v>5687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1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2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0.36899999999999999</v>
      </c>
    </row>
    <row r="2478" spans="1:31" x14ac:dyDescent="0.25">
      <c r="A2478">
        <v>51.024999999999999</v>
      </c>
      <c r="B2478">
        <v>-6.1566666669999996</v>
      </c>
      <c r="C2478" s="1">
        <v>31740</v>
      </c>
      <c r="D2478">
        <v>11</v>
      </c>
      <c r="E2478">
        <v>1986</v>
      </c>
      <c r="F2478">
        <v>5710</v>
      </c>
      <c r="G2478">
        <v>0</v>
      </c>
      <c r="H2478">
        <v>0</v>
      </c>
      <c r="I2478">
        <v>0</v>
      </c>
      <c r="J2478">
        <v>100</v>
      </c>
      <c r="K2478">
        <v>0</v>
      </c>
      <c r="L2478">
        <v>0</v>
      </c>
      <c r="M2478">
        <v>0</v>
      </c>
      <c r="N2478">
        <v>35</v>
      </c>
      <c r="O2478">
        <v>0</v>
      </c>
      <c r="P2478">
        <v>0</v>
      </c>
      <c r="Q2478">
        <v>0</v>
      </c>
      <c r="R2478">
        <v>0</v>
      </c>
      <c r="S2478">
        <v>6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3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7.8E-2</v>
      </c>
    </row>
    <row r="2479" spans="1:31" x14ac:dyDescent="0.25">
      <c r="A2479">
        <v>51.344999999999999</v>
      </c>
      <c r="B2479">
        <v>-6.0083333330000004</v>
      </c>
      <c r="C2479" s="1">
        <v>31740</v>
      </c>
      <c r="D2479">
        <v>11</v>
      </c>
      <c r="E2479">
        <v>1986</v>
      </c>
      <c r="F2479">
        <v>5710</v>
      </c>
      <c r="G2479">
        <v>0</v>
      </c>
      <c r="H2479">
        <v>0</v>
      </c>
      <c r="I2479">
        <v>0</v>
      </c>
      <c r="J2479">
        <v>50</v>
      </c>
      <c r="K2479">
        <v>0</v>
      </c>
      <c r="L2479">
        <v>0</v>
      </c>
      <c r="M2479">
        <v>1</v>
      </c>
      <c r="N2479">
        <v>6</v>
      </c>
      <c r="O2479">
        <v>0</v>
      </c>
      <c r="P2479">
        <v>0</v>
      </c>
      <c r="Q2479">
        <v>0</v>
      </c>
      <c r="R2479">
        <v>0</v>
      </c>
      <c r="S2479">
        <v>1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1</v>
      </c>
      <c r="AE2479">
        <v>7.8E-2</v>
      </c>
    </row>
    <row r="2480" spans="1:31" x14ac:dyDescent="0.25">
      <c r="A2480">
        <v>51.664999999999999</v>
      </c>
      <c r="B2480">
        <v>-5.858333333</v>
      </c>
      <c r="C2480" s="1">
        <v>31741</v>
      </c>
      <c r="D2480">
        <v>11</v>
      </c>
      <c r="E2480">
        <v>1986</v>
      </c>
      <c r="F2480">
        <v>5711</v>
      </c>
      <c r="G2480">
        <v>0</v>
      </c>
      <c r="H2480">
        <v>0</v>
      </c>
      <c r="I2480">
        <v>0</v>
      </c>
      <c r="J2480">
        <v>150</v>
      </c>
      <c r="K2480">
        <v>0</v>
      </c>
      <c r="L2480">
        <v>0</v>
      </c>
      <c r="M2480">
        <v>0</v>
      </c>
      <c r="N2480">
        <v>6</v>
      </c>
      <c r="O2480">
        <v>0</v>
      </c>
      <c r="P2480">
        <v>0</v>
      </c>
      <c r="Q2480">
        <v>0</v>
      </c>
      <c r="R2480">
        <v>0</v>
      </c>
      <c r="S2480">
        <v>3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-2.1000000000000001E-2</v>
      </c>
    </row>
    <row r="2481" spans="1:31" x14ac:dyDescent="0.25">
      <c r="A2481">
        <v>51.97666667</v>
      </c>
      <c r="B2481">
        <v>-5.6716666670000002</v>
      </c>
      <c r="C2481" s="1">
        <v>31741</v>
      </c>
      <c r="D2481">
        <v>11</v>
      </c>
      <c r="E2481">
        <v>1986</v>
      </c>
      <c r="F2481">
        <v>5711</v>
      </c>
      <c r="G2481">
        <v>0</v>
      </c>
      <c r="H2481">
        <v>0</v>
      </c>
      <c r="I2481">
        <v>0</v>
      </c>
      <c r="J2481">
        <v>50</v>
      </c>
      <c r="K2481">
        <v>0</v>
      </c>
      <c r="L2481">
        <v>0</v>
      </c>
      <c r="M2481">
        <v>0</v>
      </c>
      <c r="N2481">
        <v>2</v>
      </c>
      <c r="O2481">
        <v>0</v>
      </c>
      <c r="P2481">
        <v>0</v>
      </c>
      <c r="Q2481">
        <v>0</v>
      </c>
      <c r="R2481">
        <v>0</v>
      </c>
      <c r="S2481">
        <v>17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2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-2.1000000000000001E-2</v>
      </c>
    </row>
    <row r="2482" spans="1:31" x14ac:dyDescent="0.25">
      <c r="A2482">
        <v>52.28833333</v>
      </c>
      <c r="B2482">
        <v>-5.4766666669999999</v>
      </c>
      <c r="C2482" s="1">
        <v>31741</v>
      </c>
      <c r="D2482">
        <v>11</v>
      </c>
      <c r="E2482">
        <v>1986</v>
      </c>
      <c r="F2482">
        <v>5711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1</v>
      </c>
      <c r="O2482">
        <v>0</v>
      </c>
      <c r="P2482">
        <v>0</v>
      </c>
      <c r="Q2482">
        <v>0</v>
      </c>
      <c r="R2482">
        <v>0</v>
      </c>
      <c r="S2482">
        <v>2</v>
      </c>
      <c r="T2482">
        <v>0</v>
      </c>
      <c r="U2482">
        <v>0</v>
      </c>
      <c r="V2482">
        <v>0</v>
      </c>
      <c r="W2482">
        <v>0</v>
      </c>
      <c r="X2482">
        <v>1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-2.1000000000000001E-2</v>
      </c>
    </row>
    <row r="2483" spans="1:31" x14ac:dyDescent="0.25">
      <c r="A2483">
        <v>52.6</v>
      </c>
      <c r="B2483">
        <v>-5.28</v>
      </c>
      <c r="C2483" s="1">
        <v>31741</v>
      </c>
      <c r="D2483">
        <v>11</v>
      </c>
      <c r="E2483">
        <v>1986</v>
      </c>
      <c r="F2483">
        <v>5711</v>
      </c>
      <c r="G2483">
        <v>0</v>
      </c>
      <c r="H2483">
        <v>50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1</v>
      </c>
      <c r="O2483">
        <v>0</v>
      </c>
      <c r="P2483">
        <v>0</v>
      </c>
      <c r="Q2483">
        <v>0</v>
      </c>
      <c r="R2483">
        <v>0</v>
      </c>
      <c r="S2483">
        <v>2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3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-2.1000000000000001E-2</v>
      </c>
    </row>
    <row r="2484" spans="1:31" x14ac:dyDescent="0.25">
      <c r="A2484">
        <v>52.91</v>
      </c>
      <c r="B2484">
        <v>-5.0816666670000004</v>
      </c>
      <c r="C2484" s="1">
        <v>31741</v>
      </c>
      <c r="D2484">
        <v>11</v>
      </c>
      <c r="E2484">
        <v>1986</v>
      </c>
      <c r="F2484">
        <v>5711</v>
      </c>
      <c r="G2484">
        <v>0</v>
      </c>
      <c r="H2484">
        <v>50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1</v>
      </c>
      <c r="O2484">
        <v>0</v>
      </c>
      <c r="P2484">
        <v>0</v>
      </c>
      <c r="Q2484">
        <v>0</v>
      </c>
      <c r="R2484">
        <v>0</v>
      </c>
      <c r="S2484">
        <v>1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6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-2.1000000000000001E-2</v>
      </c>
    </row>
    <row r="2485" spans="1:31" x14ac:dyDescent="0.25">
      <c r="A2485">
        <v>53.221666669999998</v>
      </c>
      <c r="B2485">
        <v>-4.8833333330000004</v>
      </c>
      <c r="C2485" s="1">
        <v>31741</v>
      </c>
      <c r="D2485">
        <v>11</v>
      </c>
      <c r="E2485">
        <v>1986</v>
      </c>
      <c r="F2485">
        <v>5711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3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6</v>
      </c>
      <c r="Z2485">
        <v>0</v>
      </c>
      <c r="AA2485">
        <v>0</v>
      </c>
      <c r="AB2485">
        <v>0</v>
      </c>
      <c r="AC2485">
        <v>0</v>
      </c>
      <c r="AD2485">
        <v>1</v>
      </c>
      <c r="AE2485">
        <v>-2.1000000000000001E-2</v>
      </c>
    </row>
    <row r="2486" spans="1:31" x14ac:dyDescent="0.25">
      <c r="A2486">
        <v>53.486666669999998</v>
      </c>
      <c r="B2486">
        <v>-4.5983333330000002</v>
      </c>
      <c r="C2486" s="1">
        <v>31741</v>
      </c>
      <c r="D2486">
        <v>11</v>
      </c>
      <c r="E2486">
        <v>1986</v>
      </c>
      <c r="F2486">
        <v>5711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-2.1000000000000001E-2</v>
      </c>
    </row>
    <row r="2487" spans="1:31" x14ac:dyDescent="0.25">
      <c r="A2487">
        <v>51.176666670000003</v>
      </c>
      <c r="B2487">
        <v>-4.9633333329999996</v>
      </c>
      <c r="C2487" s="1">
        <v>31745</v>
      </c>
      <c r="D2487">
        <v>11</v>
      </c>
      <c r="E2487">
        <v>1986</v>
      </c>
      <c r="F2487">
        <v>5715</v>
      </c>
      <c r="G2487">
        <v>0</v>
      </c>
      <c r="H2487">
        <v>50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2</v>
      </c>
      <c r="O2487">
        <v>0</v>
      </c>
      <c r="P2487">
        <v>0</v>
      </c>
      <c r="Q2487">
        <v>0</v>
      </c>
      <c r="R2487">
        <v>0</v>
      </c>
      <c r="S2487">
        <v>3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1</v>
      </c>
      <c r="AA2487">
        <v>0</v>
      </c>
      <c r="AB2487">
        <v>0</v>
      </c>
      <c r="AC2487">
        <v>0</v>
      </c>
      <c r="AD2487">
        <v>0</v>
      </c>
      <c r="AE2487">
        <v>-1.1890000000000001</v>
      </c>
    </row>
    <row r="2488" spans="1:31" x14ac:dyDescent="0.25">
      <c r="A2488">
        <v>51.298333329999998</v>
      </c>
      <c r="B2488">
        <v>-4.483333333</v>
      </c>
      <c r="C2488" s="1">
        <v>31746</v>
      </c>
      <c r="D2488">
        <v>11</v>
      </c>
      <c r="E2488">
        <v>1986</v>
      </c>
      <c r="F2488">
        <v>5716</v>
      </c>
      <c r="G2488">
        <v>0</v>
      </c>
      <c r="H2488">
        <v>0</v>
      </c>
      <c r="I2488">
        <v>0</v>
      </c>
      <c r="J2488">
        <v>50</v>
      </c>
      <c r="K2488">
        <v>0</v>
      </c>
      <c r="L2488">
        <v>0</v>
      </c>
      <c r="M2488">
        <v>0</v>
      </c>
      <c r="N2488">
        <v>2</v>
      </c>
      <c r="O2488">
        <v>0</v>
      </c>
      <c r="P2488">
        <v>0</v>
      </c>
      <c r="Q2488">
        <v>0</v>
      </c>
      <c r="R2488">
        <v>0</v>
      </c>
      <c r="S2488">
        <v>2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50</v>
      </c>
      <c r="AB2488">
        <v>0</v>
      </c>
      <c r="AC2488">
        <v>0</v>
      </c>
      <c r="AD2488">
        <v>2</v>
      </c>
      <c r="AE2488">
        <v>-1.768</v>
      </c>
    </row>
    <row r="2489" spans="1:31" x14ac:dyDescent="0.25">
      <c r="A2489">
        <v>51.335000000000001</v>
      </c>
      <c r="B2489">
        <v>-3.9550000000000001</v>
      </c>
      <c r="C2489" s="1">
        <v>31746</v>
      </c>
      <c r="D2489">
        <v>11</v>
      </c>
      <c r="E2489">
        <v>1986</v>
      </c>
      <c r="F2489">
        <v>5716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3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2</v>
      </c>
      <c r="AE2489">
        <v>-1.768</v>
      </c>
    </row>
    <row r="2490" spans="1:31" x14ac:dyDescent="0.25">
      <c r="A2490">
        <v>53.524999999999999</v>
      </c>
      <c r="B2490">
        <v>-3.576666667</v>
      </c>
      <c r="C2490" s="1">
        <v>31757</v>
      </c>
      <c r="D2490">
        <v>12</v>
      </c>
      <c r="E2490">
        <v>1986</v>
      </c>
      <c r="F2490">
        <v>5727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3</v>
      </c>
      <c r="Z2490">
        <v>0</v>
      </c>
      <c r="AA2490">
        <v>0</v>
      </c>
      <c r="AB2490">
        <v>0</v>
      </c>
      <c r="AC2490">
        <v>0</v>
      </c>
      <c r="AD2490">
        <v>6.5</v>
      </c>
      <c r="AE2490">
        <v>0.20399999999999999</v>
      </c>
    </row>
    <row r="2491" spans="1:31" x14ac:dyDescent="0.25">
      <c r="A2491">
        <v>53.536666670000002</v>
      </c>
      <c r="B2491">
        <v>-3.855</v>
      </c>
      <c r="C2491" s="1">
        <v>31757</v>
      </c>
      <c r="D2491">
        <v>12</v>
      </c>
      <c r="E2491">
        <v>1986</v>
      </c>
      <c r="F2491">
        <v>5727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1</v>
      </c>
      <c r="Z2491">
        <v>0</v>
      </c>
      <c r="AA2491">
        <v>0</v>
      </c>
      <c r="AB2491">
        <v>0</v>
      </c>
      <c r="AC2491">
        <v>0</v>
      </c>
      <c r="AD2491">
        <v>6.5</v>
      </c>
      <c r="AE2491">
        <v>0.20399999999999999</v>
      </c>
    </row>
    <row r="2492" spans="1:31" x14ac:dyDescent="0.25">
      <c r="A2492">
        <v>53.54666667</v>
      </c>
      <c r="B2492">
        <v>-4.1333333330000004</v>
      </c>
      <c r="C2492" s="1">
        <v>31757</v>
      </c>
      <c r="D2492">
        <v>12</v>
      </c>
      <c r="E2492">
        <v>1986</v>
      </c>
      <c r="F2492">
        <v>5727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2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2</v>
      </c>
      <c r="AE2492">
        <v>0.20399999999999999</v>
      </c>
    </row>
    <row r="2493" spans="1:31" x14ac:dyDescent="0.25">
      <c r="A2493">
        <v>53.558333330000004</v>
      </c>
      <c r="B2493">
        <v>-4.4133333329999997</v>
      </c>
      <c r="C2493" s="1">
        <v>31757</v>
      </c>
      <c r="D2493">
        <v>12</v>
      </c>
      <c r="E2493">
        <v>1986</v>
      </c>
      <c r="F2493">
        <v>5727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1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2</v>
      </c>
      <c r="AE2493">
        <v>0.20399999999999999</v>
      </c>
    </row>
    <row r="2494" spans="1:31" x14ac:dyDescent="0.25">
      <c r="A2494">
        <v>53.555</v>
      </c>
      <c r="B2494">
        <v>-4.693333333</v>
      </c>
      <c r="C2494" s="1">
        <v>31757</v>
      </c>
      <c r="D2494">
        <v>12</v>
      </c>
      <c r="E2494">
        <v>1986</v>
      </c>
      <c r="F2494">
        <v>5727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1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0.20399999999999999</v>
      </c>
    </row>
    <row r="2495" spans="1:31" x14ac:dyDescent="0.25">
      <c r="A2495">
        <v>53.513333330000002</v>
      </c>
      <c r="B2495">
        <v>-4.9649999999999999</v>
      </c>
      <c r="C2495" s="1">
        <v>31757</v>
      </c>
      <c r="D2495">
        <v>12</v>
      </c>
      <c r="E2495">
        <v>1986</v>
      </c>
      <c r="F2495">
        <v>5727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0.20399999999999999</v>
      </c>
    </row>
    <row r="2496" spans="1:31" x14ac:dyDescent="0.25">
      <c r="A2496">
        <v>53.473333330000003</v>
      </c>
      <c r="B2496">
        <v>-5.2350000000000003</v>
      </c>
      <c r="C2496" s="1">
        <v>31757</v>
      </c>
      <c r="D2496">
        <v>12</v>
      </c>
      <c r="E2496">
        <v>1986</v>
      </c>
      <c r="F2496">
        <v>5727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3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1</v>
      </c>
      <c r="T2496">
        <v>0</v>
      </c>
      <c r="U2496">
        <v>0</v>
      </c>
      <c r="V2496">
        <v>0</v>
      </c>
      <c r="W2496">
        <v>0</v>
      </c>
      <c r="X2496">
        <v>1</v>
      </c>
      <c r="Y2496">
        <v>1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0.20399999999999999</v>
      </c>
    </row>
    <row r="2497" spans="1:31" x14ac:dyDescent="0.25">
      <c r="A2497">
        <v>53.431666669999998</v>
      </c>
      <c r="B2497">
        <v>-5.5066666670000002</v>
      </c>
      <c r="C2497" s="1">
        <v>31757</v>
      </c>
      <c r="D2497">
        <v>12</v>
      </c>
      <c r="E2497">
        <v>1986</v>
      </c>
      <c r="F2497">
        <v>5727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1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0.20399999999999999</v>
      </c>
    </row>
    <row r="2498" spans="1:31" x14ac:dyDescent="0.25">
      <c r="A2498">
        <v>51.098333330000003</v>
      </c>
      <c r="B2498">
        <v>-6.1150000000000002</v>
      </c>
      <c r="C2498" s="1">
        <v>31770</v>
      </c>
      <c r="D2498">
        <v>12</v>
      </c>
      <c r="E2498">
        <v>1986</v>
      </c>
      <c r="F2498">
        <v>5740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1.0669999999999999</v>
      </c>
    </row>
    <row r="2499" spans="1:31" x14ac:dyDescent="0.25">
      <c r="A2499">
        <v>51.42</v>
      </c>
      <c r="B2499">
        <v>-5.9683333330000004</v>
      </c>
      <c r="C2499" s="1">
        <v>31770</v>
      </c>
      <c r="D2499">
        <v>12</v>
      </c>
      <c r="E2499">
        <v>1986</v>
      </c>
      <c r="F2499">
        <v>5740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2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1.0669999999999999</v>
      </c>
    </row>
    <row r="2500" spans="1:31" x14ac:dyDescent="0.25">
      <c r="A2500">
        <v>51.74</v>
      </c>
      <c r="B2500">
        <v>-5.8216666669999997</v>
      </c>
      <c r="C2500" s="1">
        <v>31770</v>
      </c>
      <c r="D2500">
        <v>12</v>
      </c>
      <c r="E2500">
        <v>1986</v>
      </c>
      <c r="F2500">
        <v>5740</v>
      </c>
      <c r="G2500">
        <v>0</v>
      </c>
      <c r="H2500">
        <v>50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6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1.0669999999999999</v>
      </c>
    </row>
    <row r="2501" spans="1:31" x14ac:dyDescent="0.25">
      <c r="A2501">
        <v>52.053333330000001</v>
      </c>
      <c r="B2501">
        <v>-5.6383333330000003</v>
      </c>
      <c r="C2501" s="1">
        <v>31770</v>
      </c>
      <c r="D2501">
        <v>12</v>
      </c>
      <c r="E2501">
        <v>1986</v>
      </c>
      <c r="F2501">
        <v>5740</v>
      </c>
      <c r="G2501">
        <v>50</v>
      </c>
      <c r="H2501">
        <v>50</v>
      </c>
      <c r="I2501">
        <v>0</v>
      </c>
      <c r="J2501">
        <v>50</v>
      </c>
      <c r="K2501">
        <v>0</v>
      </c>
      <c r="L2501">
        <v>0</v>
      </c>
      <c r="M2501">
        <v>0</v>
      </c>
      <c r="N2501">
        <v>1</v>
      </c>
      <c r="O2501">
        <v>0</v>
      </c>
      <c r="P2501">
        <v>0</v>
      </c>
      <c r="Q2501">
        <v>0</v>
      </c>
      <c r="R2501">
        <v>0</v>
      </c>
      <c r="S2501">
        <v>2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1</v>
      </c>
      <c r="AE2501">
        <v>1.0669999999999999</v>
      </c>
    </row>
    <row r="2502" spans="1:31" x14ac:dyDescent="0.25">
      <c r="A2502">
        <v>52.366666670000001</v>
      </c>
      <c r="B2502">
        <v>-5.4533333329999998</v>
      </c>
      <c r="C2502" s="1">
        <v>31770</v>
      </c>
      <c r="D2502">
        <v>12</v>
      </c>
      <c r="E2502">
        <v>1986</v>
      </c>
      <c r="F2502">
        <v>5740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1</v>
      </c>
      <c r="O2502">
        <v>0</v>
      </c>
      <c r="P2502">
        <v>0</v>
      </c>
      <c r="Q2502">
        <v>0</v>
      </c>
      <c r="R2502">
        <v>0</v>
      </c>
      <c r="S2502">
        <v>1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1.0669999999999999</v>
      </c>
    </row>
    <row r="2503" spans="1:31" x14ac:dyDescent="0.25">
      <c r="A2503">
        <v>51.071666669999999</v>
      </c>
      <c r="B2503">
        <v>-5.7483333329999997</v>
      </c>
      <c r="C2503" s="1">
        <v>31802</v>
      </c>
      <c r="D2503">
        <v>1</v>
      </c>
      <c r="E2503">
        <v>1987</v>
      </c>
      <c r="F2503">
        <v>5771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3</v>
      </c>
      <c r="O2503">
        <v>0</v>
      </c>
      <c r="P2503">
        <v>0</v>
      </c>
      <c r="Q2503">
        <v>0</v>
      </c>
      <c r="R2503">
        <v>0</v>
      </c>
      <c r="S2503">
        <v>2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1.3839999999999999</v>
      </c>
    </row>
    <row r="2504" spans="1:31" x14ac:dyDescent="0.25">
      <c r="A2504">
        <v>51.17166667</v>
      </c>
      <c r="B2504">
        <v>-5.2433333329999998</v>
      </c>
      <c r="C2504" s="1">
        <v>31802</v>
      </c>
      <c r="D2504">
        <v>1</v>
      </c>
      <c r="E2504">
        <v>1987</v>
      </c>
      <c r="F2504">
        <v>5771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1</v>
      </c>
      <c r="O2504">
        <v>0</v>
      </c>
      <c r="P2504">
        <v>0</v>
      </c>
      <c r="Q2504">
        <v>0</v>
      </c>
      <c r="R2504">
        <v>0</v>
      </c>
      <c r="S2504">
        <v>1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1</v>
      </c>
      <c r="AE2504">
        <v>1.3839999999999999</v>
      </c>
    </row>
    <row r="2505" spans="1:31" x14ac:dyDescent="0.25">
      <c r="A2505">
        <v>51.27333333</v>
      </c>
      <c r="B2505">
        <v>-4.7366666669999997</v>
      </c>
      <c r="C2505" s="1">
        <v>31802</v>
      </c>
      <c r="D2505">
        <v>1</v>
      </c>
      <c r="E2505">
        <v>1987</v>
      </c>
      <c r="F2505">
        <v>5771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1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1.3839999999999999</v>
      </c>
    </row>
    <row r="2506" spans="1:31" x14ac:dyDescent="0.25">
      <c r="A2506">
        <v>51.321666669999999</v>
      </c>
      <c r="B2506">
        <v>-4.2116666670000003</v>
      </c>
      <c r="C2506" s="1">
        <v>31802</v>
      </c>
      <c r="D2506">
        <v>1</v>
      </c>
      <c r="E2506">
        <v>1987</v>
      </c>
      <c r="F2506">
        <v>5771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2</v>
      </c>
      <c r="O2506">
        <v>0</v>
      </c>
      <c r="P2506">
        <v>0</v>
      </c>
      <c r="Q2506">
        <v>0</v>
      </c>
      <c r="R2506">
        <v>0</v>
      </c>
      <c r="S2506">
        <v>1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1.3839999999999999</v>
      </c>
    </row>
    <row r="2507" spans="1:31" x14ac:dyDescent="0.25">
      <c r="A2507">
        <v>53.16</v>
      </c>
      <c r="B2507">
        <v>-5.5916666670000001</v>
      </c>
      <c r="C2507" s="1">
        <v>31822</v>
      </c>
      <c r="D2507">
        <v>2</v>
      </c>
      <c r="E2507">
        <v>1987</v>
      </c>
      <c r="F2507">
        <v>5790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6.5</v>
      </c>
      <c r="AE2507">
        <v>1.2709999999999999</v>
      </c>
    </row>
    <row r="2508" spans="1:31" x14ac:dyDescent="0.25">
      <c r="A2508">
        <v>52.83</v>
      </c>
      <c r="B2508">
        <v>-5.6566666669999996</v>
      </c>
      <c r="C2508" s="1">
        <v>31822</v>
      </c>
      <c r="D2508">
        <v>2</v>
      </c>
      <c r="E2508">
        <v>1987</v>
      </c>
      <c r="F2508">
        <v>5790</v>
      </c>
      <c r="G2508">
        <v>0</v>
      </c>
      <c r="H2508">
        <v>50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2</v>
      </c>
      <c r="Z2508">
        <v>0</v>
      </c>
      <c r="AA2508">
        <v>0</v>
      </c>
      <c r="AB2508">
        <v>0</v>
      </c>
      <c r="AC2508">
        <v>0</v>
      </c>
      <c r="AD2508">
        <v>2</v>
      </c>
      <c r="AE2508">
        <v>1.2709999999999999</v>
      </c>
    </row>
    <row r="2509" spans="1:31" x14ac:dyDescent="0.25">
      <c r="A2509">
        <v>52.498333330000001</v>
      </c>
      <c r="B2509">
        <v>-5.721666667</v>
      </c>
      <c r="C2509" s="1">
        <v>31822</v>
      </c>
      <c r="D2509">
        <v>2</v>
      </c>
      <c r="E2509">
        <v>1987</v>
      </c>
      <c r="F2509">
        <v>5790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1.2709999999999999</v>
      </c>
    </row>
    <row r="2510" spans="1:31" x14ac:dyDescent="0.25">
      <c r="A2510">
        <v>52.168333330000003</v>
      </c>
      <c r="B2510">
        <v>-5.8016666670000001</v>
      </c>
      <c r="C2510" s="1">
        <v>31822</v>
      </c>
      <c r="D2510">
        <v>2</v>
      </c>
      <c r="E2510">
        <v>1987</v>
      </c>
      <c r="F2510">
        <v>5790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1.2709999999999999</v>
      </c>
    </row>
    <row r="2511" spans="1:31" x14ac:dyDescent="0.25">
      <c r="A2511">
        <v>51.84333333</v>
      </c>
      <c r="B2511">
        <v>-5.9183333329999996</v>
      </c>
      <c r="C2511" s="1">
        <v>31822</v>
      </c>
      <c r="D2511">
        <v>2</v>
      </c>
      <c r="E2511">
        <v>1987</v>
      </c>
      <c r="F2511">
        <v>5790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1.2709999999999999</v>
      </c>
    </row>
    <row r="2512" spans="1:31" x14ac:dyDescent="0.25">
      <c r="A2512">
        <v>51.521666670000002</v>
      </c>
      <c r="B2512">
        <v>-6.06</v>
      </c>
      <c r="C2512" s="1">
        <v>31822</v>
      </c>
      <c r="D2512">
        <v>2</v>
      </c>
      <c r="E2512">
        <v>1987</v>
      </c>
      <c r="F2512">
        <v>5790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6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1.2709999999999999</v>
      </c>
    </row>
    <row r="2513" spans="1:31" x14ac:dyDescent="0.25">
      <c r="A2513">
        <v>51.201666670000002</v>
      </c>
      <c r="B2513">
        <v>-6.2066666670000004</v>
      </c>
      <c r="C2513" s="1">
        <v>31822</v>
      </c>
      <c r="D2513">
        <v>2</v>
      </c>
      <c r="E2513">
        <v>1987</v>
      </c>
      <c r="F2513">
        <v>5790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1.2709999999999999</v>
      </c>
    </row>
    <row r="2514" spans="1:31" x14ac:dyDescent="0.25">
      <c r="A2514">
        <v>51.126666669999999</v>
      </c>
      <c r="B2514">
        <v>-6.096666667</v>
      </c>
      <c r="C2514" s="1">
        <v>31855</v>
      </c>
      <c r="D2514">
        <v>3</v>
      </c>
      <c r="E2514">
        <v>1987</v>
      </c>
      <c r="F2514">
        <v>5825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1.222</v>
      </c>
    </row>
    <row r="2515" spans="1:31" x14ac:dyDescent="0.25">
      <c r="A2515">
        <v>51.445</v>
      </c>
      <c r="B2515">
        <v>-5.9450000000000003</v>
      </c>
      <c r="C2515" s="1">
        <v>31855</v>
      </c>
      <c r="D2515">
        <v>3</v>
      </c>
      <c r="E2515">
        <v>1987</v>
      </c>
      <c r="F2515">
        <v>5825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1</v>
      </c>
      <c r="O2515">
        <v>0</v>
      </c>
      <c r="P2515">
        <v>0</v>
      </c>
      <c r="Q2515">
        <v>0</v>
      </c>
      <c r="R2515">
        <v>0</v>
      </c>
      <c r="S2515">
        <v>1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1</v>
      </c>
      <c r="AE2515">
        <v>1.222</v>
      </c>
    </row>
    <row r="2516" spans="1:31" x14ac:dyDescent="0.25">
      <c r="A2516">
        <v>51.765000000000001</v>
      </c>
      <c r="B2516">
        <v>-5.79</v>
      </c>
      <c r="C2516" s="1">
        <v>31855</v>
      </c>
      <c r="D2516">
        <v>3</v>
      </c>
      <c r="E2516">
        <v>1987</v>
      </c>
      <c r="F2516">
        <v>5825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1.222</v>
      </c>
    </row>
    <row r="2517" spans="1:31" x14ac:dyDescent="0.25">
      <c r="A2517">
        <v>52.066666669999996</v>
      </c>
      <c r="B2517">
        <v>-5.56</v>
      </c>
      <c r="C2517" s="1">
        <v>31855</v>
      </c>
      <c r="D2517">
        <v>3</v>
      </c>
      <c r="E2517">
        <v>1987</v>
      </c>
      <c r="F2517">
        <v>5825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1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1.222</v>
      </c>
    </row>
    <row r="2518" spans="1:31" x14ac:dyDescent="0.25">
      <c r="A2518">
        <v>52.368333329999999</v>
      </c>
      <c r="B2518">
        <v>-5.33</v>
      </c>
      <c r="C2518" s="1">
        <v>31856</v>
      </c>
      <c r="D2518">
        <v>3</v>
      </c>
      <c r="E2518">
        <v>1987</v>
      </c>
      <c r="F2518">
        <v>5826</v>
      </c>
      <c r="G2518">
        <v>0</v>
      </c>
      <c r="H2518">
        <v>0</v>
      </c>
      <c r="I2518">
        <v>50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2</v>
      </c>
      <c r="AE2518">
        <v>0.74099999999999999</v>
      </c>
    </row>
    <row r="2519" spans="1:31" x14ac:dyDescent="0.25">
      <c r="A2519">
        <v>52.67</v>
      </c>
      <c r="B2519">
        <v>-5.0983333330000002</v>
      </c>
      <c r="C2519" s="1">
        <v>31856</v>
      </c>
      <c r="D2519">
        <v>3</v>
      </c>
      <c r="E2519">
        <v>1987</v>
      </c>
      <c r="F2519">
        <v>5826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2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1</v>
      </c>
      <c r="AE2519">
        <v>0.74099999999999999</v>
      </c>
    </row>
    <row r="2520" spans="1:31" x14ac:dyDescent="0.25">
      <c r="A2520">
        <v>52.971666669999998</v>
      </c>
      <c r="B2520">
        <v>-4.8650000000000002</v>
      </c>
      <c r="C2520" s="1">
        <v>31856</v>
      </c>
      <c r="D2520">
        <v>3</v>
      </c>
      <c r="E2520">
        <v>1987</v>
      </c>
      <c r="F2520">
        <v>5826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100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6.5</v>
      </c>
      <c r="AE2520">
        <v>0.74099999999999999</v>
      </c>
    </row>
    <row r="2521" spans="1:31" x14ac:dyDescent="0.25">
      <c r="A2521">
        <v>53.293333330000003</v>
      </c>
      <c r="B2521">
        <v>-4.7300000000000004</v>
      </c>
      <c r="C2521" s="1">
        <v>31856</v>
      </c>
      <c r="D2521">
        <v>3</v>
      </c>
      <c r="E2521">
        <v>1987</v>
      </c>
      <c r="F2521">
        <v>5826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1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1</v>
      </c>
      <c r="Z2521">
        <v>0</v>
      </c>
      <c r="AA2521">
        <v>0</v>
      </c>
      <c r="AB2521">
        <v>0</v>
      </c>
      <c r="AC2521">
        <v>0</v>
      </c>
      <c r="AD2521">
        <v>2</v>
      </c>
      <c r="AE2521">
        <v>0.74099999999999999</v>
      </c>
    </row>
    <row r="2522" spans="1:31" x14ac:dyDescent="0.25">
      <c r="A2522">
        <v>53.623333330000001</v>
      </c>
      <c r="B2522">
        <v>-4.6666666670000003</v>
      </c>
      <c r="C2522" s="1">
        <v>31856</v>
      </c>
      <c r="D2522">
        <v>3</v>
      </c>
      <c r="E2522">
        <v>1987</v>
      </c>
      <c r="F2522">
        <v>5826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2</v>
      </c>
      <c r="AE2522">
        <v>0.74099999999999999</v>
      </c>
    </row>
    <row r="2523" spans="1:31" x14ac:dyDescent="0.25">
      <c r="A2523">
        <v>51.096666669999998</v>
      </c>
      <c r="B2523">
        <v>-5.2966666670000002</v>
      </c>
      <c r="C2523" s="1">
        <v>31857</v>
      </c>
      <c r="D2523">
        <v>3</v>
      </c>
      <c r="E2523">
        <v>1987</v>
      </c>
      <c r="F2523">
        <v>5827</v>
      </c>
      <c r="G2523">
        <v>0</v>
      </c>
      <c r="H2523">
        <v>50</v>
      </c>
      <c r="I2523">
        <v>0</v>
      </c>
      <c r="J2523">
        <v>0</v>
      </c>
      <c r="K2523">
        <v>0</v>
      </c>
      <c r="L2523">
        <v>150</v>
      </c>
      <c r="M2523">
        <v>6</v>
      </c>
      <c r="N2523">
        <v>17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1</v>
      </c>
      <c r="AE2523">
        <v>0.51500000000000001</v>
      </c>
    </row>
    <row r="2524" spans="1:31" x14ac:dyDescent="0.25">
      <c r="A2524">
        <v>51.241666670000001</v>
      </c>
      <c r="B2524">
        <v>-4.82</v>
      </c>
      <c r="C2524" s="1">
        <v>31857</v>
      </c>
      <c r="D2524">
        <v>3</v>
      </c>
      <c r="E2524">
        <v>1987</v>
      </c>
      <c r="F2524">
        <v>5827</v>
      </c>
      <c r="G2524">
        <v>0</v>
      </c>
      <c r="H2524">
        <v>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6</v>
      </c>
      <c r="AA2524">
        <v>0</v>
      </c>
      <c r="AB2524">
        <v>0</v>
      </c>
      <c r="AC2524">
        <v>0</v>
      </c>
      <c r="AD2524">
        <v>1</v>
      </c>
      <c r="AE2524">
        <v>0.51500000000000001</v>
      </c>
    </row>
    <row r="2525" spans="1:31" x14ac:dyDescent="0.25">
      <c r="A2525">
        <v>51.3</v>
      </c>
      <c r="B2525">
        <v>-4.3049999999999997</v>
      </c>
      <c r="C2525" s="1">
        <v>31857</v>
      </c>
      <c r="D2525">
        <v>3</v>
      </c>
      <c r="E2525">
        <v>1987</v>
      </c>
      <c r="F2525">
        <v>5827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1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0.51500000000000001</v>
      </c>
    </row>
    <row r="2526" spans="1:31" x14ac:dyDescent="0.25">
      <c r="A2526">
        <v>51.323333329999997</v>
      </c>
      <c r="B2526">
        <v>-3.7749999999999999</v>
      </c>
      <c r="C2526" s="1">
        <v>31857</v>
      </c>
      <c r="D2526">
        <v>3</v>
      </c>
      <c r="E2526">
        <v>1987</v>
      </c>
      <c r="F2526">
        <v>5827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0.51500000000000001</v>
      </c>
    </row>
    <row r="2527" spans="1:31" x14ac:dyDescent="0.25">
      <c r="A2527">
        <v>53.541666669999998</v>
      </c>
      <c r="B2527">
        <v>-3.53</v>
      </c>
      <c r="C2527" s="1">
        <v>31881</v>
      </c>
      <c r="D2527">
        <v>4</v>
      </c>
      <c r="E2527">
        <v>1987</v>
      </c>
      <c r="F2527">
        <v>5850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300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6</v>
      </c>
      <c r="Z2527">
        <v>0</v>
      </c>
      <c r="AA2527">
        <v>0</v>
      </c>
      <c r="AB2527">
        <v>0</v>
      </c>
      <c r="AC2527">
        <v>0</v>
      </c>
      <c r="AD2527">
        <v>1</v>
      </c>
      <c r="AE2527">
        <v>0.121</v>
      </c>
    </row>
    <row r="2528" spans="1:31" x14ac:dyDescent="0.25">
      <c r="A2528">
        <v>53.551666670000003</v>
      </c>
      <c r="B2528">
        <v>-3.81</v>
      </c>
      <c r="C2528" s="1">
        <v>31882</v>
      </c>
      <c r="D2528">
        <v>4</v>
      </c>
      <c r="E2528">
        <v>1987</v>
      </c>
      <c r="F2528">
        <v>5851</v>
      </c>
      <c r="G2528">
        <v>50</v>
      </c>
      <c r="H2528">
        <v>100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6</v>
      </c>
      <c r="P2528">
        <v>0</v>
      </c>
      <c r="Q2528">
        <v>0</v>
      </c>
      <c r="R2528">
        <v>100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17</v>
      </c>
      <c r="Z2528">
        <v>1</v>
      </c>
      <c r="AA2528">
        <v>0</v>
      </c>
      <c r="AB2528">
        <v>0</v>
      </c>
      <c r="AC2528">
        <v>0</v>
      </c>
      <c r="AD2528">
        <v>2</v>
      </c>
      <c r="AE2528">
        <v>-0.35699999999999998</v>
      </c>
    </row>
    <row r="2529" spans="1:31" x14ac:dyDescent="0.25">
      <c r="A2529">
        <v>53.563333329999999</v>
      </c>
      <c r="B2529">
        <v>-4.0883333329999996</v>
      </c>
      <c r="C2529" s="1">
        <v>31882</v>
      </c>
      <c r="D2529">
        <v>4</v>
      </c>
      <c r="E2529">
        <v>1987</v>
      </c>
      <c r="F2529">
        <v>5851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6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6</v>
      </c>
      <c r="Z2529">
        <v>0</v>
      </c>
      <c r="AA2529">
        <v>0</v>
      </c>
      <c r="AB2529">
        <v>0</v>
      </c>
      <c r="AC2529">
        <v>0</v>
      </c>
      <c r="AD2529">
        <v>2</v>
      </c>
      <c r="AE2529">
        <v>-0.35699999999999998</v>
      </c>
    </row>
    <row r="2530" spans="1:31" x14ac:dyDescent="0.25">
      <c r="A2530">
        <v>53.573333329999997</v>
      </c>
      <c r="B2530">
        <v>-4.3683333329999998</v>
      </c>
      <c r="C2530" s="1">
        <v>31882</v>
      </c>
      <c r="D2530">
        <v>4</v>
      </c>
      <c r="E2530">
        <v>1987</v>
      </c>
      <c r="F2530">
        <v>5851</v>
      </c>
      <c r="G2530">
        <v>0</v>
      </c>
      <c r="H2530">
        <v>0</v>
      </c>
      <c r="I2530">
        <v>50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2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1</v>
      </c>
      <c r="Z2530">
        <v>0</v>
      </c>
      <c r="AA2530">
        <v>0</v>
      </c>
      <c r="AB2530">
        <v>0</v>
      </c>
      <c r="AC2530">
        <v>0</v>
      </c>
      <c r="AD2530">
        <v>1</v>
      </c>
      <c r="AE2530">
        <v>-0.35699999999999998</v>
      </c>
    </row>
    <row r="2531" spans="1:31" x14ac:dyDescent="0.25">
      <c r="A2531">
        <v>53.58</v>
      </c>
      <c r="B2531">
        <v>-4.6500000000000004</v>
      </c>
      <c r="C2531" s="1">
        <v>31882</v>
      </c>
      <c r="D2531">
        <v>4</v>
      </c>
      <c r="E2531">
        <v>1987</v>
      </c>
      <c r="F2531">
        <v>5851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1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1</v>
      </c>
      <c r="AE2531">
        <v>-0.35699999999999998</v>
      </c>
    </row>
    <row r="2532" spans="1:31" x14ac:dyDescent="0.25">
      <c r="A2532">
        <v>53.533333329999998</v>
      </c>
      <c r="B2532">
        <v>-4.9183333329999996</v>
      </c>
      <c r="C2532" s="1">
        <v>31882</v>
      </c>
      <c r="D2532">
        <v>4</v>
      </c>
      <c r="E2532">
        <v>1987</v>
      </c>
      <c r="F2532">
        <v>5851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2</v>
      </c>
      <c r="N2532">
        <v>0</v>
      </c>
      <c r="O2532">
        <v>17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1</v>
      </c>
      <c r="Y2532">
        <v>1</v>
      </c>
      <c r="Z2532">
        <v>0</v>
      </c>
      <c r="AA2532">
        <v>0</v>
      </c>
      <c r="AB2532">
        <v>0</v>
      </c>
      <c r="AC2532">
        <v>0</v>
      </c>
      <c r="AD2532">
        <v>1</v>
      </c>
      <c r="AE2532">
        <v>-0.35699999999999998</v>
      </c>
    </row>
    <row r="2533" spans="1:31" x14ac:dyDescent="0.25">
      <c r="A2533">
        <v>53.484999999999999</v>
      </c>
      <c r="B2533">
        <v>-5.1866666669999999</v>
      </c>
      <c r="C2533" s="1">
        <v>31882</v>
      </c>
      <c r="D2533">
        <v>4</v>
      </c>
      <c r="E2533">
        <v>1987</v>
      </c>
      <c r="F2533">
        <v>5851</v>
      </c>
      <c r="G2533">
        <v>0</v>
      </c>
      <c r="H2533">
        <v>0</v>
      </c>
      <c r="I2533">
        <v>50</v>
      </c>
      <c r="J2533">
        <v>50</v>
      </c>
      <c r="K2533">
        <v>50</v>
      </c>
      <c r="L2533">
        <v>0</v>
      </c>
      <c r="M2533">
        <v>0</v>
      </c>
      <c r="N2533">
        <v>0</v>
      </c>
      <c r="O2533">
        <v>6</v>
      </c>
      <c r="P2533">
        <v>0</v>
      </c>
      <c r="Q2533">
        <v>0</v>
      </c>
      <c r="R2533">
        <v>100</v>
      </c>
      <c r="S2533">
        <v>1</v>
      </c>
      <c r="T2533">
        <v>0</v>
      </c>
      <c r="U2533">
        <v>0</v>
      </c>
      <c r="V2533">
        <v>0</v>
      </c>
      <c r="W2533">
        <v>0</v>
      </c>
      <c r="X2533">
        <v>1</v>
      </c>
      <c r="Y2533">
        <v>1</v>
      </c>
      <c r="Z2533">
        <v>0</v>
      </c>
      <c r="AA2533">
        <v>0</v>
      </c>
      <c r="AB2533">
        <v>0</v>
      </c>
      <c r="AC2533">
        <v>0</v>
      </c>
      <c r="AD2533">
        <v>1</v>
      </c>
      <c r="AE2533">
        <v>-0.35699999999999998</v>
      </c>
    </row>
    <row r="2534" spans="1:31" x14ac:dyDescent="0.25">
      <c r="A2534">
        <v>53.436666670000001</v>
      </c>
      <c r="B2534">
        <v>-5.4550000000000001</v>
      </c>
      <c r="C2534" s="1">
        <v>31882</v>
      </c>
      <c r="D2534">
        <v>4</v>
      </c>
      <c r="E2534">
        <v>1987</v>
      </c>
      <c r="F2534">
        <v>5851</v>
      </c>
      <c r="G2534">
        <v>0</v>
      </c>
      <c r="H2534">
        <v>50</v>
      </c>
      <c r="I2534">
        <v>0</v>
      </c>
      <c r="J2534">
        <v>0</v>
      </c>
      <c r="K2534">
        <v>0</v>
      </c>
      <c r="L2534">
        <v>0</v>
      </c>
      <c r="M2534">
        <v>2</v>
      </c>
      <c r="N2534">
        <v>0</v>
      </c>
      <c r="O2534">
        <v>0</v>
      </c>
      <c r="P2534">
        <v>0</v>
      </c>
      <c r="Q2534">
        <v>0</v>
      </c>
      <c r="R2534">
        <v>150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1</v>
      </c>
      <c r="AE2534">
        <v>-0.35699999999999998</v>
      </c>
    </row>
    <row r="2535" spans="1:31" x14ac:dyDescent="0.25">
      <c r="A2535">
        <v>51.053333330000001</v>
      </c>
      <c r="B2535">
        <v>-5.665</v>
      </c>
      <c r="C2535" s="1">
        <v>31885</v>
      </c>
      <c r="D2535">
        <v>4</v>
      </c>
      <c r="E2535">
        <v>1987</v>
      </c>
      <c r="F2535">
        <v>5854</v>
      </c>
      <c r="G2535">
        <v>0</v>
      </c>
      <c r="H2535">
        <v>50</v>
      </c>
      <c r="I2535">
        <v>0</v>
      </c>
      <c r="J2535">
        <v>0</v>
      </c>
      <c r="K2535">
        <v>0</v>
      </c>
      <c r="L2535">
        <v>300</v>
      </c>
      <c r="M2535">
        <v>35</v>
      </c>
      <c r="N2535">
        <v>35</v>
      </c>
      <c r="O2535">
        <v>2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1</v>
      </c>
      <c r="AE2535">
        <v>-1.2889999999999999</v>
      </c>
    </row>
    <row r="2536" spans="1:31" x14ac:dyDescent="0.25">
      <c r="A2536">
        <v>51.168333330000003</v>
      </c>
      <c r="B2536">
        <v>-5.1683333329999996</v>
      </c>
      <c r="C2536" s="1">
        <v>31885</v>
      </c>
      <c r="D2536">
        <v>4</v>
      </c>
      <c r="E2536">
        <v>1987</v>
      </c>
      <c r="F2536">
        <v>5854</v>
      </c>
      <c r="G2536">
        <v>0</v>
      </c>
      <c r="H2536">
        <v>0</v>
      </c>
      <c r="I2536">
        <v>0</v>
      </c>
      <c r="J2536">
        <v>150</v>
      </c>
      <c r="K2536">
        <v>0</v>
      </c>
      <c r="L2536">
        <v>150</v>
      </c>
      <c r="M2536">
        <v>75</v>
      </c>
      <c r="N2536">
        <v>75</v>
      </c>
      <c r="O2536">
        <v>17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1</v>
      </c>
      <c r="Z2536">
        <v>2</v>
      </c>
      <c r="AA2536">
        <v>0</v>
      </c>
      <c r="AB2536">
        <v>0</v>
      </c>
      <c r="AC2536">
        <v>0</v>
      </c>
      <c r="AD2536">
        <v>1</v>
      </c>
      <c r="AE2536">
        <v>-1.2889999999999999</v>
      </c>
    </row>
    <row r="2537" spans="1:31" x14ac:dyDescent="0.25">
      <c r="A2537">
        <v>51.283333329999998</v>
      </c>
      <c r="B2537">
        <v>-4.67</v>
      </c>
      <c r="C2537" s="1">
        <v>31885</v>
      </c>
      <c r="D2537">
        <v>4</v>
      </c>
      <c r="E2537">
        <v>1987</v>
      </c>
      <c r="F2537">
        <v>5854</v>
      </c>
      <c r="G2537">
        <v>0</v>
      </c>
      <c r="H2537">
        <v>50</v>
      </c>
      <c r="I2537">
        <v>0</v>
      </c>
      <c r="J2537">
        <v>0</v>
      </c>
      <c r="K2537">
        <v>0</v>
      </c>
      <c r="L2537">
        <v>0</v>
      </c>
      <c r="M2537">
        <v>17</v>
      </c>
      <c r="N2537">
        <v>17</v>
      </c>
      <c r="O2537">
        <v>17</v>
      </c>
      <c r="P2537">
        <v>0</v>
      </c>
      <c r="Q2537">
        <v>0</v>
      </c>
      <c r="R2537">
        <v>50</v>
      </c>
      <c r="S2537">
        <v>1</v>
      </c>
      <c r="T2537">
        <v>0</v>
      </c>
      <c r="U2537">
        <v>0</v>
      </c>
      <c r="V2537">
        <v>0</v>
      </c>
      <c r="W2537">
        <v>2</v>
      </c>
      <c r="X2537">
        <v>0</v>
      </c>
      <c r="Y2537">
        <v>1</v>
      </c>
      <c r="Z2537">
        <v>17</v>
      </c>
      <c r="AA2537">
        <v>0</v>
      </c>
      <c r="AB2537">
        <v>0</v>
      </c>
      <c r="AC2537">
        <v>0</v>
      </c>
      <c r="AD2537">
        <v>1</v>
      </c>
      <c r="AE2537">
        <v>-1.2889999999999999</v>
      </c>
    </row>
    <row r="2538" spans="1:31" x14ac:dyDescent="0.25">
      <c r="A2538">
        <v>51.306666669999998</v>
      </c>
      <c r="B2538">
        <v>-4.1399999999999997</v>
      </c>
      <c r="C2538" s="1">
        <v>31885</v>
      </c>
      <c r="D2538">
        <v>4</v>
      </c>
      <c r="E2538">
        <v>1987</v>
      </c>
      <c r="F2538">
        <v>5854</v>
      </c>
      <c r="G2538">
        <v>0</v>
      </c>
      <c r="H2538">
        <v>100</v>
      </c>
      <c r="I2538">
        <v>0</v>
      </c>
      <c r="J2538">
        <v>0</v>
      </c>
      <c r="K2538">
        <v>0</v>
      </c>
      <c r="L2538">
        <v>0</v>
      </c>
      <c r="M2538">
        <v>6</v>
      </c>
      <c r="N2538">
        <v>6</v>
      </c>
      <c r="O2538">
        <v>1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1</v>
      </c>
      <c r="Z2538">
        <v>0</v>
      </c>
      <c r="AA2538">
        <v>0</v>
      </c>
      <c r="AB2538">
        <v>0</v>
      </c>
      <c r="AC2538">
        <v>0</v>
      </c>
      <c r="AD2538">
        <v>1</v>
      </c>
      <c r="AE2538">
        <v>-1.2889999999999999</v>
      </c>
    </row>
    <row r="2539" spans="1:31" x14ac:dyDescent="0.25">
      <c r="A2539">
        <v>53.524999999999999</v>
      </c>
      <c r="B2539">
        <v>-3.5550000000000002</v>
      </c>
      <c r="C2539" s="1">
        <v>31913</v>
      </c>
      <c r="D2539">
        <v>5</v>
      </c>
      <c r="E2539">
        <v>1987</v>
      </c>
      <c r="F2539">
        <v>5882</v>
      </c>
      <c r="G2539">
        <v>0</v>
      </c>
      <c r="H2539">
        <v>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1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850</v>
      </c>
      <c r="V2539">
        <v>0</v>
      </c>
      <c r="W2539">
        <v>0</v>
      </c>
      <c r="X2539">
        <v>0</v>
      </c>
      <c r="Y2539">
        <v>0</v>
      </c>
      <c r="Z2539">
        <v>2</v>
      </c>
      <c r="AA2539">
        <v>0</v>
      </c>
      <c r="AB2539">
        <v>0</v>
      </c>
      <c r="AC2539">
        <v>0</v>
      </c>
      <c r="AD2539">
        <v>1</v>
      </c>
      <c r="AE2539">
        <v>-1.355</v>
      </c>
    </row>
    <row r="2540" spans="1:31" x14ac:dyDescent="0.25">
      <c r="A2540">
        <v>53.534999999999997</v>
      </c>
      <c r="B2540">
        <v>-3.835</v>
      </c>
      <c r="C2540" s="1">
        <v>31914</v>
      </c>
      <c r="D2540">
        <v>5</v>
      </c>
      <c r="E2540">
        <v>1987</v>
      </c>
      <c r="F2540">
        <v>5883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2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1</v>
      </c>
      <c r="Z2540">
        <v>0</v>
      </c>
      <c r="AA2540">
        <v>0</v>
      </c>
      <c r="AB2540">
        <v>0</v>
      </c>
      <c r="AC2540">
        <v>0</v>
      </c>
      <c r="AD2540">
        <v>1</v>
      </c>
      <c r="AE2540">
        <v>-1.5269999999999999</v>
      </c>
    </row>
    <row r="2541" spans="1:31" x14ac:dyDescent="0.25">
      <c r="A2541">
        <v>53.54666667</v>
      </c>
      <c r="B2541">
        <v>-4.1133333329999999</v>
      </c>
      <c r="C2541" s="1">
        <v>31914</v>
      </c>
      <c r="D2541">
        <v>5</v>
      </c>
      <c r="E2541">
        <v>1987</v>
      </c>
      <c r="F2541">
        <v>5883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50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50</v>
      </c>
      <c r="AC2541">
        <v>0</v>
      </c>
      <c r="AD2541">
        <v>2</v>
      </c>
      <c r="AE2541">
        <v>-1.5269999999999999</v>
      </c>
    </row>
    <row r="2542" spans="1:31" x14ac:dyDescent="0.25">
      <c r="A2542">
        <v>53.558333330000004</v>
      </c>
      <c r="B2542">
        <v>-4.3933333330000002</v>
      </c>
      <c r="C2542" s="1">
        <v>31914</v>
      </c>
      <c r="D2542">
        <v>5</v>
      </c>
      <c r="E2542">
        <v>1987</v>
      </c>
      <c r="F2542">
        <v>5883</v>
      </c>
      <c r="G2542">
        <v>0</v>
      </c>
      <c r="H2542">
        <v>50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2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2</v>
      </c>
      <c r="AE2542">
        <v>-1.5269999999999999</v>
      </c>
    </row>
    <row r="2543" spans="1:31" x14ac:dyDescent="0.25">
      <c r="A2543">
        <v>53.558333330000004</v>
      </c>
      <c r="B2543">
        <v>-4.6749999999999998</v>
      </c>
      <c r="C2543" s="1">
        <v>31914</v>
      </c>
      <c r="D2543">
        <v>5</v>
      </c>
      <c r="E2543">
        <v>1987</v>
      </c>
      <c r="F2543">
        <v>5883</v>
      </c>
      <c r="G2543">
        <v>0</v>
      </c>
      <c r="H2543">
        <v>50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1</v>
      </c>
      <c r="P2543">
        <v>0</v>
      </c>
      <c r="Q2543">
        <v>0</v>
      </c>
      <c r="R2543">
        <v>150</v>
      </c>
      <c r="S2543">
        <v>0</v>
      </c>
      <c r="T2543">
        <v>0</v>
      </c>
      <c r="U2543">
        <v>0</v>
      </c>
      <c r="V2543">
        <v>0</v>
      </c>
      <c r="W2543">
        <v>1</v>
      </c>
      <c r="X2543">
        <v>0</v>
      </c>
      <c r="Y2543">
        <v>1</v>
      </c>
      <c r="Z2543">
        <v>0</v>
      </c>
      <c r="AA2543">
        <v>0</v>
      </c>
      <c r="AB2543">
        <v>0</v>
      </c>
      <c r="AC2543">
        <v>0</v>
      </c>
      <c r="AD2543">
        <v>1</v>
      </c>
      <c r="AE2543">
        <v>-1.5269999999999999</v>
      </c>
    </row>
    <row r="2544" spans="1:31" x14ac:dyDescent="0.25">
      <c r="A2544">
        <v>53.52</v>
      </c>
      <c r="B2544">
        <v>-4.9466666669999997</v>
      </c>
      <c r="C2544" s="1">
        <v>31914</v>
      </c>
      <c r="D2544">
        <v>5</v>
      </c>
      <c r="E2544">
        <v>1987</v>
      </c>
      <c r="F2544">
        <v>5883</v>
      </c>
      <c r="G2544">
        <v>0</v>
      </c>
      <c r="H2544">
        <v>50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100</v>
      </c>
      <c r="V2544">
        <v>0</v>
      </c>
      <c r="W2544">
        <v>1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1</v>
      </c>
      <c r="AE2544">
        <v>-1.5269999999999999</v>
      </c>
    </row>
    <row r="2545" spans="1:31" x14ac:dyDescent="0.25">
      <c r="A2545">
        <v>53.481666670000003</v>
      </c>
      <c r="B2545">
        <v>-5.2183333330000004</v>
      </c>
      <c r="C2545" s="1">
        <v>31914</v>
      </c>
      <c r="D2545">
        <v>5</v>
      </c>
      <c r="E2545">
        <v>1987</v>
      </c>
      <c r="F2545">
        <v>5883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1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1</v>
      </c>
      <c r="Z2545">
        <v>0</v>
      </c>
      <c r="AA2545">
        <v>0</v>
      </c>
      <c r="AB2545">
        <v>0</v>
      </c>
      <c r="AC2545">
        <v>0</v>
      </c>
      <c r="AD2545">
        <v>1</v>
      </c>
      <c r="AE2545">
        <v>-1.5269999999999999</v>
      </c>
    </row>
    <row r="2546" spans="1:31" x14ac:dyDescent="0.25">
      <c r="A2546">
        <v>53.443333330000002</v>
      </c>
      <c r="B2546">
        <v>-5.49</v>
      </c>
      <c r="C2546" s="1">
        <v>31914</v>
      </c>
      <c r="D2546">
        <v>5</v>
      </c>
      <c r="E2546">
        <v>1987</v>
      </c>
      <c r="F2546">
        <v>5883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1</v>
      </c>
      <c r="AE2546">
        <v>-1.5269999999999999</v>
      </c>
    </row>
    <row r="2547" spans="1:31" x14ac:dyDescent="0.25">
      <c r="A2547">
        <v>51.036666670000002</v>
      </c>
      <c r="B2547">
        <v>-6.125</v>
      </c>
      <c r="C2547" s="1">
        <v>31925</v>
      </c>
      <c r="D2547">
        <v>5</v>
      </c>
      <c r="E2547">
        <v>1987</v>
      </c>
      <c r="F2547">
        <v>5894</v>
      </c>
      <c r="G2547">
        <v>0</v>
      </c>
      <c r="H2547">
        <v>50</v>
      </c>
      <c r="I2547">
        <v>0</v>
      </c>
      <c r="J2547">
        <v>100</v>
      </c>
      <c r="K2547">
        <v>0</v>
      </c>
      <c r="L2547">
        <v>0</v>
      </c>
      <c r="M2547">
        <v>0</v>
      </c>
      <c r="N2547">
        <v>0</v>
      </c>
      <c r="O2547">
        <v>6</v>
      </c>
      <c r="P2547">
        <v>0</v>
      </c>
      <c r="Q2547">
        <v>0</v>
      </c>
      <c r="R2547">
        <v>0</v>
      </c>
      <c r="S2547">
        <v>6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6</v>
      </c>
      <c r="AA2547">
        <v>0</v>
      </c>
      <c r="AB2547">
        <v>0</v>
      </c>
      <c r="AC2547">
        <v>0</v>
      </c>
      <c r="AD2547">
        <v>1</v>
      </c>
      <c r="AE2547">
        <v>0.753</v>
      </c>
    </row>
    <row r="2548" spans="1:31" x14ac:dyDescent="0.25">
      <c r="A2548">
        <v>51.356666670000003</v>
      </c>
      <c r="B2548">
        <v>-5.9733333330000002</v>
      </c>
      <c r="C2548" s="1">
        <v>31925</v>
      </c>
      <c r="D2548">
        <v>5</v>
      </c>
      <c r="E2548">
        <v>1987</v>
      </c>
      <c r="F2548">
        <v>5894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6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50</v>
      </c>
      <c r="W2548">
        <v>0</v>
      </c>
      <c r="X2548">
        <v>0</v>
      </c>
      <c r="Y2548">
        <v>0</v>
      </c>
      <c r="Z2548">
        <v>6</v>
      </c>
      <c r="AA2548">
        <v>0</v>
      </c>
      <c r="AB2548">
        <v>0</v>
      </c>
      <c r="AC2548">
        <v>0</v>
      </c>
      <c r="AD2548">
        <v>1</v>
      </c>
      <c r="AE2548">
        <v>0.753</v>
      </c>
    </row>
    <row r="2549" spans="1:31" x14ac:dyDescent="0.25">
      <c r="A2549">
        <v>51.674999999999997</v>
      </c>
      <c r="B2549">
        <v>-5.8233333329999999</v>
      </c>
      <c r="C2549" s="1">
        <v>31925</v>
      </c>
      <c r="D2549">
        <v>5</v>
      </c>
      <c r="E2549">
        <v>1987</v>
      </c>
      <c r="F2549">
        <v>5894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100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1</v>
      </c>
      <c r="AE2549">
        <v>0.753</v>
      </c>
    </row>
    <row r="2550" spans="1:31" x14ac:dyDescent="0.25">
      <c r="A2550">
        <v>51.993333329999999</v>
      </c>
      <c r="B2550">
        <v>-5.6633333329999997</v>
      </c>
      <c r="C2550" s="1">
        <v>31925</v>
      </c>
      <c r="D2550">
        <v>5</v>
      </c>
      <c r="E2550">
        <v>1987</v>
      </c>
      <c r="F2550">
        <v>5894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1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50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2</v>
      </c>
      <c r="AE2550">
        <v>0.753</v>
      </c>
    </row>
    <row r="2551" spans="1:31" x14ac:dyDescent="0.25">
      <c r="A2551">
        <v>52.306666669999998</v>
      </c>
      <c r="B2551">
        <v>-5.4766666669999999</v>
      </c>
      <c r="C2551" s="1">
        <v>31925</v>
      </c>
      <c r="D2551">
        <v>5</v>
      </c>
      <c r="E2551">
        <v>1987</v>
      </c>
      <c r="F2551">
        <v>5894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6</v>
      </c>
      <c r="P2551">
        <v>0</v>
      </c>
      <c r="Q2551">
        <v>0</v>
      </c>
      <c r="R2551">
        <v>0</v>
      </c>
      <c r="S2551">
        <v>1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2</v>
      </c>
      <c r="AE2551">
        <v>0.753</v>
      </c>
    </row>
    <row r="2552" spans="1:31" x14ac:dyDescent="0.25">
      <c r="A2552">
        <v>52.62</v>
      </c>
      <c r="B2552">
        <v>-5.2883333329999997</v>
      </c>
      <c r="C2552" s="1">
        <v>31925</v>
      </c>
      <c r="D2552">
        <v>5</v>
      </c>
      <c r="E2552">
        <v>1987</v>
      </c>
      <c r="F2552">
        <v>5894</v>
      </c>
      <c r="G2552">
        <v>0</v>
      </c>
      <c r="H2552">
        <v>50</v>
      </c>
      <c r="I2552">
        <v>50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2</v>
      </c>
      <c r="AE2552">
        <v>0.753</v>
      </c>
    </row>
    <row r="2553" spans="1:31" x14ac:dyDescent="0.25">
      <c r="A2553">
        <v>52.931666669999998</v>
      </c>
      <c r="B2553">
        <v>-5.096666667</v>
      </c>
      <c r="C2553" s="1">
        <v>31925</v>
      </c>
      <c r="D2553">
        <v>5</v>
      </c>
      <c r="E2553">
        <v>1987</v>
      </c>
      <c r="F2553">
        <v>5894</v>
      </c>
      <c r="G2553">
        <v>0</v>
      </c>
      <c r="H2553">
        <v>50</v>
      </c>
      <c r="I2553">
        <v>0</v>
      </c>
      <c r="J2553">
        <v>50</v>
      </c>
      <c r="K2553">
        <v>0</v>
      </c>
      <c r="L2553">
        <v>50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150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2</v>
      </c>
      <c r="AE2553">
        <v>0.753</v>
      </c>
    </row>
    <row r="2554" spans="1:31" x14ac:dyDescent="0.25">
      <c r="A2554">
        <v>53.244999999999997</v>
      </c>
      <c r="B2554">
        <v>-4.9050000000000002</v>
      </c>
      <c r="C2554" s="1">
        <v>31925</v>
      </c>
      <c r="D2554">
        <v>5</v>
      </c>
      <c r="E2554">
        <v>1987</v>
      </c>
      <c r="F2554">
        <v>5894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2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50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2</v>
      </c>
      <c r="AE2554">
        <v>0.753</v>
      </c>
    </row>
    <row r="2555" spans="1:31" x14ac:dyDescent="0.25">
      <c r="A2555">
        <v>53.503333329999997</v>
      </c>
      <c r="B2555">
        <v>-4.6133333329999999</v>
      </c>
      <c r="C2555" s="1">
        <v>31925</v>
      </c>
      <c r="D2555">
        <v>5</v>
      </c>
      <c r="E2555">
        <v>1987</v>
      </c>
      <c r="F2555">
        <v>5894</v>
      </c>
      <c r="G2555">
        <v>50</v>
      </c>
      <c r="H2555">
        <v>300</v>
      </c>
      <c r="I2555">
        <v>300</v>
      </c>
      <c r="J2555">
        <v>50</v>
      </c>
      <c r="K2555">
        <v>0</v>
      </c>
      <c r="L2555">
        <v>0</v>
      </c>
      <c r="M2555">
        <v>0</v>
      </c>
      <c r="N2555">
        <v>0</v>
      </c>
      <c r="O2555">
        <v>2</v>
      </c>
      <c r="P2555">
        <v>50</v>
      </c>
      <c r="Q2555">
        <v>0</v>
      </c>
      <c r="R2555">
        <v>0</v>
      </c>
      <c r="S2555">
        <v>1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2</v>
      </c>
      <c r="AE2555">
        <v>0.753</v>
      </c>
    </row>
    <row r="2556" spans="1:31" x14ac:dyDescent="0.25">
      <c r="A2556">
        <v>51.106666670000003</v>
      </c>
      <c r="B2556">
        <v>-5.266666667</v>
      </c>
      <c r="C2556" s="1">
        <v>31941</v>
      </c>
      <c r="D2556">
        <v>6</v>
      </c>
      <c r="E2556">
        <v>1987</v>
      </c>
      <c r="F2556">
        <v>5909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2</v>
      </c>
      <c r="AE2556">
        <v>-0.14899999999999999</v>
      </c>
    </row>
    <row r="2557" spans="1:31" x14ac:dyDescent="0.25">
      <c r="A2557">
        <v>51.215000000000003</v>
      </c>
      <c r="B2557">
        <v>-4.766666667</v>
      </c>
      <c r="C2557" s="1">
        <v>31941</v>
      </c>
      <c r="D2557">
        <v>6</v>
      </c>
      <c r="E2557">
        <v>1987</v>
      </c>
      <c r="F2557">
        <v>5909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2</v>
      </c>
      <c r="AE2557">
        <v>-0.14899999999999999</v>
      </c>
    </row>
    <row r="2558" spans="1:31" x14ac:dyDescent="0.25">
      <c r="A2558">
        <v>51.27</v>
      </c>
      <c r="B2558">
        <v>-4.2450000000000001</v>
      </c>
      <c r="C2558" s="1">
        <v>31941</v>
      </c>
      <c r="D2558">
        <v>6</v>
      </c>
      <c r="E2558">
        <v>1987</v>
      </c>
      <c r="F2558">
        <v>5909</v>
      </c>
      <c r="G2558">
        <v>0</v>
      </c>
      <c r="H2558">
        <v>0</v>
      </c>
      <c r="I2558">
        <v>0</v>
      </c>
      <c r="J2558">
        <v>50</v>
      </c>
      <c r="K2558">
        <v>0</v>
      </c>
      <c r="L2558">
        <v>0</v>
      </c>
      <c r="M2558">
        <v>0</v>
      </c>
      <c r="N2558">
        <v>0</v>
      </c>
      <c r="O2558">
        <v>17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2</v>
      </c>
      <c r="AE2558">
        <v>-0.14899999999999999</v>
      </c>
    </row>
    <row r="2559" spans="1:31" x14ac:dyDescent="0.25">
      <c r="A2559">
        <v>51.314999999999998</v>
      </c>
      <c r="B2559">
        <v>-3.7183333329999999</v>
      </c>
      <c r="C2559" s="1">
        <v>31941</v>
      </c>
      <c r="D2559">
        <v>6</v>
      </c>
      <c r="E2559">
        <v>1987</v>
      </c>
      <c r="F2559">
        <v>5909</v>
      </c>
      <c r="G2559">
        <v>0</v>
      </c>
      <c r="H2559">
        <v>100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50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2</v>
      </c>
      <c r="AE2559">
        <v>-0.14899999999999999</v>
      </c>
    </row>
    <row r="2560" spans="1:31" x14ac:dyDescent="0.25">
      <c r="A2560">
        <v>51.07</v>
      </c>
      <c r="B2560">
        <v>-6.1166666669999996</v>
      </c>
      <c r="C2560" s="1">
        <v>31952</v>
      </c>
      <c r="D2560">
        <v>6</v>
      </c>
      <c r="E2560">
        <v>1987</v>
      </c>
      <c r="F2560">
        <v>5920</v>
      </c>
      <c r="G2560">
        <v>50</v>
      </c>
      <c r="H2560">
        <v>300</v>
      </c>
      <c r="I2560">
        <v>0</v>
      </c>
      <c r="J2560">
        <v>150</v>
      </c>
      <c r="K2560">
        <v>100</v>
      </c>
      <c r="L2560">
        <v>300</v>
      </c>
      <c r="M2560">
        <v>35</v>
      </c>
      <c r="N2560">
        <v>35</v>
      </c>
      <c r="O2560">
        <v>6</v>
      </c>
      <c r="P2560">
        <v>0</v>
      </c>
      <c r="Q2560">
        <v>0</v>
      </c>
      <c r="R2560">
        <v>0</v>
      </c>
      <c r="S2560">
        <v>35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2</v>
      </c>
      <c r="AA2560">
        <v>50</v>
      </c>
      <c r="AB2560">
        <v>0</v>
      </c>
      <c r="AC2560">
        <v>0</v>
      </c>
      <c r="AD2560">
        <v>1</v>
      </c>
      <c r="AE2560">
        <v>0.81499999999999995</v>
      </c>
    </row>
    <row r="2561" spans="1:31" x14ac:dyDescent="0.25">
      <c r="A2561">
        <v>51.39</v>
      </c>
      <c r="B2561">
        <v>-5.9683333330000004</v>
      </c>
      <c r="C2561" s="1">
        <v>31952</v>
      </c>
      <c r="D2561">
        <v>6</v>
      </c>
      <c r="E2561">
        <v>1987</v>
      </c>
      <c r="F2561">
        <v>5920</v>
      </c>
      <c r="G2561">
        <v>0</v>
      </c>
      <c r="H2561">
        <v>150</v>
      </c>
      <c r="I2561">
        <v>0</v>
      </c>
      <c r="J2561">
        <v>0</v>
      </c>
      <c r="K2561">
        <v>0</v>
      </c>
      <c r="L2561">
        <v>0</v>
      </c>
      <c r="M2561">
        <v>1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6</v>
      </c>
      <c r="T2561">
        <v>0</v>
      </c>
      <c r="U2561">
        <v>0</v>
      </c>
      <c r="V2561">
        <v>300</v>
      </c>
      <c r="W2561">
        <v>0</v>
      </c>
      <c r="X2561">
        <v>0</v>
      </c>
      <c r="Y2561">
        <v>0</v>
      </c>
      <c r="Z2561">
        <v>0</v>
      </c>
      <c r="AA2561">
        <v>850</v>
      </c>
      <c r="AB2561">
        <v>0</v>
      </c>
      <c r="AC2561">
        <v>0</v>
      </c>
      <c r="AD2561">
        <v>1</v>
      </c>
      <c r="AE2561">
        <v>0.81499999999999995</v>
      </c>
    </row>
    <row r="2562" spans="1:31" x14ac:dyDescent="0.25">
      <c r="A2562">
        <v>51.71</v>
      </c>
      <c r="B2562">
        <v>-5.818333333</v>
      </c>
      <c r="C2562" s="1">
        <v>31952</v>
      </c>
      <c r="D2562">
        <v>6</v>
      </c>
      <c r="E2562">
        <v>1987</v>
      </c>
      <c r="F2562">
        <v>5920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1</v>
      </c>
      <c r="T2562">
        <v>0</v>
      </c>
      <c r="U2562">
        <v>0</v>
      </c>
      <c r="V2562">
        <v>50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1</v>
      </c>
      <c r="AE2562">
        <v>0.81499999999999995</v>
      </c>
    </row>
    <row r="2563" spans="1:31" x14ac:dyDescent="0.25">
      <c r="A2563">
        <v>52.02333333</v>
      </c>
      <c r="B2563">
        <v>-5.6349999999999998</v>
      </c>
      <c r="C2563" s="1">
        <v>31952</v>
      </c>
      <c r="D2563">
        <v>6</v>
      </c>
      <c r="E2563">
        <v>1987</v>
      </c>
      <c r="F2563">
        <v>5920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2</v>
      </c>
      <c r="N2563">
        <v>0</v>
      </c>
      <c r="O2563">
        <v>2</v>
      </c>
      <c r="P2563">
        <v>0</v>
      </c>
      <c r="Q2563">
        <v>50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50</v>
      </c>
      <c r="AB2563">
        <v>0</v>
      </c>
      <c r="AC2563">
        <v>0</v>
      </c>
      <c r="AD2563">
        <v>1</v>
      </c>
      <c r="AE2563">
        <v>0.81499999999999995</v>
      </c>
    </row>
    <row r="2564" spans="1:31" x14ac:dyDescent="0.25">
      <c r="A2564">
        <v>52.335000000000001</v>
      </c>
      <c r="B2564">
        <v>-5.4450000000000003</v>
      </c>
      <c r="C2564" s="1">
        <v>31952</v>
      </c>
      <c r="D2564">
        <v>6</v>
      </c>
      <c r="E2564">
        <v>1987</v>
      </c>
      <c r="F2564">
        <v>5920</v>
      </c>
      <c r="G2564">
        <v>0</v>
      </c>
      <c r="H2564">
        <v>0</v>
      </c>
      <c r="I2564">
        <v>0</v>
      </c>
      <c r="J2564">
        <v>300</v>
      </c>
      <c r="K2564">
        <v>0</v>
      </c>
      <c r="L2564">
        <v>0</v>
      </c>
      <c r="M2564">
        <v>0</v>
      </c>
      <c r="N2564">
        <v>0</v>
      </c>
      <c r="O2564">
        <v>6</v>
      </c>
      <c r="P2564">
        <v>0</v>
      </c>
      <c r="Q2564">
        <v>0</v>
      </c>
      <c r="R2564">
        <v>0</v>
      </c>
      <c r="S2564">
        <v>2</v>
      </c>
      <c r="T2564">
        <v>0</v>
      </c>
      <c r="U2564">
        <v>0</v>
      </c>
      <c r="V2564">
        <v>0</v>
      </c>
      <c r="W2564">
        <v>0</v>
      </c>
      <c r="X2564">
        <v>1</v>
      </c>
      <c r="Y2564">
        <v>1</v>
      </c>
      <c r="Z2564">
        <v>0</v>
      </c>
      <c r="AA2564">
        <v>0</v>
      </c>
      <c r="AB2564">
        <v>0</v>
      </c>
      <c r="AC2564">
        <v>0</v>
      </c>
      <c r="AD2564">
        <v>1</v>
      </c>
      <c r="AE2564">
        <v>0.81499999999999995</v>
      </c>
    </row>
    <row r="2565" spans="1:31" x14ac:dyDescent="0.25">
      <c r="A2565">
        <v>52.646666670000002</v>
      </c>
      <c r="B2565">
        <v>-5.2533333329999996</v>
      </c>
      <c r="C2565" s="1">
        <v>31952</v>
      </c>
      <c r="D2565">
        <v>6</v>
      </c>
      <c r="E2565">
        <v>1987</v>
      </c>
      <c r="F2565">
        <v>5920</v>
      </c>
      <c r="G2565">
        <v>0</v>
      </c>
      <c r="H2565">
        <v>50</v>
      </c>
      <c r="I2565">
        <v>100</v>
      </c>
      <c r="J2565">
        <v>1750</v>
      </c>
      <c r="K2565">
        <v>0</v>
      </c>
      <c r="L2565">
        <v>0</v>
      </c>
      <c r="M2565">
        <v>0</v>
      </c>
      <c r="N2565">
        <v>1</v>
      </c>
      <c r="O2565">
        <v>3</v>
      </c>
      <c r="P2565">
        <v>0</v>
      </c>
      <c r="Q2565">
        <v>0</v>
      </c>
      <c r="R2565">
        <v>0</v>
      </c>
      <c r="S2565">
        <v>1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100</v>
      </c>
      <c r="AB2565">
        <v>0</v>
      </c>
      <c r="AC2565">
        <v>0</v>
      </c>
      <c r="AD2565">
        <v>1</v>
      </c>
      <c r="AE2565">
        <v>0.81499999999999995</v>
      </c>
    </row>
    <row r="2566" spans="1:31" x14ac:dyDescent="0.25">
      <c r="A2566">
        <v>52.96</v>
      </c>
      <c r="B2566">
        <v>-5.0599999999999996</v>
      </c>
      <c r="C2566" s="1">
        <v>31953</v>
      </c>
      <c r="D2566">
        <v>6</v>
      </c>
      <c r="E2566">
        <v>1987</v>
      </c>
      <c r="F2566">
        <v>5921</v>
      </c>
      <c r="G2566">
        <v>0</v>
      </c>
      <c r="H2566">
        <v>0</v>
      </c>
      <c r="I2566">
        <v>300</v>
      </c>
      <c r="J2566">
        <v>850</v>
      </c>
      <c r="K2566">
        <v>0</v>
      </c>
      <c r="L2566">
        <v>0</v>
      </c>
      <c r="M2566">
        <v>0</v>
      </c>
      <c r="N2566">
        <v>2</v>
      </c>
      <c r="O2566">
        <v>6</v>
      </c>
      <c r="P2566">
        <v>0</v>
      </c>
      <c r="Q2566">
        <v>0</v>
      </c>
      <c r="R2566">
        <v>0</v>
      </c>
      <c r="S2566">
        <v>1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1</v>
      </c>
      <c r="Z2566">
        <v>0</v>
      </c>
      <c r="AA2566">
        <v>0</v>
      </c>
      <c r="AB2566">
        <v>0</v>
      </c>
      <c r="AC2566">
        <v>0</v>
      </c>
      <c r="AD2566">
        <v>1</v>
      </c>
      <c r="AE2566">
        <v>0.55600000000000005</v>
      </c>
    </row>
    <row r="2567" spans="1:31" x14ac:dyDescent="0.25">
      <c r="A2567">
        <v>53.271666670000002</v>
      </c>
      <c r="B2567">
        <v>-4.8650000000000002</v>
      </c>
      <c r="C2567" s="1">
        <v>31953</v>
      </c>
      <c r="D2567">
        <v>6</v>
      </c>
      <c r="E2567">
        <v>1987</v>
      </c>
      <c r="F2567">
        <v>5921</v>
      </c>
      <c r="G2567">
        <v>100</v>
      </c>
      <c r="H2567">
        <v>150</v>
      </c>
      <c r="I2567">
        <v>150</v>
      </c>
      <c r="J2567">
        <v>850</v>
      </c>
      <c r="K2567">
        <v>0</v>
      </c>
      <c r="L2567">
        <v>50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50</v>
      </c>
      <c r="V2567">
        <v>0</v>
      </c>
      <c r="W2567">
        <v>0</v>
      </c>
      <c r="X2567">
        <v>0</v>
      </c>
      <c r="Y2567">
        <v>6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0.55600000000000005</v>
      </c>
    </row>
    <row r="2568" spans="1:31" x14ac:dyDescent="0.25">
      <c r="A2568">
        <v>53.498333330000001</v>
      </c>
      <c r="B2568">
        <v>-4.5199999999999996</v>
      </c>
      <c r="C2568" s="1">
        <v>31953</v>
      </c>
      <c r="D2568">
        <v>6</v>
      </c>
      <c r="E2568">
        <v>1987</v>
      </c>
      <c r="F2568">
        <v>5921</v>
      </c>
      <c r="G2568">
        <v>0</v>
      </c>
      <c r="H2568">
        <v>50</v>
      </c>
      <c r="I2568">
        <v>0</v>
      </c>
      <c r="J2568">
        <v>50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0.55600000000000005</v>
      </c>
    </row>
    <row r="2569" spans="1:31" x14ac:dyDescent="0.25">
      <c r="A2569">
        <v>53.53833333</v>
      </c>
      <c r="B2569">
        <v>-3.568333333</v>
      </c>
      <c r="C2569" s="1">
        <v>31969</v>
      </c>
      <c r="D2569">
        <v>7</v>
      </c>
      <c r="E2569">
        <v>1987</v>
      </c>
      <c r="F2569">
        <v>5937</v>
      </c>
      <c r="G2569">
        <v>0</v>
      </c>
      <c r="H2569">
        <v>50</v>
      </c>
      <c r="I2569">
        <v>0</v>
      </c>
      <c r="J2569">
        <v>300</v>
      </c>
      <c r="K2569">
        <v>50</v>
      </c>
      <c r="L2569">
        <v>0</v>
      </c>
      <c r="M2569">
        <v>0</v>
      </c>
      <c r="N2569">
        <v>0</v>
      </c>
      <c r="O2569">
        <v>1</v>
      </c>
      <c r="P2569">
        <v>0</v>
      </c>
      <c r="Q2569">
        <v>100</v>
      </c>
      <c r="R2569">
        <v>0</v>
      </c>
      <c r="S2569">
        <v>0</v>
      </c>
      <c r="T2569">
        <v>0</v>
      </c>
      <c r="U2569">
        <v>300</v>
      </c>
      <c r="V2569">
        <v>850</v>
      </c>
      <c r="W2569">
        <v>0</v>
      </c>
      <c r="X2569">
        <v>0</v>
      </c>
      <c r="Y2569">
        <v>1</v>
      </c>
      <c r="Z2569">
        <v>1</v>
      </c>
      <c r="AA2569">
        <v>0</v>
      </c>
      <c r="AB2569">
        <v>0</v>
      </c>
      <c r="AC2569">
        <v>0</v>
      </c>
      <c r="AD2569">
        <v>0</v>
      </c>
      <c r="AE2569">
        <v>0.28799999999999998</v>
      </c>
    </row>
    <row r="2570" spans="1:31" x14ac:dyDescent="0.25">
      <c r="A2570">
        <v>53.54666667</v>
      </c>
      <c r="B2570">
        <v>-3.8483333329999998</v>
      </c>
      <c r="C2570" s="1">
        <v>31969</v>
      </c>
      <c r="D2570">
        <v>7</v>
      </c>
      <c r="E2570">
        <v>1987</v>
      </c>
      <c r="F2570">
        <v>5937</v>
      </c>
      <c r="G2570">
        <v>50</v>
      </c>
      <c r="H2570">
        <v>100</v>
      </c>
      <c r="I2570">
        <v>0</v>
      </c>
      <c r="J2570">
        <v>300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50</v>
      </c>
      <c r="Q2570">
        <v>300</v>
      </c>
      <c r="R2570">
        <v>0</v>
      </c>
      <c r="S2570">
        <v>0</v>
      </c>
      <c r="T2570">
        <v>0</v>
      </c>
      <c r="U2570">
        <v>100</v>
      </c>
      <c r="V2570">
        <v>1750</v>
      </c>
      <c r="W2570">
        <v>1</v>
      </c>
      <c r="X2570">
        <v>0</v>
      </c>
      <c r="Y2570">
        <v>0</v>
      </c>
      <c r="Z2570">
        <v>0</v>
      </c>
      <c r="AA2570">
        <v>50</v>
      </c>
      <c r="AB2570">
        <v>0</v>
      </c>
      <c r="AC2570">
        <v>50</v>
      </c>
      <c r="AD2570">
        <v>0</v>
      </c>
      <c r="AE2570">
        <v>0.28799999999999998</v>
      </c>
    </row>
    <row r="2571" spans="1:31" x14ac:dyDescent="0.25">
      <c r="A2571">
        <v>51.155000000000001</v>
      </c>
      <c r="B2571">
        <v>-4.9616666670000003</v>
      </c>
      <c r="C2571" s="1">
        <v>31970</v>
      </c>
      <c r="D2571">
        <v>7</v>
      </c>
      <c r="E2571">
        <v>1987</v>
      </c>
      <c r="F2571">
        <v>5938</v>
      </c>
      <c r="G2571">
        <v>0</v>
      </c>
      <c r="H2571">
        <v>100</v>
      </c>
      <c r="I2571">
        <v>300</v>
      </c>
      <c r="J2571">
        <v>1750</v>
      </c>
      <c r="K2571">
        <v>50</v>
      </c>
      <c r="L2571">
        <v>50</v>
      </c>
      <c r="M2571">
        <v>1</v>
      </c>
      <c r="N2571">
        <v>6</v>
      </c>
      <c r="O2571">
        <v>35</v>
      </c>
      <c r="P2571">
        <v>50</v>
      </c>
      <c r="Q2571">
        <v>0</v>
      </c>
      <c r="R2571">
        <v>0</v>
      </c>
      <c r="S2571">
        <v>6</v>
      </c>
      <c r="T2571">
        <v>0</v>
      </c>
      <c r="U2571">
        <v>50</v>
      </c>
      <c r="V2571">
        <v>850</v>
      </c>
      <c r="W2571">
        <v>0</v>
      </c>
      <c r="X2571">
        <v>1</v>
      </c>
      <c r="Y2571">
        <v>0</v>
      </c>
      <c r="Z2571">
        <v>0</v>
      </c>
      <c r="AA2571">
        <v>50</v>
      </c>
      <c r="AB2571">
        <v>0</v>
      </c>
      <c r="AC2571">
        <v>0</v>
      </c>
      <c r="AD2571">
        <v>0</v>
      </c>
      <c r="AE2571">
        <v>0.45600000000000002</v>
      </c>
    </row>
    <row r="2572" spans="1:31" x14ac:dyDescent="0.25">
      <c r="A2572">
        <v>53.553333330000001</v>
      </c>
      <c r="B2572">
        <v>-4.1266666670000003</v>
      </c>
      <c r="C2572" s="1">
        <v>31970</v>
      </c>
      <c r="D2572">
        <v>7</v>
      </c>
      <c r="E2572">
        <v>1987</v>
      </c>
      <c r="F2572">
        <v>5938</v>
      </c>
      <c r="G2572">
        <v>0</v>
      </c>
      <c r="H2572">
        <v>0</v>
      </c>
      <c r="I2572">
        <v>0</v>
      </c>
      <c r="J2572">
        <v>50</v>
      </c>
      <c r="K2572">
        <v>50</v>
      </c>
      <c r="L2572">
        <v>0</v>
      </c>
      <c r="M2572">
        <v>0</v>
      </c>
      <c r="N2572">
        <v>0</v>
      </c>
      <c r="O2572">
        <v>1</v>
      </c>
      <c r="P2572">
        <v>0</v>
      </c>
      <c r="Q2572">
        <v>50</v>
      </c>
      <c r="R2572">
        <v>0</v>
      </c>
      <c r="S2572">
        <v>0</v>
      </c>
      <c r="T2572">
        <v>0</v>
      </c>
      <c r="U2572">
        <v>300</v>
      </c>
      <c r="V2572">
        <v>300</v>
      </c>
      <c r="W2572">
        <v>2</v>
      </c>
      <c r="X2572">
        <v>0</v>
      </c>
      <c r="Y2572">
        <v>2</v>
      </c>
      <c r="Z2572">
        <v>2</v>
      </c>
      <c r="AA2572">
        <v>0</v>
      </c>
      <c r="AB2572">
        <v>0</v>
      </c>
      <c r="AC2572">
        <v>0</v>
      </c>
      <c r="AD2572">
        <v>0</v>
      </c>
      <c r="AE2572">
        <v>0.45600000000000002</v>
      </c>
    </row>
    <row r="2573" spans="1:31" x14ac:dyDescent="0.25">
      <c r="A2573">
        <v>53.561666670000001</v>
      </c>
      <c r="B2573">
        <v>-4.4066666669999996</v>
      </c>
      <c r="C2573" s="1">
        <v>31970</v>
      </c>
      <c r="D2573">
        <v>7</v>
      </c>
      <c r="E2573">
        <v>1987</v>
      </c>
      <c r="F2573">
        <v>5938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1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0.45600000000000002</v>
      </c>
    </row>
    <row r="2574" spans="1:31" x14ac:dyDescent="0.25">
      <c r="A2574">
        <v>51.28833333</v>
      </c>
      <c r="B2574">
        <v>-4.4866666669999997</v>
      </c>
      <c r="C2574" s="1">
        <v>31970</v>
      </c>
      <c r="D2574">
        <v>7</v>
      </c>
      <c r="E2574">
        <v>1987</v>
      </c>
      <c r="F2574">
        <v>5938</v>
      </c>
      <c r="G2574">
        <v>0</v>
      </c>
      <c r="H2574">
        <v>100</v>
      </c>
      <c r="I2574">
        <v>0</v>
      </c>
      <c r="J2574">
        <v>850</v>
      </c>
      <c r="K2574">
        <v>0</v>
      </c>
      <c r="L2574">
        <v>100</v>
      </c>
      <c r="M2574">
        <v>0</v>
      </c>
      <c r="N2574">
        <v>0</v>
      </c>
      <c r="O2574">
        <v>17</v>
      </c>
      <c r="P2574">
        <v>300</v>
      </c>
      <c r="Q2574">
        <v>0</v>
      </c>
      <c r="R2574">
        <v>0</v>
      </c>
      <c r="S2574">
        <v>0</v>
      </c>
      <c r="T2574">
        <v>1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0.45600000000000002</v>
      </c>
    </row>
    <row r="2575" spans="1:31" x14ac:dyDescent="0.25">
      <c r="A2575">
        <v>53.555</v>
      </c>
      <c r="B2575">
        <v>-4.6866666669999999</v>
      </c>
      <c r="C2575" s="1">
        <v>31970</v>
      </c>
      <c r="D2575">
        <v>7</v>
      </c>
      <c r="E2575">
        <v>1987</v>
      </c>
      <c r="F2575">
        <v>5938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1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1</v>
      </c>
      <c r="AE2575">
        <v>0.45600000000000002</v>
      </c>
    </row>
    <row r="2576" spans="1:31" x14ac:dyDescent="0.25">
      <c r="A2576">
        <v>53.515000000000001</v>
      </c>
      <c r="B2576">
        <v>-4.9583333329999997</v>
      </c>
      <c r="C2576" s="1">
        <v>31970</v>
      </c>
      <c r="D2576">
        <v>7</v>
      </c>
      <c r="E2576">
        <v>1987</v>
      </c>
      <c r="F2576">
        <v>5938</v>
      </c>
      <c r="G2576">
        <v>0</v>
      </c>
      <c r="H2576">
        <v>0</v>
      </c>
      <c r="I2576">
        <v>0</v>
      </c>
      <c r="J2576">
        <v>50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100</v>
      </c>
      <c r="R2576">
        <v>0</v>
      </c>
      <c r="S2576">
        <v>0</v>
      </c>
      <c r="T2576">
        <v>0</v>
      </c>
      <c r="U2576">
        <v>50</v>
      </c>
      <c r="V2576">
        <v>0</v>
      </c>
      <c r="W2576">
        <v>0</v>
      </c>
      <c r="X2576">
        <v>3</v>
      </c>
      <c r="Y2576">
        <v>1</v>
      </c>
      <c r="Z2576">
        <v>0</v>
      </c>
      <c r="AA2576">
        <v>0</v>
      </c>
      <c r="AB2576">
        <v>0</v>
      </c>
      <c r="AC2576">
        <v>0</v>
      </c>
      <c r="AD2576">
        <v>6.5</v>
      </c>
      <c r="AE2576">
        <v>0.45600000000000002</v>
      </c>
    </row>
    <row r="2577" spans="1:31" x14ac:dyDescent="0.25">
      <c r="A2577">
        <v>51.308333330000004</v>
      </c>
      <c r="B2577">
        <v>-3.9550000000000001</v>
      </c>
      <c r="C2577" s="1">
        <v>31970</v>
      </c>
      <c r="D2577">
        <v>7</v>
      </c>
      <c r="E2577">
        <v>1987</v>
      </c>
      <c r="F2577">
        <v>5938</v>
      </c>
      <c r="G2577">
        <v>0</v>
      </c>
      <c r="H2577">
        <v>50</v>
      </c>
      <c r="I2577">
        <v>0</v>
      </c>
      <c r="J2577">
        <v>300</v>
      </c>
      <c r="K2577">
        <v>0</v>
      </c>
      <c r="L2577">
        <v>0</v>
      </c>
      <c r="M2577">
        <v>1</v>
      </c>
      <c r="N2577">
        <v>1</v>
      </c>
      <c r="O2577">
        <v>75</v>
      </c>
      <c r="P2577">
        <v>0</v>
      </c>
      <c r="Q2577">
        <v>0</v>
      </c>
      <c r="R2577">
        <v>100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1</v>
      </c>
      <c r="AE2577">
        <v>0.45600000000000002</v>
      </c>
    </row>
    <row r="2578" spans="1:31" x14ac:dyDescent="0.25">
      <c r="A2578">
        <v>53.473333330000003</v>
      </c>
      <c r="B2578">
        <v>-5.2283333330000001</v>
      </c>
      <c r="C2578" s="1">
        <v>31970</v>
      </c>
      <c r="D2578">
        <v>7</v>
      </c>
      <c r="E2578">
        <v>1987</v>
      </c>
      <c r="F2578">
        <v>5938</v>
      </c>
      <c r="G2578">
        <v>100</v>
      </c>
      <c r="H2578">
        <v>300</v>
      </c>
      <c r="I2578">
        <v>0</v>
      </c>
      <c r="J2578">
        <v>300</v>
      </c>
      <c r="K2578">
        <v>300</v>
      </c>
      <c r="L2578">
        <v>0</v>
      </c>
      <c r="M2578">
        <v>0</v>
      </c>
      <c r="N2578">
        <v>0</v>
      </c>
      <c r="O2578">
        <v>17</v>
      </c>
      <c r="P2578">
        <v>0</v>
      </c>
      <c r="Q2578">
        <v>50</v>
      </c>
      <c r="R2578">
        <v>0</v>
      </c>
      <c r="S2578">
        <v>0</v>
      </c>
      <c r="T2578">
        <v>0</v>
      </c>
      <c r="U2578">
        <v>300</v>
      </c>
      <c r="V2578">
        <v>300</v>
      </c>
      <c r="W2578">
        <v>0</v>
      </c>
      <c r="X2578">
        <v>3</v>
      </c>
      <c r="Y2578">
        <v>6</v>
      </c>
      <c r="Z2578">
        <v>0</v>
      </c>
      <c r="AA2578">
        <v>0</v>
      </c>
      <c r="AB2578">
        <v>0</v>
      </c>
      <c r="AC2578">
        <v>0</v>
      </c>
      <c r="AD2578">
        <v>1</v>
      </c>
      <c r="AE2578">
        <v>0.45600000000000002</v>
      </c>
    </row>
    <row r="2579" spans="1:31" x14ac:dyDescent="0.25">
      <c r="A2579">
        <v>53.431666669999998</v>
      </c>
      <c r="B2579">
        <v>-5.5</v>
      </c>
      <c r="C2579" s="1">
        <v>31970</v>
      </c>
      <c r="D2579">
        <v>7</v>
      </c>
      <c r="E2579">
        <v>1987</v>
      </c>
      <c r="F2579">
        <v>5938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3</v>
      </c>
      <c r="P2579">
        <v>0</v>
      </c>
      <c r="Q2579">
        <v>300</v>
      </c>
      <c r="R2579">
        <v>0</v>
      </c>
      <c r="S2579">
        <v>0</v>
      </c>
      <c r="T2579">
        <v>0</v>
      </c>
      <c r="U2579">
        <v>0</v>
      </c>
      <c r="V2579">
        <v>1750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1</v>
      </c>
      <c r="AE2579">
        <v>0.45600000000000002</v>
      </c>
    </row>
    <row r="2580" spans="1:31" x14ac:dyDescent="0.25">
      <c r="A2580">
        <v>51.058333330000004</v>
      </c>
      <c r="B2580">
        <v>-6.16</v>
      </c>
      <c r="C2580" s="1">
        <v>31980</v>
      </c>
      <c r="D2580">
        <v>7</v>
      </c>
      <c r="E2580">
        <v>1987</v>
      </c>
      <c r="F2580">
        <v>5948</v>
      </c>
      <c r="G2580">
        <v>0</v>
      </c>
      <c r="H2580">
        <v>0</v>
      </c>
      <c r="I2580">
        <v>0</v>
      </c>
      <c r="J2580">
        <v>100</v>
      </c>
      <c r="K2580">
        <v>150</v>
      </c>
      <c r="L2580">
        <v>300</v>
      </c>
      <c r="M2580">
        <v>1</v>
      </c>
      <c r="N2580">
        <v>6</v>
      </c>
      <c r="O2580">
        <v>0</v>
      </c>
      <c r="P2580">
        <v>0</v>
      </c>
      <c r="Q2580">
        <v>0</v>
      </c>
      <c r="R2580">
        <v>0</v>
      </c>
      <c r="S2580">
        <v>2</v>
      </c>
      <c r="T2580">
        <v>0</v>
      </c>
      <c r="U2580">
        <v>150</v>
      </c>
      <c r="V2580">
        <v>150</v>
      </c>
      <c r="W2580">
        <v>0</v>
      </c>
      <c r="X2580">
        <v>0</v>
      </c>
      <c r="Y2580">
        <v>0</v>
      </c>
      <c r="Z2580">
        <v>0</v>
      </c>
      <c r="AA2580">
        <v>150</v>
      </c>
      <c r="AB2580">
        <v>0</v>
      </c>
      <c r="AC2580">
        <v>50</v>
      </c>
      <c r="AD2580">
        <v>1</v>
      </c>
      <c r="AE2580">
        <v>2.09</v>
      </c>
    </row>
    <row r="2581" spans="1:31" x14ac:dyDescent="0.25">
      <c r="A2581">
        <v>51.378333329999997</v>
      </c>
      <c r="B2581">
        <v>-6.0133333330000003</v>
      </c>
      <c r="C2581" s="1">
        <v>31980</v>
      </c>
      <c r="D2581">
        <v>7</v>
      </c>
      <c r="E2581">
        <v>1987</v>
      </c>
      <c r="F2581">
        <v>5948</v>
      </c>
      <c r="G2581">
        <v>0</v>
      </c>
      <c r="H2581">
        <v>0</v>
      </c>
      <c r="I2581">
        <v>0</v>
      </c>
      <c r="J2581">
        <v>100</v>
      </c>
      <c r="K2581">
        <v>0</v>
      </c>
      <c r="L2581">
        <v>0</v>
      </c>
      <c r="M2581">
        <v>6</v>
      </c>
      <c r="N2581">
        <v>6</v>
      </c>
      <c r="O2581">
        <v>0</v>
      </c>
      <c r="P2581">
        <v>0</v>
      </c>
      <c r="Q2581">
        <v>0</v>
      </c>
      <c r="R2581">
        <v>0</v>
      </c>
      <c r="S2581">
        <v>1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150</v>
      </c>
      <c r="AB2581">
        <v>0</v>
      </c>
      <c r="AC2581">
        <v>0</v>
      </c>
      <c r="AD2581">
        <v>1</v>
      </c>
      <c r="AE2581">
        <v>2.09</v>
      </c>
    </row>
    <row r="2582" spans="1:31" x14ac:dyDescent="0.25">
      <c r="A2582">
        <v>51.695</v>
      </c>
      <c r="B2582">
        <v>-5.8449999999999998</v>
      </c>
      <c r="C2582" s="1">
        <v>31980</v>
      </c>
      <c r="D2582">
        <v>7</v>
      </c>
      <c r="E2582">
        <v>1987</v>
      </c>
      <c r="F2582">
        <v>5948</v>
      </c>
      <c r="G2582">
        <v>0</v>
      </c>
      <c r="H2582">
        <v>0</v>
      </c>
      <c r="I2582">
        <v>0</v>
      </c>
      <c r="J2582">
        <v>50</v>
      </c>
      <c r="K2582">
        <v>0</v>
      </c>
      <c r="L2582">
        <v>0</v>
      </c>
      <c r="M2582">
        <v>0</v>
      </c>
      <c r="N2582">
        <v>1</v>
      </c>
      <c r="O2582">
        <v>1</v>
      </c>
      <c r="P2582">
        <v>0</v>
      </c>
      <c r="Q2582">
        <v>0</v>
      </c>
      <c r="R2582">
        <v>0</v>
      </c>
      <c r="S2582">
        <v>3</v>
      </c>
      <c r="T2582">
        <v>0</v>
      </c>
      <c r="U2582">
        <v>0</v>
      </c>
      <c r="V2582">
        <v>100</v>
      </c>
      <c r="W2582">
        <v>0</v>
      </c>
      <c r="X2582">
        <v>0</v>
      </c>
      <c r="Y2582">
        <v>0</v>
      </c>
      <c r="Z2582">
        <v>0</v>
      </c>
      <c r="AA2582">
        <v>50</v>
      </c>
      <c r="AB2582">
        <v>0</v>
      </c>
      <c r="AC2582">
        <v>150</v>
      </c>
      <c r="AD2582">
        <v>1</v>
      </c>
      <c r="AE2582">
        <v>2.09</v>
      </c>
    </row>
    <row r="2583" spans="1:31" x14ac:dyDescent="0.25">
      <c r="A2583">
        <v>52.006666670000001</v>
      </c>
      <c r="B2583">
        <v>-5.6550000000000002</v>
      </c>
      <c r="C2583" s="1">
        <v>31980</v>
      </c>
      <c r="D2583">
        <v>7</v>
      </c>
      <c r="E2583">
        <v>1987</v>
      </c>
      <c r="F2583">
        <v>5948</v>
      </c>
      <c r="G2583">
        <v>0</v>
      </c>
      <c r="H2583">
        <v>50</v>
      </c>
      <c r="I2583">
        <v>0</v>
      </c>
      <c r="J2583">
        <v>150</v>
      </c>
      <c r="K2583">
        <v>0</v>
      </c>
      <c r="L2583">
        <v>0</v>
      </c>
      <c r="M2583">
        <v>0</v>
      </c>
      <c r="N2583">
        <v>0</v>
      </c>
      <c r="O2583">
        <v>6</v>
      </c>
      <c r="P2583">
        <v>0</v>
      </c>
      <c r="Q2583">
        <v>0</v>
      </c>
      <c r="R2583">
        <v>0</v>
      </c>
      <c r="S2583">
        <v>1</v>
      </c>
      <c r="T2583">
        <v>0</v>
      </c>
      <c r="U2583">
        <v>0</v>
      </c>
      <c r="V2583">
        <v>50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1</v>
      </c>
      <c r="AE2583">
        <v>2.09</v>
      </c>
    </row>
    <row r="2584" spans="1:31" x14ac:dyDescent="0.25">
      <c r="A2584">
        <v>52.318333330000002</v>
      </c>
      <c r="B2584">
        <v>-5.4616666670000003</v>
      </c>
      <c r="C2584" s="1">
        <v>31980</v>
      </c>
      <c r="D2584">
        <v>7</v>
      </c>
      <c r="E2584">
        <v>1987</v>
      </c>
      <c r="F2584">
        <v>5948</v>
      </c>
      <c r="G2584">
        <v>0</v>
      </c>
      <c r="H2584">
        <v>0</v>
      </c>
      <c r="I2584">
        <v>0</v>
      </c>
      <c r="J2584">
        <v>1750</v>
      </c>
      <c r="K2584">
        <v>0</v>
      </c>
      <c r="L2584">
        <v>50</v>
      </c>
      <c r="M2584">
        <v>1</v>
      </c>
      <c r="N2584">
        <v>0</v>
      </c>
      <c r="O2584">
        <v>75</v>
      </c>
      <c r="P2584">
        <v>150</v>
      </c>
      <c r="Q2584">
        <v>150</v>
      </c>
      <c r="R2584">
        <v>0</v>
      </c>
      <c r="S2584">
        <v>1</v>
      </c>
      <c r="T2584">
        <v>0</v>
      </c>
      <c r="U2584">
        <v>50</v>
      </c>
      <c r="V2584">
        <v>850</v>
      </c>
      <c r="W2584">
        <v>0</v>
      </c>
      <c r="X2584">
        <v>0</v>
      </c>
      <c r="Y2584">
        <v>1</v>
      </c>
      <c r="Z2584">
        <v>0</v>
      </c>
      <c r="AA2584">
        <v>0</v>
      </c>
      <c r="AB2584">
        <v>0</v>
      </c>
      <c r="AC2584">
        <v>0</v>
      </c>
      <c r="AD2584">
        <v>1</v>
      </c>
      <c r="AE2584">
        <v>2.09</v>
      </c>
    </row>
    <row r="2585" spans="1:31" x14ac:dyDescent="0.25">
      <c r="A2585">
        <v>52.63</v>
      </c>
      <c r="B2585">
        <v>-5.2683333330000002</v>
      </c>
      <c r="C2585" s="1">
        <v>31980</v>
      </c>
      <c r="D2585">
        <v>7</v>
      </c>
      <c r="E2585">
        <v>1987</v>
      </c>
      <c r="F2585">
        <v>5948</v>
      </c>
      <c r="G2585">
        <v>0</v>
      </c>
      <c r="H2585">
        <v>300</v>
      </c>
      <c r="I2585">
        <v>0</v>
      </c>
      <c r="J2585">
        <v>150</v>
      </c>
      <c r="K2585">
        <v>0</v>
      </c>
      <c r="L2585">
        <v>0</v>
      </c>
      <c r="M2585">
        <v>0</v>
      </c>
      <c r="N2585">
        <v>1</v>
      </c>
      <c r="O2585">
        <v>17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300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1</v>
      </c>
      <c r="AE2585">
        <v>2.09</v>
      </c>
    </row>
    <row r="2586" spans="1:31" x14ac:dyDescent="0.25">
      <c r="A2586">
        <v>52.941666669999996</v>
      </c>
      <c r="B2586">
        <v>-5.0733333329999999</v>
      </c>
      <c r="C2586" s="1">
        <v>31980</v>
      </c>
      <c r="D2586">
        <v>7</v>
      </c>
      <c r="E2586">
        <v>1987</v>
      </c>
      <c r="F2586">
        <v>5948</v>
      </c>
      <c r="G2586">
        <v>50</v>
      </c>
      <c r="H2586">
        <v>50</v>
      </c>
      <c r="I2586">
        <v>0</v>
      </c>
      <c r="J2586">
        <v>300</v>
      </c>
      <c r="K2586">
        <v>0</v>
      </c>
      <c r="L2586">
        <v>0</v>
      </c>
      <c r="M2586">
        <v>0</v>
      </c>
      <c r="N2586">
        <v>1</v>
      </c>
      <c r="O2586">
        <v>35</v>
      </c>
      <c r="P2586">
        <v>0</v>
      </c>
      <c r="Q2586">
        <v>50</v>
      </c>
      <c r="R2586">
        <v>0</v>
      </c>
      <c r="S2586">
        <v>0</v>
      </c>
      <c r="T2586">
        <v>0</v>
      </c>
      <c r="U2586">
        <v>0</v>
      </c>
      <c r="V2586">
        <v>300</v>
      </c>
      <c r="W2586">
        <v>3</v>
      </c>
      <c r="X2586">
        <v>0</v>
      </c>
      <c r="Y2586">
        <v>2</v>
      </c>
      <c r="Z2586">
        <v>0</v>
      </c>
      <c r="AA2586">
        <v>50</v>
      </c>
      <c r="AB2586">
        <v>0</v>
      </c>
      <c r="AC2586">
        <v>0</v>
      </c>
      <c r="AD2586">
        <v>0</v>
      </c>
      <c r="AE2586">
        <v>2.09</v>
      </c>
    </row>
    <row r="2587" spans="1:31" x14ac:dyDescent="0.25">
      <c r="A2587">
        <v>53.253333329999997</v>
      </c>
      <c r="B2587">
        <v>-4.8783333329999996</v>
      </c>
      <c r="C2587" s="1">
        <v>31981</v>
      </c>
      <c r="D2587">
        <v>7</v>
      </c>
      <c r="E2587">
        <v>1987</v>
      </c>
      <c r="F2587">
        <v>5949</v>
      </c>
      <c r="G2587">
        <v>0</v>
      </c>
      <c r="H2587">
        <v>0</v>
      </c>
      <c r="I2587">
        <v>50</v>
      </c>
      <c r="J2587">
        <v>100</v>
      </c>
      <c r="K2587">
        <v>0</v>
      </c>
      <c r="L2587">
        <v>0</v>
      </c>
      <c r="M2587">
        <v>0</v>
      </c>
      <c r="N2587">
        <v>0</v>
      </c>
      <c r="O2587">
        <v>3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3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1.583</v>
      </c>
    </row>
    <row r="2588" spans="1:31" x14ac:dyDescent="0.25">
      <c r="A2588">
        <v>53.483333330000001</v>
      </c>
      <c r="B2588">
        <v>-4.55</v>
      </c>
      <c r="C2588" s="1">
        <v>31981</v>
      </c>
      <c r="D2588">
        <v>7</v>
      </c>
      <c r="E2588">
        <v>1987</v>
      </c>
      <c r="F2588">
        <v>5949</v>
      </c>
      <c r="G2588">
        <v>50</v>
      </c>
      <c r="H2588">
        <v>50</v>
      </c>
      <c r="I2588">
        <v>50</v>
      </c>
      <c r="J2588">
        <v>0</v>
      </c>
      <c r="K2588">
        <v>0</v>
      </c>
      <c r="L2588">
        <v>0</v>
      </c>
      <c r="M2588">
        <v>1</v>
      </c>
      <c r="N2588">
        <v>0</v>
      </c>
      <c r="O2588">
        <v>17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2</v>
      </c>
      <c r="X2588">
        <v>0</v>
      </c>
      <c r="Y2588">
        <v>6</v>
      </c>
      <c r="Z2588">
        <v>0</v>
      </c>
      <c r="AA2588">
        <v>0</v>
      </c>
      <c r="AB2588">
        <v>0</v>
      </c>
      <c r="AC2588">
        <v>0</v>
      </c>
      <c r="AD2588">
        <v>1</v>
      </c>
      <c r="AE2588">
        <v>1.583</v>
      </c>
    </row>
    <row r="2589" spans="1:31" x14ac:dyDescent="0.25">
      <c r="A2589">
        <v>53.466666670000002</v>
      </c>
      <c r="B2589">
        <v>-4.5066666670000002</v>
      </c>
      <c r="C2589" s="1">
        <v>31996</v>
      </c>
      <c r="D2589">
        <v>8</v>
      </c>
      <c r="E2589">
        <v>1987</v>
      </c>
      <c r="F2589">
        <v>5963</v>
      </c>
      <c r="G2589">
        <v>0</v>
      </c>
      <c r="H2589">
        <v>0</v>
      </c>
      <c r="I2589">
        <v>0</v>
      </c>
      <c r="J2589">
        <v>0</v>
      </c>
      <c r="K2589">
        <v>100</v>
      </c>
      <c r="L2589">
        <v>0</v>
      </c>
      <c r="M2589">
        <v>0</v>
      </c>
      <c r="N2589">
        <v>0</v>
      </c>
      <c r="O2589">
        <v>2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50</v>
      </c>
      <c r="V2589">
        <v>50</v>
      </c>
      <c r="W2589">
        <v>0</v>
      </c>
      <c r="X2589">
        <v>0</v>
      </c>
      <c r="Y2589">
        <v>0</v>
      </c>
      <c r="Z2589">
        <v>1</v>
      </c>
      <c r="AA2589">
        <v>0</v>
      </c>
      <c r="AB2589">
        <v>0</v>
      </c>
      <c r="AC2589">
        <v>0</v>
      </c>
      <c r="AD2589">
        <v>1</v>
      </c>
      <c r="AE2589">
        <v>0.88</v>
      </c>
    </row>
    <row r="2590" spans="1:31" x14ac:dyDescent="0.25">
      <c r="A2590">
        <v>53.236666669999998</v>
      </c>
      <c r="B2590">
        <v>-4.8533333330000001</v>
      </c>
      <c r="C2590" s="1">
        <v>31996</v>
      </c>
      <c r="D2590">
        <v>8</v>
      </c>
      <c r="E2590">
        <v>1987</v>
      </c>
      <c r="F2590">
        <v>5963</v>
      </c>
      <c r="G2590">
        <v>0</v>
      </c>
      <c r="H2590">
        <v>50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17</v>
      </c>
      <c r="P2590">
        <v>50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1</v>
      </c>
      <c r="AE2590">
        <v>0.88</v>
      </c>
    </row>
    <row r="2591" spans="1:31" x14ac:dyDescent="0.25">
      <c r="A2591">
        <v>51.104999999999997</v>
      </c>
      <c r="B2591">
        <v>-5.4950000000000001</v>
      </c>
      <c r="C2591" s="1">
        <v>31996</v>
      </c>
      <c r="D2591">
        <v>8</v>
      </c>
      <c r="E2591">
        <v>1987</v>
      </c>
      <c r="F2591">
        <v>5963</v>
      </c>
      <c r="G2591">
        <v>0</v>
      </c>
      <c r="H2591">
        <v>100</v>
      </c>
      <c r="I2591">
        <v>0</v>
      </c>
      <c r="J2591">
        <v>0</v>
      </c>
      <c r="K2591">
        <v>850</v>
      </c>
      <c r="L2591">
        <v>100</v>
      </c>
      <c r="M2591">
        <v>0</v>
      </c>
      <c r="N2591">
        <v>35</v>
      </c>
      <c r="O2591">
        <v>35</v>
      </c>
      <c r="P2591">
        <v>0</v>
      </c>
      <c r="Q2591">
        <v>50</v>
      </c>
      <c r="R2591">
        <v>0</v>
      </c>
      <c r="S2591">
        <v>35</v>
      </c>
      <c r="T2591">
        <v>0</v>
      </c>
      <c r="U2591">
        <v>300</v>
      </c>
      <c r="V2591">
        <v>3750</v>
      </c>
      <c r="W2591">
        <v>1</v>
      </c>
      <c r="X2591">
        <v>6</v>
      </c>
      <c r="Y2591">
        <v>1</v>
      </c>
      <c r="Z2591">
        <v>6</v>
      </c>
      <c r="AA2591">
        <v>850</v>
      </c>
      <c r="AB2591">
        <v>0</v>
      </c>
      <c r="AC2591">
        <v>300</v>
      </c>
      <c r="AD2591">
        <v>1</v>
      </c>
      <c r="AE2591">
        <v>0.88</v>
      </c>
    </row>
    <row r="2592" spans="1:31" x14ac:dyDescent="0.25">
      <c r="A2592">
        <v>51.215000000000003</v>
      </c>
      <c r="B2592">
        <v>-4.9950000000000001</v>
      </c>
      <c r="C2592" s="1">
        <v>31996</v>
      </c>
      <c r="D2592">
        <v>8</v>
      </c>
      <c r="E2592">
        <v>1987</v>
      </c>
      <c r="F2592">
        <v>5963</v>
      </c>
      <c r="G2592">
        <v>0</v>
      </c>
      <c r="H2592">
        <v>300</v>
      </c>
      <c r="I2592">
        <v>0</v>
      </c>
      <c r="J2592">
        <v>0</v>
      </c>
      <c r="K2592">
        <v>50</v>
      </c>
      <c r="L2592">
        <v>0</v>
      </c>
      <c r="M2592">
        <v>0</v>
      </c>
      <c r="N2592">
        <v>6</v>
      </c>
      <c r="O2592">
        <v>35</v>
      </c>
      <c r="P2592">
        <v>50</v>
      </c>
      <c r="Q2592">
        <v>50</v>
      </c>
      <c r="R2592">
        <v>0</v>
      </c>
      <c r="S2592">
        <v>6</v>
      </c>
      <c r="T2592">
        <v>0</v>
      </c>
      <c r="U2592">
        <v>300</v>
      </c>
      <c r="V2592">
        <v>850</v>
      </c>
      <c r="W2592">
        <v>0</v>
      </c>
      <c r="X2592">
        <v>1</v>
      </c>
      <c r="Y2592">
        <v>2</v>
      </c>
      <c r="Z2592">
        <v>0</v>
      </c>
      <c r="AA2592">
        <v>300</v>
      </c>
      <c r="AB2592">
        <v>0</v>
      </c>
      <c r="AC2592">
        <v>100</v>
      </c>
      <c r="AD2592">
        <v>1</v>
      </c>
      <c r="AE2592">
        <v>0.88</v>
      </c>
    </row>
    <row r="2593" spans="1:31" x14ac:dyDescent="0.25">
      <c r="A2593">
        <v>51.293333330000003</v>
      </c>
      <c r="B2593">
        <v>-4.483333333</v>
      </c>
      <c r="C2593" s="1">
        <v>31997</v>
      </c>
      <c r="D2593">
        <v>8</v>
      </c>
      <c r="E2593">
        <v>1987</v>
      </c>
      <c r="F2593">
        <v>5964</v>
      </c>
      <c r="G2593">
        <v>0</v>
      </c>
      <c r="H2593">
        <v>150</v>
      </c>
      <c r="I2593">
        <v>0</v>
      </c>
      <c r="J2593">
        <v>850</v>
      </c>
      <c r="K2593">
        <v>300</v>
      </c>
      <c r="L2593">
        <v>100</v>
      </c>
      <c r="M2593">
        <v>1</v>
      </c>
      <c r="N2593">
        <v>17</v>
      </c>
      <c r="O2593">
        <v>35</v>
      </c>
      <c r="P2593">
        <v>150</v>
      </c>
      <c r="Q2593">
        <v>100</v>
      </c>
      <c r="R2593">
        <v>0</v>
      </c>
      <c r="S2593">
        <v>6</v>
      </c>
      <c r="T2593">
        <v>0</v>
      </c>
      <c r="U2593">
        <v>300</v>
      </c>
      <c r="V2593">
        <v>850</v>
      </c>
      <c r="W2593">
        <v>0</v>
      </c>
      <c r="X2593">
        <v>2</v>
      </c>
      <c r="Y2593">
        <v>2</v>
      </c>
      <c r="Z2593">
        <v>6</v>
      </c>
      <c r="AA2593">
        <v>100</v>
      </c>
      <c r="AB2593">
        <v>0</v>
      </c>
      <c r="AC2593">
        <v>150</v>
      </c>
      <c r="AD2593">
        <v>1</v>
      </c>
      <c r="AE2593">
        <v>1.02</v>
      </c>
    </row>
    <row r="2594" spans="1:31" x14ac:dyDescent="0.25">
      <c r="A2594">
        <v>51.321666669999999</v>
      </c>
      <c r="B2594">
        <v>-3.9533333329999998</v>
      </c>
      <c r="C2594" s="1">
        <v>31997</v>
      </c>
      <c r="D2594">
        <v>8</v>
      </c>
      <c r="E2594">
        <v>1987</v>
      </c>
      <c r="F2594">
        <v>5964</v>
      </c>
      <c r="G2594">
        <v>100</v>
      </c>
      <c r="H2594">
        <v>150</v>
      </c>
      <c r="I2594">
        <v>0</v>
      </c>
      <c r="J2594">
        <v>300</v>
      </c>
      <c r="K2594">
        <v>0</v>
      </c>
      <c r="L2594">
        <v>100</v>
      </c>
      <c r="M2594">
        <v>0</v>
      </c>
      <c r="N2594">
        <v>6</v>
      </c>
      <c r="O2594">
        <v>6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100</v>
      </c>
      <c r="W2594">
        <v>0</v>
      </c>
      <c r="X2594">
        <v>0</v>
      </c>
      <c r="Y2594">
        <v>0</v>
      </c>
      <c r="Z2594">
        <v>2</v>
      </c>
      <c r="AA2594">
        <v>0</v>
      </c>
      <c r="AB2594">
        <v>0</v>
      </c>
      <c r="AC2594">
        <v>0</v>
      </c>
      <c r="AD2594">
        <v>1</v>
      </c>
      <c r="AE2594">
        <v>1.02</v>
      </c>
    </row>
    <row r="2595" spans="1:31" x14ac:dyDescent="0.25">
      <c r="A2595">
        <v>53.561666670000001</v>
      </c>
      <c r="B2595">
        <v>-4.4383333330000001</v>
      </c>
      <c r="C2595" s="1">
        <v>32002</v>
      </c>
      <c r="D2595">
        <v>8</v>
      </c>
      <c r="E2595">
        <v>1987</v>
      </c>
      <c r="F2595">
        <v>5969</v>
      </c>
      <c r="G2595">
        <v>0</v>
      </c>
      <c r="H2595">
        <v>100</v>
      </c>
      <c r="I2595">
        <v>300</v>
      </c>
      <c r="J2595">
        <v>50</v>
      </c>
      <c r="K2595">
        <v>0</v>
      </c>
      <c r="L2595">
        <v>0</v>
      </c>
      <c r="M2595">
        <v>0</v>
      </c>
      <c r="N2595">
        <v>0</v>
      </c>
      <c r="O2595">
        <v>6</v>
      </c>
      <c r="P2595">
        <v>0</v>
      </c>
      <c r="Q2595">
        <v>0</v>
      </c>
      <c r="R2595">
        <v>0</v>
      </c>
      <c r="S2595">
        <v>1</v>
      </c>
      <c r="T2595">
        <v>0</v>
      </c>
      <c r="U2595">
        <v>0</v>
      </c>
      <c r="V2595">
        <v>0</v>
      </c>
      <c r="W2595">
        <v>0</v>
      </c>
      <c r="X2595">
        <v>6</v>
      </c>
      <c r="Y2595">
        <v>0</v>
      </c>
      <c r="Z2595">
        <v>2</v>
      </c>
      <c r="AA2595">
        <v>0</v>
      </c>
      <c r="AB2595">
        <v>0</v>
      </c>
      <c r="AC2595">
        <v>0</v>
      </c>
      <c r="AD2595">
        <v>1</v>
      </c>
      <c r="AE2595">
        <v>0.52700000000000002</v>
      </c>
    </row>
    <row r="2596" spans="1:31" x14ac:dyDescent="0.25">
      <c r="A2596">
        <v>53.551666670000003</v>
      </c>
      <c r="B2596">
        <v>-4.7183333330000004</v>
      </c>
      <c r="C2596" s="1">
        <v>32002</v>
      </c>
      <c r="D2596">
        <v>8</v>
      </c>
      <c r="E2596">
        <v>1987</v>
      </c>
      <c r="F2596">
        <v>5969</v>
      </c>
      <c r="G2596">
        <v>0</v>
      </c>
      <c r="H2596">
        <v>0</v>
      </c>
      <c r="I2596">
        <v>100</v>
      </c>
      <c r="J2596">
        <v>0</v>
      </c>
      <c r="K2596">
        <v>0</v>
      </c>
      <c r="L2596">
        <v>0</v>
      </c>
      <c r="M2596">
        <v>0</v>
      </c>
      <c r="N2596">
        <v>1</v>
      </c>
      <c r="O2596">
        <v>6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1</v>
      </c>
      <c r="AE2596">
        <v>0.52700000000000002</v>
      </c>
    </row>
    <row r="2597" spans="1:31" x14ac:dyDescent="0.25">
      <c r="A2597">
        <v>53.513333330000002</v>
      </c>
      <c r="B2597">
        <v>-4.99</v>
      </c>
      <c r="C2597" s="1">
        <v>32002</v>
      </c>
      <c r="D2597">
        <v>8</v>
      </c>
      <c r="E2597">
        <v>1987</v>
      </c>
      <c r="F2597">
        <v>5969</v>
      </c>
      <c r="G2597">
        <v>0</v>
      </c>
      <c r="H2597">
        <v>50</v>
      </c>
      <c r="I2597">
        <v>0</v>
      </c>
      <c r="J2597">
        <v>100</v>
      </c>
      <c r="K2597">
        <v>0</v>
      </c>
      <c r="L2597">
        <v>0</v>
      </c>
      <c r="M2597">
        <v>3</v>
      </c>
      <c r="N2597">
        <v>1</v>
      </c>
      <c r="O2597">
        <v>17</v>
      </c>
      <c r="P2597">
        <v>0</v>
      </c>
      <c r="Q2597">
        <v>0</v>
      </c>
      <c r="R2597">
        <v>0</v>
      </c>
      <c r="S2597">
        <v>1</v>
      </c>
      <c r="T2597">
        <v>0</v>
      </c>
      <c r="U2597">
        <v>0</v>
      </c>
      <c r="V2597">
        <v>50</v>
      </c>
      <c r="W2597">
        <v>0</v>
      </c>
      <c r="X2597">
        <v>6</v>
      </c>
      <c r="Y2597">
        <v>17</v>
      </c>
      <c r="Z2597">
        <v>0</v>
      </c>
      <c r="AA2597">
        <v>0</v>
      </c>
      <c r="AB2597">
        <v>0</v>
      </c>
      <c r="AC2597">
        <v>0</v>
      </c>
      <c r="AD2597">
        <v>1</v>
      </c>
      <c r="AE2597">
        <v>0.52700000000000002</v>
      </c>
    </row>
    <row r="2598" spans="1:31" x14ac:dyDescent="0.25">
      <c r="A2598">
        <v>53.473333330000003</v>
      </c>
      <c r="B2598">
        <v>-5.2616666670000001</v>
      </c>
      <c r="C2598" s="1">
        <v>32002</v>
      </c>
      <c r="D2598">
        <v>8</v>
      </c>
      <c r="E2598">
        <v>1987</v>
      </c>
      <c r="F2598">
        <v>5969</v>
      </c>
      <c r="G2598">
        <v>50</v>
      </c>
      <c r="H2598">
        <v>100</v>
      </c>
      <c r="I2598">
        <v>0</v>
      </c>
      <c r="J2598">
        <v>300</v>
      </c>
      <c r="K2598">
        <v>0</v>
      </c>
      <c r="L2598">
        <v>0</v>
      </c>
      <c r="M2598">
        <v>6</v>
      </c>
      <c r="N2598">
        <v>1</v>
      </c>
      <c r="O2598">
        <v>17</v>
      </c>
      <c r="P2598">
        <v>0</v>
      </c>
      <c r="Q2598">
        <v>0</v>
      </c>
      <c r="R2598">
        <v>0</v>
      </c>
      <c r="S2598">
        <v>6</v>
      </c>
      <c r="T2598">
        <v>0</v>
      </c>
      <c r="U2598">
        <v>50</v>
      </c>
      <c r="V2598">
        <v>0</v>
      </c>
      <c r="W2598">
        <v>0</v>
      </c>
      <c r="X2598">
        <v>35</v>
      </c>
      <c r="Y2598">
        <v>35</v>
      </c>
      <c r="Z2598">
        <v>1</v>
      </c>
      <c r="AA2598">
        <v>0</v>
      </c>
      <c r="AB2598">
        <v>0</v>
      </c>
      <c r="AC2598">
        <v>0</v>
      </c>
      <c r="AD2598">
        <v>1</v>
      </c>
      <c r="AE2598">
        <v>0.52700000000000002</v>
      </c>
    </row>
    <row r="2599" spans="1:31" x14ac:dyDescent="0.25">
      <c r="A2599">
        <v>53.435000000000002</v>
      </c>
      <c r="B2599">
        <v>-5.5333333329999999</v>
      </c>
      <c r="C2599" s="1">
        <v>32002</v>
      </c>
      <c r="D2599">
        <v>8</v>
      </c>
      <c r="E2599">
        <v>1987</v>
      </c>
      <c r="F2599">
        <v>5969</v>
      </c>
      <c r="G2599">
        <v>0</v>
      </c>
      <c r="H2599">
        <v>0</v>
      </c>
      <c r="I2599">
        <v>0</v>
      </c>
      <c r="J2599">
        <v>50</v>
      </c>
      <c r="K2599">
        <v>0</v>
      </c>
      <c r="L2599">
        <v>0</v>
      </c>
      <c r="M2599">
        <v>0</v>
      </c>
      <c r="N2599">
        <v>0</v>
      </c>
      <c r="O2599">
        <v>6</v>
      </c>
      <c r="P2599">
        <v>50</v>
      </c>
      <c r="Q2599">
        <v>0</v>
      </c>
      <c r="R2599">
        <v>0</v>
      </c>
      <c r="S2599">
        <v>1</v>
      </c>
      <c r="T2599">
        <v>0</v>
      </c>
      <c r="U2599">
        <v>0</v>
      </c>
      <c r="V2599">
        <v>50</v>
      </c>
      <c r="W2599">
        <v>0</v>
      </c>
      <c r="X2599">
        <v>17</v>
      </c>
      <c r="Y2599">
        <v>6</v>
      </c>
      <c r="Z2599">
        <v>0</v>
      </c>
      <c r="AA2599">
        <v>0</v>
      </c>
      <c r="AB2599">
        <v>0</v>
      </c>
      <c r="AC2599">
        <v>0</v>
      </c>
      <c r="AD2599">
        <v>1</v>
      </c>
      <c r="AE2599">
        <v>0.52700000000000002</v>
      </c>
    </row>
    <row r="2600" spans="1:31" x14ac:dyDescent="0.25">
      <c r="A2600">
        <v>53.395000000000003</v>
      </c>
      <c r="B2600">
        <v>-5.8033333330000003</v>
      </c>
      <c r="C2600" s="1">
        <v>32002</v>
      </c>
      <c r="D2600">
        <v>8</v>
      </c>
      <c r="E2600">
        <v>1987</v>
      </c>
      <c r="F2600">
        <v>5969</v>
      </c>
      <c r="G2600">
        <v>0</v>
      </c>
      <c r="H2600">
        <v>50</v>
      </c>
      <c r="I2600">
        <v>100</v>
      </c>
      <c r="J2600">
        <v>300</v>
      </c>
      <c r="K2600">
        <v>0</v>
      </c>
      <c r="L2600">
        <v>0</v>
      </c>
      <c r="M2600">
        <v>0</v>
      </c>
      <c r="N2600">
        <v>6</v>
      </c>
      <c r="O2600">
        <v>6</v>
      </c>
      <c r="P2600">
        <v>0</v>
      </c>
      <c r="Q2600">
        <v>0</v>
      </c>
      <c r="R2600">
        <v>0</v>
      </c>
      <c r="S2600">
        <v>2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1</v>
      </c>
      <c r="AA2600">
        <v>0</v>
      </c>
      <c r="AB2600">
        <v>0</v>
      </c>
      <c r="AC2600">
        <v>50</v>
      </c>
      <c r="AD2600">
        <v>0</v>
      </c>
      <c r="AE2600">
        <v>0.52700000000000002</v>
      </c>
    </row>
    <row r="2601" spans="1:31" x14ac:dyDescent="0.25">
      <c r="A2601">
        <v>51.083333330000002</v>
      </c>
      <c r="B2601">
        <v>-5.2966666670000002</v>
      </c>
      <c r="C2601" s="1">
        <v>32026</v>
      </c>
      <c r="D2601">
        <v>9</v>
      </c>
      <c r="E2601">
        <v>1987</v>
      </c>
      <c r="F2601">
        <v>5992</v>
      </c>
      <c r="G2601">
        <v>0</v>
      </c>
      <c r="H2601">
        <v>50</v>
      </c>
      <c r="I2601">
        <v>0</v>
      </c>
      <c r="J2601">
        <v>300</v>
      </c>
      <c r="K2601">
        <v>100</v>
      </c>
      <c r="L2601">
        <v>100</v>
      </c>
      <c r="M2601">
        <v>0</v>
      </c>
      <c r="N2601">
        <v>1</v>
      </c>
      <c r="O2601">
        <v>6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300</v>
      </c>
      <c r="V2601">
        <v>8000</v>
      </c>
      <c r="W2601">
        <v>0</v>
      </c>
      <c r="X2601">
        <v>0</v>
      </c>
      <c r="Y2601">
        <v>35</v>
      </c>
      <c r="Z2601">
        <v>0</v>
      </c>
      <c r="AA2601">
        <v>300</v>
      </c>
      <c r="AB2601">
        <v>50</v>
      </c>
      <c r="AC2601">
        <v>50</v>
      </c>
      <c r="AD2601">
        <v>0</v>
      </c>
      <c r="AE2601">
        <v>-1.41</v>
      </c>
    </row>
    <row r="2602" spans="1:31" x14ac:dyDescent="0.25">
      <c r="A2602">
        <v>51.204999999999998</v>
      </c>
      <c r="B2602">
        <v>-4.8016666670000001</v>
      </c>
      <c r="C2602" s="1">
        <v>32026</v>
      </c>
      <c r="D2602">
        <v>9</v>
      </c>
      <c r="E2602">
        <v>1987</v>
      </c>
      <c r="F2602">
        <v>5992</v>
      </c>
      <c r="G2602">
        <v>0</v>
      </c>
      <c r="H2602">
        <v>100</v>
      </c>
      <c r="I2602">
        <v>0</v>
      </c>
      <c r="J2602">
        <v>300</v>
      </c>
      <c r="K2602">
        <v>0</v>
      </c>
      <c r="L2602">
        <v>150</v>
      </c>
      <c r="M2602">
        <v>0</v>
      </c>
      <c r="N2602">
        <v>0</v>
      </c>
      <c r="O2602">
        <v>1</v>
      </c>
      <c r="P2602">
        <v>0</v>
      </c>
      <c r="Q2602">
        <v>100</v>
      </c>
      <c r="R2602">
        <v>0</v>
      </c>
      <c r="S2602">
        <v>0</v>
      </c>
      <c r="T2602">
        <v>0</v>
      </c>
      <c r="U2602">
        <v>100</v>
      </c>
      <c r="V2602">
        <v>8000</v>
      </c>
      <c r="W2602">
        <v>0</v>
      </c>
      <c r="X2602">
        <v>0</v>
      </c>
      <c r="Y2602">
        <v>6</v>
      </c>
      <c r="Z2602">
        <v>0</v>
      </c>
      <c r="AA2602">
        <v>300</v>
      </c>
      <c r="AB2602">
        <v>300</v>
      </c>
      <c r="AC2602">
        <v>0</v>
      </c>
      <c r="AD2602">
        <v>0</v>
      </c>
      <c r="AE2602">
        <v>-1.41</v>
      </c>
    </row>
    <row r="2603" spans="1:31" x14ac:dyDescent="0.25">
      <c r="A2603">
        <v>51.256666670000001</v>
      </c>
      <c r="B2603">
        <v>-4.2816666669999996</v>
      </c>
      <c r="C2603" s="1">
        <v>32026</v>
      </c>
      <c r="D2603">
        <v>9</v>
      </c>
      <c r="E2603">
        <v>1987</v>
      </c>
      <c r="F2603">
        <v>5992</v>
      </c>
      <c r="G2603">
        <v>0</v>
      </c>
      <c r="H2603">
        <v>0</v>
      </c>
      <c r="I2603">
        <v>0</v>
      </c>
      <c r="J2603">
        <v>50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850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-1.41</v>
      </c>
    </row>
    <row r="2604" spans="1:31" x14ac:dyDescent="0.25">
      <c r="A2604">
        <v>51.28833333</v>
      </c>
      <c r="B2604">
        <v>-3.753333333</v>
      </c>
      <c r="C2604" s="1">
        <v>32026</v>
      </c>
      <c r="D2604">
        <v>9</v>
      </c>
      <c r="E2604">
        <v>1987</v>
      </c>
      <c r="F2604">
        <v>5992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-1.41</v>
      </c>
    </row>
    <row r="2605" spans="1:31" x14ac:dyDescent="0.25">
      <c r="A2605">
        <v>53.536666670000002</v>
      </c>
      <c r="B2605">
        <v>-3.5716666670000001</v>
      </c>
      <c r="C2605" s="1">
        <v>32026</v>
      </c>
      <c r="D2605">
        <v>9</v>
      </c>
      <c r="E2605">
        <v>1987</v>
      </c>
      <c r="F2605">
        <v>5992</v>
      </c>
      <c r="G2605">
        <v>300</v>
      </c>
      <c r="H2605">
        <v>850</v>
      </c>
      <c r="I2605">
        <v>50</v>
      </c>
      <c r="J2605">
        <v>0</v>
      </c>
      <c r="K2605">
        <v>50</v>
      </c>
      <c r="L2605">
        <v>50</v>
      </c>
      <c r="M2605">
        <v>0</v>
      </c>
      <c r="N2605">
        <v>0</v>
      </c>
      <c r="O2605">
        <v>6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  <c r="Y2605">
        <v>17</v>
      </c>
      <c r="Z2605">
        <v>0</v>
      </c>
      <c r="AA2605">
        <v>0</v>
      </c>
      <c r="AB2605">
        <v>0</v>
      </c>
      <c r="AC2605">
        <v>0</v>
      </c>
      <c r="AD2605">
        <v>2</v>
      </c>
      <c r="AE2605">
        <v>-1.41</v>
      </c>
    </row>
    <row r="2606" spans="1:31" x14ac:dyDescent="0.25">
      <c r="A2606">
        <v>53.54</v>
      </c>
      <c r="B2606">
        <v>-3.8516666669999999</v>
      </c>
      <c r="C2606" s="1">
        <v>32027</v>
      </c>
      <c r="D2606">
        <v>9</v>
      </c>
      <c r="E2606">
        <v>1987</v>
      </c>
      <c r="F2606">
        <v>5993</v>
      </c>
      <c r="G2606">
        <v>0</v>
      </c>
      <c r="H2606">
        <v>50</v>
      </c>
      <c r="I2606">
        <v>0</v>
      </c>
      <c r="J2606">
        <v>300</v>
      </c>
      <c r="K2606">
        <v>0</v>
      </c>
      <c r="L2606">
        <v>0</v>
      </c>
      <c r="M2606">
        <v>0</v>
      </c>
      <c r="N2606">
        <v>0</v>
      </c>
      <c r="O2606">
        <v>1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100</v>
      </c>
      <c r="W2606">
        <v>0</v>
      </c>
      <c r="X2606">
        <v>0</v>
      </c>
      <c r="Y2606">
        <v>17</v>
      </c>
      <c r="Z2606">
        <v>0</v>
      </c>
      <c r="AA2606">
        <v>0</v>
      </c>
      <c r="AB2606">
        <v>0</v>
      </c>
      <c r="AC2606">
        <v>0</v>
      </c>
      <c r="AD2606">
        <v>1</v>
      </c>
      <c r="AE2606">
        <v>-1.298</v>
      </c>
    </row>
    <row r="2607" spans="1:31" x14ac:dyDescent="0.25">
      <c r="A2607">
        <v>53.543333330000003</v>
      </c>
      <c r="B2607">
        <v>-4.1316666670000002</v>
      </c>
      <c r="C2607" s="1">
        <v>32027</v>
      </c>
      <c r="D2607">
        <v>9</v>
      </c>
      <c r="E2607">
        <v>1987</v>
      </c>
      <c r="F2607">
        <v>5993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6</v>
      </c>
      <c r="P2607">
        <v>0</v>
      </c>
      <c r="Q2607">
        <v>0</v>
      </c>
      <c r="R2607">
        <v>0</v>
      </c>
      <c r="S2607">
        <v>1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6</v>
      </c>
      <c r="Z2607">
        <v>0</v>
      </c>
      <c r="AA2607">
        <v>0</v>
      </c>
      <c r="AB2607">
        <v>0</v>
      </c>
      <c r="AC2607">
        <v>0</v>
      </c>
      <c r="AD2607">
        <v>1</v>
      </c>
      <c r="AE2607">
        <v>-1.298</v>
      </c>
    </row>
    <row r="2608" spans="1:31" x14ac:dyDescent="0.25">
      <c r="A2608">
        <v>53.54666667</v>
      </c>
      <c r="B2608">
        <v>-4.4116666670000004</v>
      </c>
      <c r="C2608" s="1">
        <v>32027</v>
      </c>
      <c r="D2608">
        <v>9</v>
      </c>
      <c r="E2608">
        <v>1987</v>
      </c>
      <c r="F2608">
        <v>5993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3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50</v>
      </c>
      <c r="V2608">
        <v>0</v>
      </c>
      <c r="W2608">
        <v>0</v>
      </c>
      <c r="X2608">
        <v>6</v>
      </c>
      <c r="Y2608">
        <v>6</v>
      </c>
      <c r="Z2608">
        <v>0</v>
      </c>
      <c r="AA2608">
        <v>0</v>
      </c>
      <c r="AB2608">
        <v>0</v>
      </c>
      <c r="AC2608">
        <v>0</v>
      </c>
      <c r="AD2608">
        <v>1</v>
      </c>
      <c r="AE2608">
        <v>-1.298</v>
      </c>
    </row>
    <row r="2609" spans="1:31" x14ac:dyDescent="0.25">
      <c r="A2609">
        <v>53.536666670000002</v>
      </c>
      <c r="B2609">
        <v>-4.6916666669999998</v>
      </c>
      <c r="C2609" s="1">
        <v>32027</v>
      </c>
      <c r="D2609">
        <v>9</v>
      </c>
      <c r="E2609">
        <v>1987</v>
      </c>
      <c r="F2609">
        <v>5993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</v>
      </c>
      <c r="Y2609">
        <v>6</v>
      </c>
      <c r="Z2609">
        <v>0</v>
      </c>
      <c r="AA2609">
        <v>0</v>
      </c>
      <c r="AB2609">
        <v>0</v>
      </c>
      <c r="AC2609">
        <v>0</v>
      </c>
      <c r="AD2609">
        <v>1</v>
      </c>
      <c r="AE2609">
        <v>-1.298</v>
      </c>
    </row>
    <row r="2610" spans="1:31" x14ac:dyDescent="0.25">
      <c r="A2610">
        <v>53.498333330000001</v>
      </c>
      <c r="B2610">
        <v>-4.9633333329999996</v>
      </c>
      <c r="C2610" s="1">
        <v>32027</v>
      </c>
      <c r="D2610">
        <v>9</v>
      </c>
      <c r="E2610">
        <v>1987</v>
      </c>
      <c r="F2610">
        <v>5993</v>
      </c>
      <c r="G2610">
        <v>0</v>
      </c>
      <c r="H2610">
        <v>50</v>
      </c>
      <c r="I2610">
        <v>0</v>
      </c>
      <c r="J2610">
        <v>100</v>
      </c>
      <c r="K2610">
        <v>0</v>
      </c>
      <c r="L2610">
        <v>50</v>
      </c>
      <c r="M2610">
        <v>2</v>
      </c>
      <c r="N2610">
        <v>1</v>
      </c>
      <c r="O2610">
        <v>0</v>
      </c>
      <c r="P2610">
        <v>0</v>
      </c>
      <c r="Q2610">
        <v>0</v>
      </c>
      <c r="R2610">
        <v>0</v>
      </c>
      <c r="S2610">
        <v>2</v>
      </c>
      <c r="T2610">
        <v>0</v>
      </c>
      <c r="U2610">
        <v>0</v>
      </c>
      <c r="V2610">
        <v>0</v>
      </c>
      <c r="W2610">
        <v>0</v>
      </c>
      <c r="X2610">
        <v>17</v>
      </c>
      <c r="Y2610">
        <v>17</v>
      </c>
      <c r="Z2610">
        <v>0</v>
      </c>
      <c r="AA2610">
        <v>0</v>
      </c>
      <c r="AB2610">
        <v>0</v>
      </c>
      <c r="AC2610">
        <v>0</v>
      </c>
      <c r="AD2610">
        <v>1</v>
      </c>
      <c r="AE2610">
        <v>-1.298</v>
      </c>
    </row>
    <row r="2611" spans="1:31" x14ac:dyDescent="0.25">
      <c r="A2611">
        <v>53.46</v>
      </c>
      <c r="B2611">
        <v>-5.2350000000000003</v>
      </c>
      <c r="C2611" s="1">
        <v>32027</v>
      </c>
      <c r="D2611">
        <v>9</v>
      </c>
      <c r="E2611">
        <v>1987</v>
      </c>
      <c r="F2611">
        <v>5993</v>
      </c>
      <c r="G2611">
        <v>0</v>
      </c>
      <c r="H2611">
        <v>0</v>
      </c>
      <c r="I2611">
        <v>0</v>
      </c>
      <c r="J2611">
        <v>300</v>
      </c>
      <c r="K2611">
        <v>0</v>
      </c>
      <c r="L2611">
        <v>0</v>
      </c>
      <c r="M2611">
        <v>0</v>
      </c>
      <c r="N2611">
        <v>0</v>
      </c>
      <c r="O2611">
        <v>2</v>
      </c>
      <c r="P2611">
        <v>0</v>
      </c>
      <c r="Q2611">
        <v>0</v>
      </c>
      <c r="R2611">
        <v>0</v>
      </c>
      <c r="S2611">
        <v>3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17</v>
      </c>
      <c r="Z2611">
        <v>0</v>
      </c>
      <c r="AA2611">
        <v>0</v>
      </c>
      <c r="AB2611">
        <v>0</v>
      </c>
      <c r="AC2611">
        <v>0</v>
      </c>
      <c r="AD2611">
        <v>1</v>
      </c>
      <c r="AE2611">
        <v>-1.298</v>
      </c>
    </row>
    <row r="2612" spans="1:31" x14ac:dyDescent="0.25">
      <c r="A2612">
        <v>53.42</v>
      </c>
      <c r="B2612">
        <v>-5.5066666670000002</v>
      </c>
      <c r="C2612" s="1">
        <v>32027</v>
      </c>
      <c r="D2612">
        <v>9</v>
      </c>
      <c r="E2612">
        <v>1987</v>
      </c>
      <c r="F2612">
        <v>5993</v>
      </c>
      <c r="G2612">
        <v>300</v>
      </c>
      <c r="H2612">
        <v>300</v>
      </c>
      <c r="I2612">
        <v>0</v>
      </c>
      <c r="J2612">
        <v>100</v>
      </c>
      <c r="K2612">
        <v>50</v>
      </c>
      <c r="L2612">
        <v>50</v>
      </c>
      <c r="M2612">
        <v>2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1</v>
      </c>
      <c r="T2612">
        <v>0</v>
      </c>
      <c r="U2612">
        <v>0</v>
      </c>
      <c r="V2612">
        <v>0</v>
      </c>
      <c r="W2612">
        <v>0</v>
      </c>
      <c r="X2612">
        <v>1</v>
      </c>
      <c r="Y2612">
        <v>17</v>
      </c>
      <c r="Z2612">
        <v>0</v>
      </c>
      <c r="AA2612">
        <v>0</v>
      </c>
      <c r="AB2612">
        <v>100</v>
      </c>
      <c r="AC2612">
        <v>0</v>
      </c>
      <c r="AD2612">
        <v>1</v>
      </c>
      <c r="AE2612">
        <v>-1.298</v>
      </c>
    </row>
    <row r="2613" spans="1:31" x14ac:dyDescent="0.25">
      <c r="A2613">
        <v>51.31</v>
      </c>
      <c r="B2613">
        <v>-5.9783333330000001</v>
      </c>
      <c r="C2613" s="1">
        <v>32034</v>
      </c>
      <c r="D2613">
        <v>9</v>
      </c>
      <c r="E2613">
        <v>1987</v>
      </c>
      <c r="F2613">
        <v>6000</v>
      </c>
      <c r="G2613">
        <v>0</v>
      </c>
      <c r="H2613">
        <v>50</v>
      </c>
      <c r="I2613">
        <v>0</v>
      </c>
      <c r="J2613">
        <v>0</v>
      </c>
      <c r="K2613">
        <v>0</v>
      </c>
      <c r="L2613">
        <v>100</v>
      </c>
      <c r="M2613">
        <v>0</v>
      </c>
      <c r="N2613">
        <v>6</v>
      </c>
      <c r="O2613">
        <v>0</v>
      </c>
      <c r="P2613">
        <v>0</v>
      </c>
      <c r="Q2613">
        <v>0</v>
      </c>
      <c r="R2613">
        <v>0</v>
      </c>
      <c r="S2613">
        <v>3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1</v>
      </c>
      <c r="AE2613">
        <v>-0.34300000000000003</v>
      </c>
    </row>
    <row r="2614" spans="1:31" x14ac:dyDescent="0.25">
      <c r="A2614">
        <v>51.63</v>
      </c>
      <c r="B2614">
        <v>-5.8250000000000002</v>
      </c>
      <c r="C2614" s="1">
        <v>32034</v>
      </c>
      <c r="D2614">
        <v>9</v>
      </c>
      <c r="E2614">
        <v>1987</v>
      </c>
      <c r="F2614">
        <v>6000</v>
      </c>
      <c r="G2614">
        <v>0</v>
      </c>
      <c r="H2614">
        <v>100</v>
      </c>
      <c r="I2614">
        <v>0</v>
      </c>
      <c r="J2614">
        <v>150</v>
      </c>
      <c r="K2614">
        <v>50</v>
      </c>
      <c r="L2614">
        <v>50</v>
      </c>
      <c r="M2614">
        <v>0</v>
      </c>
      <c r="N2614">
        <v>6</v>
      </c>
      <c r="O2614">
        <v>0</v>
      </c>
      <c r="P2614">
        <v>0</v>
      </c>
      <c r="Q2614">
        <v>0</v>
      </c>
      <c r="R2614">
        <v>0</v>
      </c>
      <c r="S2614">
        <v>1</v>
      </c>
      <c r="T2614">
        <v>0</v>
      </c>
      <c r="U2614">
        <v>0</v>
      </c>
      <c r="V2614">
        <v>300</v>
      </c>
      <c r="W2614">
        <v>0</v>
      </c>
      <c r="X2614">
        <v>0</v>
      </c>
      <c r="Y2614">
        <v>1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-0.34300000000000003</v>
      </c>
    </row>
    <row r="2615" spans="1:31" x14ac:dyDescent="0.25">
      <c r="A2615">
        <v>51.945</v>
      </c>
      <c r="B2615">
        <v>-5.653333333</v>
      </c>
      <c r="C2615" s="1">
        <v>32034</v>
      </c>
      <c r="D2615">
        <v>9</v>
      </c>
      <c r="E2615">
        <v>1987</v>
      </c>
      <c r="F2615">
        <v>6000</v>
      </c>
      <c r="G2615">
        <v>50</v>
      </c>
      <c r="H2615">
        <v>100</v>
      </c>
      <c r="I2615">
        <v>0</v>
      </c>
      <c r="J2615">
        <v>150</v>
      </c>
      <c r="K2615">
        <v>0</v>
      </c>
      <c r="L2615">
        <v>0</v>
      </c>
      <c r="M2615">
        <v>3</v>
      </c>
      <c r="N2615">
        <v>3</v>
      </c>
      <c r="O2615">
        <v>0</v>
      </c>
      <c r="P2615">
        <v>0</v>
      </c>
      <c r="Q2615">
        <v>0</v>
      </c>
      <c r="R2615">
        <v>0</v>
      </c>
      <c r="S2615">
        <v>6</v>
      </c>
      <c r="T2615">
        <v>0</v>
      </c>
      <c r="U2615">
        <v>0</v>
      </c>
      <c r="V2615">
        <v>300</v>
      </c>
      <c r="W2615">
        <v>0</v>
      </c>
      <c r="X2615">
        <v>0</v>
      </c>
      <c r="Y2615">
        <v>2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-0.34300000000000003</v>
      </c>
    </row>
    <row r="2616" spans="1:31" x14ac:dyDescent="0.25">
      <c r="A2616">
        <v>52.258333329999999</v>
      </c>
      <c r="B2616">
        <v>-5.4683333330000004</v>
      </c>
      <c r="C2616" s="1">
        <v>32034</v>
      </c>
      <c r="D2616">
        <v>9</v>
      </c>
      <c r="E2616">
        <v>1987</v>
      </c>
      <c r="F2616">
        <v>6000</v>
      </c>
      <c r="G2616">
        <v>50</v>
      </c>
      <c r="H2616">
        <v>50</v>
      </c>
      <c r="I2616">
        <v>0</v>
      </c>
      <c r="J2616">
        <v>100</v>
      </c>
      <c r="K2616">
        <v>0</v>
      </c>
      <c r="L2616">
        <v>0</v>
      </c>
      <c r="M2616">
        <v>0</v>
      </c>
      <c r="N2616">
        <v>6</v>
      </c>
      <c r="O2616">
        <v>1</v>
      </c>
      <c r="P2616">
        <v>0</v>
      </c>
      <c r="Q2616">
        <v>0</v>
      </c>
      <c r="R2616">
        <v>0</v>
      </c>
      <c r="S2616">
        <v>17</v>
      </c>
      <c r="T2616">
        <v>0</v>
      </c>
      <c r="U2616">
        <v>50</v>
      </c>
      <c r="V2616">
        <v>300</v>
      </c>
      <c r="W2616">
        <v>0</v>
      </c>
      <c r="X2616">
        <v>2</v>
      </c>
      <c r="Y2616">
        <v>6</v>
      </c>
      <c r="Z2616">
        <v>0</v>
      </c>
      <c r="AA2616">
        <v>50</v>
      </c>
      <c r="AB2616">
        <v>50</v>
      </c>
      <c r="AC2616">
        <v>50</v>
      </c>
      <c r="AD2616">
        <v>0</v>
      </c>
      <c r="AE2616">
        <v>-0.34300000000000003</v>
      </c>
    </row>
    <row r="2617" spans="1:31" x14ac:dyDescent="0.25">
      <c r="A2617">
        <v>52.571666669999999</v>
      </c>
      <c r="B2617">
        <v>-5.2833333329999999</v>
      </c>
      <c r="C2617" s="1">
        <v>32034</v>
      </c>
      <c r="D2617">
        <v>9</v>
      </c>
      <c r="E2617">
        <v>1987</v>
      </c>
      <c r="F2617">
        <v>6000</v>
      </c>
      <c r="G2617">
        <v>0</v>
      </c>
      <c r="H2617">
        <v>150</v>
      </c>
      <c r="I2617">
        <v>50</v>
      </c>
      <c r="J2617">
        <v>300</v>
      </c>
      <c r="K2617">
        <v>0</v>
      </c>
      <c r="L2617">
        <v>0</v>
      </c>
      <c r="M2617">
        <v>0</v>
      </c>
      <c r="N2617">
        <v>1</v>
      </c>
      <c r="O2617">
        <v>1</v>
      </c>
      <c r="P2617">
        <v>0</v>
      </c>
      <c r="Q2617">
        <v>0</v>
      </c>
      <c r="R2617">
        <v>0</v>
      </c>
      <c r="S2617">
        <v>6</v>
      </c>
      <c r="T2617">
        <v>0</v>
      </c>
      <c r="U2617">
        <v>0</v>
      </c>
      <c r="V2617">
        <v>0</v>
      </c>
      <c r="W2617">
        <v>0</v>
      </c>
      <c r="X2617">
        <v>1</v>
      </c>
      <c r="Y2617">
        <v>6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-0.34300000000000003</v>
      </c>
    </row>
    <row r="2618" spans="1:31" x14ac:dyDescent="0.25">
      <c r="A2618">
        <v>52.884999999999998</v>
      </c>
      <c r="B2618">
        <v>-5.096666667</v>
      </c>
      <c r="C2618" s="1">
        <v>32035</v>
      </c>
      <c r="D2618">
        <v>9</v>
      </c>
      <c r="E2618">
        <v>1987</v>
      </c>
      <c r="F2618">
        <v>6001</v>
      </c>
      <c r="G2618">
        <v>50</v>
      </c>
      <c r="H2618">
        <v>300</v>
      </c>
      <c r="I2618">
        <v>50</v>
      </c>
      <c r="J2618">
        <v>150</v>
      </c>
      <c r="K2618">
        <v>0</v>
      </c>
      <c r="L2618">
        <v>50</v>
      </c>
      <c r="M2618">
        <v>0</v>
      </c>
      <c r="N2618">
        <v>6</v>
      </c>
      <c r="O2618">
        <v>6</v>
      </c>
      <c r="P2618">
        <v>0</v>
      </c>
      <c r="Q2618">
        <v>0</v>
      </c>
      <c r="R2618">
        <v>0</v>
      </c>
      <c r="S2618">
        <v>6</v>
      </c>
      <c r="T2618">
        <v>0</v>
      </c>
      <c r="U2618">
        <v>0</v>
      </c>
      <c r="V2618">
        <v>0</v>
      </c>
      <c r="W2618">
        <v>0</v>
      </c>
      <c r="X2618">
        <v>2</v>
      </c>
      <c r="Y2618">
        <v>6</v>
      </c>
      <c r="Z2618">
        <v>0</v>
      </c>
      <c r="AA2618">
        <v>0</v>
      </c>
      <c r="AB2618">
        <v>0</v>
      </c>
      <c r="AC2618">
        <v>0</v>
      </c>
      <c r="AD2618">
        <v>1</v>
      </c>
      <c r="AE2618">
        <v>-0.496</v>
      </c>
    </row>
    <row r="2619" spans="1:31" x14ac:dyDescent="0.25">
      <c r="A2619">
        <v>53.198333329999997</v>
      </c>
      <c r="B2619">
        <v>-4.9083333329999999</v>
      </c>
      <c r="C2619" s="1">
        <v>32035</v>
      </c>
      <c r="D2619">
        <v>9</v>
      </c>
      <c r="E2619">
        <v>1987</v>
      </c>
      <c r="F2619">
        <v>6001</v>
      </c>
      <c r="G2619">
        <v>0</v>
      </c>
      <c r="H2619">
        <v>0</v>
      </c>
      <c r="I2619">
        <v>50</v>
      </c>
      <c r="J2619">
        <v>0</v>
      </c>
      <c r="K2619">
        <v>0</v>
      </c>
      <c r="L2619">
        <v>50</v>
      </c>
      <c r="M2619">
        <v>3</v>
      </c>
      <c r="N2619">
        <v>0</v>
      </c>
      <c r="O2619">
        <v>1</v>
      </c>
      <c r="P2619">
        <v>0</v>
      </c>
      <c r="Q2619">
        <v>0</v>
      </c>
      <c r="R2619">
        <v>0</v>
      </c>
      <c r="S2619">
        <v>1</v>
      </c>
      <c r="T2619">
        <v>0</v>
      </c>
      <c r="U2619">
        <v>0</v>
      </c>
      <c r="V2619">
        <v>50</v>
      </c>
      <c r="W2619">
        <v>0</v>
      </c>
      <c r="X2619">
        <v>0</v>
      </c>
      <c r="Y2619">
        <v>2</v>
      </c>
      <c r="Z2619">
        <v>0</v>
      </c>
      <c r="AA2619">
        <v>0</v>
      </c>
      <c r="AB2619">
        <v>0</v>
      </c>
      <c r="AC2619">
        <v>0</v>
      </c>
      <c r="AD2619">
        <v>1</v>
      </c>
      <c r="AE2619">
        <v>-0.496</v>
      </c>
    </row>
    <row r="2620" spans="1:31" x14ac:dyDescent="0.25">
      <c r="A2620">
        <v>53.483333330000001</v>
      </c>
      <c r="B2620">
        <v>-4.6466666669999999</v>
      </c>
      <c r="C2620" s="1">
        <v>32035</v>
      </c>
      <c r="D2620">
        <v>9</v>
      </c>
      <c r="E2620">
        <v>1987</v>
      </c>
      <c r="F2620">
        <v>6001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6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1</v>
      </c>
      <c r="AE2620">
        <v>-0.496</v>
      </c>
    </row>
    <row r="2621" spans="1:31" x14ac:dyDescent="0.25">
      <c r="A2621">
        <v>51.055</v>
      </c>
      <c r="B2621">
        <v>-5.6983333329999999</v>
      </c>
      <c r="C2621" s="1">
        <v>32053</v>
      </c>
      <c r="D2621">
        <v>10</v>
      </c>
      <c r="E2621">
        <v>1987</v>
      </c>
      <c r="F2621">
        <v>6019</v>
      </c>
      <c r="G2621">
        <v>50</v>
      </c>
      <c r="H2621">
        <v>300</v>
      </c>
      <c r="I2621">
        <v>300</v>
      </c>
      <c r="J2621">
        <v>850</v>
      </c>
      <c r="K2621">
        <v>0</v>
      </c>
      <c r="L2621">
        <v>0</v>
      </c>
      <c r="M2621">
        <v>0</v>
      </c>
      <c r="N2621">
        <v>35</v>
      </c>
      <c r="O2621">
        <v>1</v>
      </c>
      <c r="P2621">
        <v>300</v>
      </c>
      <c r="Q2621">
        <v>0</v>
      </c>
      <c r="R2621">
        <v>0</v>
      </c>
      <c r="S2621">
        <v>17</v>
      </c>
      <c r="T2621">
        <v>0</v>
      </c>
      <c r="U2621">
        <v>0</v>
      </c>
      <c r="V2621">
        <v>3750</v>
      </c>
      <c r="W2621">
        <v>0</v>
      </c>
      <c r="X2621">
        <v>0</v>
      </c>
      <c r="Y2621">
        <v>17</v>
      </c>
      <c r="Z2621">
        <v>1</v>
      </c>
      <c r="AA2621">
        <v>300</v>
      </c>
      <c r="AB2621">
        <v>50</v>
      </c>
      <c r="AC2621">
        <v>300</v>
      </c>
      <c r="AD2621">
        <v>1</v>
      </c>
      <c r="AE2621">
        <v>3.3000000000000002E-2</v>
      </c>
    </row>
    <row r="2622" spans="1:31" x14ac:dyDescent="0.25">
      <c r="A2622">
        <v>51.168333330000003</v>
      </c>
      <c r="B2622">
        <v>-5.2</v>
      </c>
      <c r="C2622" s="1">
        <v>32053</v>
      </c>
      <c r="D2622">
        <v>10</v>
      </c>
      <c r="E2622">
        <v>1987</v>
      </c>
      <c r="F2622">
        <v>6019</v>
      </c>
      <c r="G2622">
        <v>0</v>
      </c>
      <c r="H2622">
        <v>50</v>
      </c>
      <c r="I2622">
        <v>0</v>
      </c>
      <c r="J2622">
        <v>0</v>
      </c>
      <c r="K2622">
        <v>0</v>
      </c>
      <c r="L2622">
        <v>50</v>
      </c>
      <c r="M2622">
        <v>0</v>
      </c>
      <c r="N2622">
        <v>17</v>
      </c>
      <c r="O2622">
        <v>2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300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1</v>
      </c>
      <c r="AE2622">
        <v>3.3000000000000002E-2</v>
      </c>
    </row>
    <row r="2623" spans="1:31" x14ac:dyDescent="0.25">
      <c r="A2623">
        <v>51.28</v>
      </c>
      <c r="B2623">
        <v>-4.7</v>
      </c>
      <c r="C2623" s="1">
        <v>32053</v>
      </c>
      <c r="D2623">
        <v>10</v>
      </c>
      <c r="E2623">
        <v>1987</v>
      </c>
      <c r="F2623">
        <v>6019</v>
      </c>
      <c r="G2623">
        <v>0</v>
      </c>
      <c r="H2623">
        <v>0</v>
      </c>
      <c r="I2623">
        <v>0</v>
      </c>
      <c r="J2623">
        <v>150</v>
      </c>
      <c r="K2623">
        <v>0</v>
      </c>
      <c r="L2623">
        <v>0</v>
      </c>
      <c r="M2623">
        <v>0</v>
      </c>
      <c r="N2623">
        <v>1</v>
      </c>
      <c r="O2623">
        <v>0</v>
      </c>
      <c r="P2623">
        <v>0</v>
      </c>
      <c r="Q2623">
        <v>0</v>
      </c>
      <c r="R2623">
        <v>0</v>
      </c>
      <c r="S2623">
        <v>1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1</v>
      </c>
      <c r="AE2623">
        <v>3.3000000000000002E-2</v>
      </c>
    </row>
    <row r="2624" spans="1:31" x14ac:dyDescent="0.25">
      <c r="A2624">
        <v>51.143333329999997</v>
      </c>
      <c r="B2624">
        <v>-6.1066666669999998</v>
      </c>
      <c r="C2624" s="1">
        <v>32078</v>
      </c>
      <c r="D2624">
        <v>10</v>
      </c>
      <c r="E2624">
        <v>1987</v>
      </c>
      <c r="F2624">
        <v>6044</v>
      </c>
      <c r="G2624">
        <v>100</v>
      </c>
      <c r="H2624">
        <v>850</v>
      </c>
      <c r="I2624">
        <v>50</v>
      </c>
      <c r="J2624">
        <v>50</v>
      </c>
      <c r="K2624">
        <v>0</v>
      </c>
      <c r="L2624">
        <v>50</v>
      </c>
      <c r="M2624">
        <v>6</v>
      </c>
      <c r="N2624">
        <v>35</v>
      </c>
      <c r="O2624">
        <v>1</v>
      </c>
      <c r="P2624">
        <v>0</v>
      </c>
      <c r="Q2624">
        <v>0</v>
      </c>
      <c r="R2624">
        <v>0</v>
      </c>
      <c r="S2624">
        <v>35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50</v>
      </c>
      <c r="AB2624">
        <v>0</v>
      </c>
      <c r="AC2624">
        <v>50</v>
      </c>
      <c r="AD2624">
        <v>1</v>
      </c>
      <c r="AE2624">
        <v>0.65700000000000003</v>
      </c>
    </row>
    <row r="2625" spans="1:31" x14ac:dyDescent="0.25">
      <c r="A2625">
        <v>51.463333329999998</v>
      </c>
      <c r="B2625">
        <v>-5.9550000000000001</v>
      </c>
      <c r="C2625" s="1">
        <v>32078</v>
      </c>
      <c r="D2625">
        <v>10</v>
      </c>
      <c r="E2625">
        <v>1987</v>
      </c>
      <c r="F2625">
        <v>6044</v>
      </c>
      <c r="G2625">
        <v>0</v>
      </c>
      <c r="H2625">
        <v>50</v>
      </c>
      <c r="I2625">
        <v>50</v>
      </c>
      <c r="J2625">
        <v>0</v>
      </c>
      <c r="K2625">
        <v>0</v>
      </c>
      <c r="L2625">
        <v>0</v>
      </c>
      <c r="M2625">
        <v>0</v>
      </c>
      <c r="N2625">
        <v>17</v>
      </c>
      <c r="O2625">
        <v>0</v>
      </c>
      <c r="P2625">
        <v>0</v>
      </c>
      <c r="Q2625">
        <v>0</v>
      </c>
      <c r="R2625">
        <v>0</v>
      </c>
      <c r="S2625">
        <v>6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1</v>
      </c>
      <c r="AE2625">
        <v>0.65700000000000003</v>
      </c>
    </row>
    <row r="2626" spans="1:31" x14ac:dyDescent="0.25">
      <c r="A2626">
        <v>51.78166667</v>
      </c>
      <c r="B2626">
        <v>-5.7966666670000002</v>
      </c>
      <c r="C2626" s="1">
        <v>32078</v>
      </c>
      <c r="D2626">
        <v>10</v>
      </c>
      <c r="E2626">
        <v>1987</v>
      </c>
      <c r="F2626">
        <v>6044</v>
      </c>
      <c r="G2626">
        <v>0</v>
      </c>
      <c r="H2626">
        <v>300</v>
      </c>
      <c r="I2626">
        <v>50</v>
      </c>
      <c r="J2626">
        <v>300</v>
      </c>
      <c r="K2626">
        <v>0</v>
      </c>
      <c r="L2626">
        <v>0</v>
      </c>
      <c r="M2626">
        <v>0</v>
      </c>
      <c r="N2626">
        <v>35</v>
      </c>
      <c r="O2626">
        <v>0</v>
      </c>
      <c r="P2626">
        <v>0</v>
      </c>
      <c r="Q2626">
        <v>0</v>
      </c>
      <c r="R2626">
        <v>0</v>
      </c>
      <c r="S2626">
        <v>35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6</v>
      </c>
      <c r="Z2626">
        <v>0</v>
      </c>
      <c r="AA2626">
        <v>50</v>
      </c>
      <c r="AB2626">
        <v>0</v>
      </c>
      <c r="AC2626">
        <v>50</v>
      </c>
      <c r="AD2626">
        <v>2</v>
      </c>
      <c r="AE2626">
        <v>0.65700000000000003</v>
      </c>
    </row>
    <row r="2627" spans="1:31" x14ac:dyDescent="0.25">
      <c r="A2627">
        <v>52.09333333</v>
      </c>
      <c r="B2627">
        <v>-5.6033333330000001</v>
      </c>
      <c r="C2627" s="1">
        <v>32078</v>
      </c>
      <c r="D2627">
        <v>10</v>
      </c>
      <c r="E2627">
        <v>1987</v>
      </c>
      <c r="F2627">
        <v>6044</v>
      </c>
      <c r="G2627">
        <v>50</v>
      </c>
      <c r="H2627">
        <v>300</v>
      </c>
      <c r="I2627">
        <v>50</v>
      </c>
      <c r="J2627">
        <v>50</v>
      </c>
      <c r="K2627">
        <v>0</v>
      </c>
      <c r="L2627">
        <v>100</v>
      </c>
      <c r="M2627">
        <v>0</v>
      </c>
      <c r="N2627">
        <v>17</v>
      </c>
      <c r="O2627">
        <v>0</v>
      </c>
      <c r="P2627">
        <v>0</v>
      </c>
      <c r="Q2627">
        <v>0</v>
      </c>
      <c r="R2627">
        <v>0</v>
      </c>
      <c r="S2627">
        <v>17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1</v>
      </c>
      <c r="Z2627">
        <v>0</v>
      </c>
      <c r="AA2627">
        <v>0</v>
      </c>
      <c r="AB2627">
        <v>0</v>
      </c>
      <c r="AC2627">
        <v>0</v>
      </c>
      <c r="AD2627">
        <v>2</v>
      </c>
      <c r="AE2627">
        <v>0.65700000000000003</v>
      </c>
    </row>
    <row r="2628" spans="1:31" x14ac:dyDescent="0.25">
      <c r="A2628">
        <v>52.405000000000001</v>
      </c>
      <c r="B2628">
        <v>-5.41</v>
      </c>
      <c r="C2628" s="1">
        <v>32079</v>
      </c>
      <c r="D2628">
        <v>10</v>
      </c>
      <c r="E2628">
        <v>1987</v>
      </c>
      <c r="F2628">
        <v>6045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6</v>
      </c>
      <c r="O2628">
        <v>0</v>
      </c>
      <c r="P2628">
        <v>0</v>
      </c>
      <c r="Q2628">
        <v>0</v>
      </c>
      <c r="R2628">
        <v>0</v>
      </c>
      <c r="S2628">
        <v>6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6</v>
      </c>
      <c r="Z2628">
        <v>0</v>
      </c>
      <c r="AA2628">
        <v>0</v>
      </c>
      <c r="AB2628">
        <v>0</v>
      </c>
      <c r="AC2628">
        <v>0</v>
      </c>
      <c r="AD2628">
        <v>2</v>
      </c>
      <c r="AE2628">
        <v>0.61199999999999999</v>
      </c>
    </row>
    <row r="2629" spans="1:31" x14ac:dyDescent="0.25">
      <c r="A2629">
        <v>52.383333329999999</v>
      </c>
      <c r="B2629">
        <v>-5.42</v>
      </c>
      <c r="C2629" s="1">
        <v>32079</v>
      </c>
      <c r="D2629">
        <v>10</v>
      </c>
      <c r="E2629">
        <v>1987</v>
      </c>
      <c r="F2629">
        <v>6045</v>
      </c>
      <c r="G2629">
        <v>0</v>
      </c>
      <c r="H2629">
        <v>0</v>
      </c>
      <c r="I2629">
        <v>0</v>
      </c>
      <c r="J2629">
        <v>50</v>
      </c>
      <c r="K2629">
        <v>0</v>
      </c>
      <c r="L2629">
        <v>0</v>
      </c>
      <c r="M2629">
        <v>0</v>
      </c>
      <c r="N2629">
        <v>3</v>
      </c>
      <c r="O2629">
        <v>0</v>
      </c>
      <c r="P2629">
        <v>0</v>
      </c>
      <c r="Q2629">
        <v>0</v>
      </c>
      <c r="R2629">
        <v>0</v>
      </c>
      <c r="S2629">
        <v>3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6</v>
      </c>
      <c r="Z2629">
        <v>0</v>
      </c>
      <c r="AA2629">
        <v>0</v>
      </c>
      <c r="AB2629">
        <v>0</v>
      </c>
      <c r="AC2629">
        <v>0</v>
      </c>
      <c r="AD2629">
        <v>2</v>
      </c>
      <c r="AE2629">
        <v>0.61199999999999999</v>
      </c>
    </row>
    <row r="2630" spans="1:31" x14ac:dyDescent="0.25">
      <c r="A2630">
        <v>52.696666669999999</v>
      </c>
      <c r="B2630">
        <v>-5.23</v>
      </c>
      <c r="C2630" s="1">
        <v>32079</v>
      </c>
      <c r="D2630">
        <v>10</v>
      </c>
      <c r="E2630">
        <v>1987</v>
      </c>
      <c r="F2630">
        <v>6045</v>
      </c>
      <c r="G2630">
        <v>0</v>
      </c>
      <c r="H2630">
        <v>100</v>
      </c>
      <c r="I2630">
        <v>0</v>
      </c>
      <c r="J2630">
        <v>0</v>
      </c>
      <c r="K2630">
        <v>0</v>
      </c>
      <c r="L2630">
        <v>0</v>
      </c>
      <c r="M2630">
        <v>2</v>
      </c>
      <c r="N2630">
        <v>6</v>
      </c>
      <c r="O2630">
        <v>1</v>
      </c>
      <c r="P2630">
        <v>0</v>
      </c>
      <c r="Q2630">
        <v>0</v>
      </c>
      <c r="R2630">
        <v>0</v>
      </c>
      <c r="S2630">
        <v>17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35</v>
      </c>
      <c r="Z2630">
        <v>0</v>
      </c>
      <c r="AA2630">
        <v>50</v>
      </c>
      <c r="AB2630">
        <v>0</v>
      </c>
      <c r="AC2630">
        <v>0</v>
      </c>
      <c r="AD2630">
        <v>2</v>
      </c>
      <c r="AE2630">
        <v>0.61199999999999999</v>
      </c>
    </row>
    <row r="2631" spans="1:31" x14ac:dyDescent="0.25">
      <c r="A2631">
        <v>52.923333329999998</v>
      </c>
      <c r="B2631">
        <v>-5.0883333329999996</v>
      </c>
      <c r="C2631" s="1">
        <v>32079</v>
      </c>
      <c r="D2631">
        <v>10</v>
      </c>
      <c r="E2631">
        <v>1987</v>
      </c>
      <c r="F2631">
        <v>6045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6</v>
      </c>
      <c r="O2631">
        <v>0</v>
      </c>
      <c r="P2631">
        <v>0</v>
      </c>
      <c r="Q2631">
        <v>0</v>
      </c>
      <c r="R2631">
        <v>0</v>
      </c>
      <c r="S2631">
        <v>6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2</v>
      </c>
      <c r="AE2631">
        <v>0.61199999999999999</v>
      </c>
    </row>
    <row r="2632" spans="1:31" x14ac:dyDescent="0.25">
      <c r="A2632">
        <v>53.19</v>
      </c>
      <c r="B2632">
        <v>-4.9183333329999996</v>
      </c>
      <c r="C2632" s="1">
        <v>32079</v>
      </c>
      <c r="D2632">
        <v>10</v>
      </c>
      <c r="E2632">
        <v>1987</v>
      </c>
      <c r="F2632">
        <v>6045</v>
      </c>
      <c r="G2632">
        <v>100</v>
      </c>
      <c r="H2632">
        <v>100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3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3</v>
      </c>
      <c r="Z2632">
        <v>0</v>
      </c>
      <c r="AA2632">
        <v>0</v>
      </c>
      <c r="AB2632">
        <v>0</v>
      </c>
      <c r="AC2632">
        <v>0</v>
      </c>
      <c r="AD2632">
        <v>2</v>
      </c>
      <c r="AE2632">
        <v>0.61199999999999999</v>
      </c>
    </row>
    <row r="2633" spans="1:31" x14ac:dyDescent="0.25">
      <c r="A2633">
        <v>53.483333330000001</v>
      </c>
      <c r="B2633">
        <v>-4.6716666670000002</v>
      </c>
      <c r="C2633" s="1">
        <v>32079</v>
      </c>
      <c r="D2633">
        <v>10</v>
      </c>
      <c r="E2633">
        <v>1987</v>
      </c>
      <c r="F2633">
        <v>6045</v>
      </c>
      <c r="G2633">
        <v>50</v>
      </c>
      <c r="H2633">
        <v>100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3</v>
      </c>
      <c r="O2633">
        <v>0</v>
      </c>
      <c r="P2633">
        <v>0</v>
      </c>
      <c r="Q2633">
        <v>0</v>
      </c>
      <c r="R2633">
        <v>0</v>
      </c>
      <c r="S2633">
        <v>6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1</v>
      </c>
      <c r="Z2633">
        <v>0</v>
      </c>
      <c r="AA2633">
        <v>0</v>
      </c>
      <c r="AB2633">
        <v>0</v>
      </c>
      <c r="AC2633">
        <v>0</v>
      </c>
      <c r="AD2633">
        <v>1</v>
      </c>
      <c r="AE2633">
        <v>0.61199999999999999</v>
      </c>
    </row>
    <row r="2634" spans="1:31" x14ac:dyDescent="0.25">
      <c r="A2634">
        <v>53.553333330000001</v>
      </c>
      <c r="B2634">
        <v>-3.5733333329999999</v>
      </c>
      <c r="C2634" s="1">
        <v>32087</v>
      </c>
      <c r="D2634">
        <v>11</v>
      </c>
      <c r="E2634">
        <v>1987</v>
      </c>
      <c r="F2634">
        <v>6052</v>
      </c>
      <c r="G2634">
        <v>0</v>
      </c>
      <c r="H2634">
        <v>50</v>
      </c>
      <c r="I2634">
        <v>0</v>
      </c>
      <c r="J2634">
        <v>50</v>
      </c>
      <c r="K2634">
        <v>0</v>
      </c>
      <c r="L2634">
        <v>0</v>
      </c>
      <c r="M2634">
        <v>1</v>
      </c>
      <c r="N2634">
        <v>0</v>
      </c>
      <c r="O2634">
        <v>1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6</v>
      </c>
      <c r="Z2634">
        <v>0</v>
      </c>
      <c r="AA2634">
        <v>0</v>
      </c>
      <c r="AB2634">
        <v>0</v>
      </c>
      <c r="AC2634">
        <v>0</v>
      </c>
      <c r="AD2634">
        <v>1</v>
      </c>
      <c r="AE2634">
        <v>-1.8580000000000001</v>
      </c>
    </row>
    <row r="2635" spans="1:31" x14ac:dyDescent="0.25">
      <c r="A2635">
        <v>53.556666669999998</v>
      </c>
      <c r="B2635">
        <v>-3.8533333330000001</v>
      </c>
      <c r="C2635" s="1">
        <v>32087</v>
      </c>
      <c r="D2635">
        <v>11</v>
      </c>
      <c r="E2635">
        <v>1987</v>
      </c>
      <c r="F2635">
        <v>6052</v>
      </c>
      <c r="G2635">
        <v>0</v>
      </c>
      <c r="H2635">
        <v>50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3</v>
      </c>
      <c r="Z2635">
        <v>0</v>
      </c>
      <c r="AA2635">
        <v>0</v>
      </c>
      <c r="AB2635">
        <v>0</v>
      </c>
      <c r="AC2635">
        <v>0</v>
      </c>
      <c r="AD2635">
        <v>1</v>
      </c>
      <c r="AE2635">
        <v>-1.8580000000000001</v>
      </c>
    </row>
    <row r="2636" spans="1:31" x14ac:dyDescent="0.25">
      <c r="A2636">
        <v>53.56</v>
      </c>
      <c r="B2636">
        <v>-4.1333333330000004</v>
      </c>
      <c r="C2636" s="1">
        <v>32087</v>
      </c>
      <c r="D2636">
        <v>11</v>
      </c>
      <c r="E2636">
        <v>1987</v>
      </c>
      <c r="F2636">
        <v>6052</v>
      </c>
      <c r="G2636">
        <v>50</v>
      </c>
      <c r="H2636">
        <v>150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  <c r="Y2636">
        <v>6</v>
      </c>
      <c r="Z2636">
        <v>0</v>
      </c>
      <c r="AA2636">
        <v>0</v>
      </c>
      <c r="AB2636">
        <v>0</v>
      </c>
      <c r="AC2636">
        <v>0</v>
      </c>
      <c r="AD2636">
        <v>1</v>
      </c>
      <c r="AE2636">
        <v>-1.8580000000000001</v>
      </c>
    </row>
    <row r="2637" spans="1:31" x14ac:dyDescent="0.25">
      <c r="A2637">
        <v>53.563333329999999</v>
      </c>
      <c r="B2637">
        <v>-4.4133333329999997</v>
      </c>
      <c r="C2637" s="1">
        <v>32087</v>
      </c>
      <c r="D2637">
        <v>11</v>
      </c>
      <c r="E2637">
        <v>1987</v>
      </c>
      <c r="F2637">
        <v>6052</v>
      </c>
      <c r="G2637">
        <v>0</v>
      </c>
      <c r="H2637">
        <v>50</v>
      </c>
      <c r="I2637">
        <v>0</v>
      </c>
      <c r="J2637">
        <v>50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6</v>
      </c>
      <c r="Z2637">
        <v>0</v>
      </c>
      <c r="AA2637">
        <v>0</v>
      </c>
      <c r="AB2637">
        <v>0</v>
      </c>
      <c r="AC2637">
        <v>0</v>
      </c>
      <c r="AD2637">
        <v>1</v>
      </c>
      <c r="AE2637">
        <v>-1.8580000000000001</v>
      </c>
    </row>
    <row r="2638" spans="1:31" x14ac:dyDescent="0.25">
      <c r="A2638">
        <v>53.555</v>
      </c>
      <c r="B2638">
        <v>-4.693333333</v>
      </c>
      <c r="C2638" s="1">
        <v>32087</v>
      </c>
      <c r="D2638">
        <v>11</v>
      </c>
      <c r="E2638">
        <v>1987</v>
      </c>
      <c r="F2638">
        <v>6052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1</v>
      </c>
      <c r="T2638">
        <v>0</v>
      </c>
      <c r="U2638">
        <v>0</v>
      </c>
      <c r="V2638">
        <v>0</v>
      </c>
      <c r="W2638">
        <v>0</v>
      </c>
      <c r="X2638">
        <v>6</v>
      </c>
      <c r="Y2638">
        <v>6</v>
      </c>
      <c r="Z2638">
        <v>0</v>
      </c>
      <c r="AA2638">
        <v>0</v>
      </c>
      <c r="AB2638">
        <v>0</v>
      </c>
      <c r="AC2638">
        <v>0</v>
      </c>
      <c r="AD2638">
        <v>1</v>
      </c>
      <c r="AE2638">
        <v>-1.8580000000000001</v>
      </c>
    </row>
    <row r="2639" spans="1:31" x14ac:dyDescent="0.25">
      <c r="A2639">
        <v>53.513333330000002</v>
      </c>
      <c r="B2639">
        <v>-4.9649999999999999</v>
      </c>
      <c r="C2639" s="1">
        <v>32087</v>
      </c>
      <c r="D2639">
        <v>11</v>
      </c>
      <c r="E2639">
        <v>1987</v>
      </c>
      <c r="F2639">
        <v>6052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1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6</v>
      </c>
      <c r="Z2639">
        <v>0</v>
      </c>
      <c r="AA2639">
        <v>0</v>
      </c>
      <c r="AB2639">
        <v>0</v>
      </c>
      <c r="AC2639">
        <v>0</v>
      </c>
      <c r="AD2639">
        <v>1</v>
      </c>
      <c r="AE2639">
        <v>-1.8580000000000001</v>
      </c>
    </row>
    <row r="2640" spans="1:31" x14ac:dyDescent="0.25">
      <c r="A2640">
        <v>53.471666669999998</v>
      </c>
      <c r="B2640">
        <v>-5.2350000000000003</v>
      </c>
      <c r="C2640" s="1">
        <v>32087</v>
      </c>
      <c r="D2640">
        <v>11</v>
      </c>
      <c r="E2640">
        <v>1987</v>
      </c>
      <c r="F2640">
        <v>6052</v>
      </c>
      <c r="G2640">
        <v>50</v>
      </c>
      <c r="H2640">
        <v>300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1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6</v>
      </c>
      <c r="Z2640">
        <v>0</v>
      </c>
      <c r="AA2640">
        <v>0</v>
      </c>
      <c r="AB2640">
        <v>0</v>
      </c>
      <c r="AC2640">
        <v>0</v>
      </c>
      <c r="AD2640">
        <v>1</v>
      </c>
      <c r="AE2640">
        <v>-1.8580000000000001</v>
      </c>
    </row>
    <row r="2641" spans="1:31" x14ac:dyDescent="0.25">
      <c r="A2641">
        <v>53.43</v>
      </c>
      <c r="B2641">
        <v>-5.5066666670000002</v>
      </c>
      <c r="C2641" s="1">
        <v>32087</v>
      </c>
      <c r="D2641">
        <v>11</v>
      </c>
      <c r="E2641">
        <v>1987</v>
      </c>
      <c r="F2641">
        <v>6052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2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17</v>
      </c>
      <c r="Z2641">
        <v>1</v>
      </c>
      <c r="AA2641">
        <v>0</v>
      </c>
      <c r="AB2641">
        <v>0</v>
      </c>
      <c r="AC2641">
        <v>0</v>
      </c>
      <c r="AD2641">
        <v>2</v>
      </c>
      <c r="AE2641">
        <v>-1.8580000000000001</v>
      </c>
    </row>
    <row r="2642" spans="1:31" x14ac:dyDescent="0.25">
      <c r="A2642">
        <v>53.39</v>
      </c>
      <c r="B2642">
        <v>-5.7766666669999998</v>
      </c>
      <c r="C2642" s="1">
        <v>32087</v>
      </c>
      <c r="D2642">
        <v>11</v>
      </c>
      <c r="E2642">
        <v>1987</v>
      </c>
      <c r="F2642">
        <v>6052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3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2</v>
      </c>
      <c r="Z2642">
        <v>0</v>
      </c>
      <c r="AA2642">
        <v>0</v>
      </c>
      <c r="AB2642">
        <v>0</v>
      </c>
      <c r="AC2642">
        <v>0</v>
      </c>
      <c r="AD2642">
        <v>2</v>
      </c>
      <c r="AE2642">
        <v>-1.8580000000000001</v>
      </c>
    </row>
    <row r="2643" spans="1:31" x14ac:dyDescent="0.25">
      <c r="A2643">
        <v>51.03833333</v>
      </c>
      <c r="B2643">
        <v>-5.33</v>
      </c>
      <c r="C2643" s="1">
        <v>32110</v>
      </c>
      <c r="D2643">
        <v>11</v>
      </c>
      <c r="E2643">
        <v>1987</v>
      </c>
      <c r="F2643">
        <v>6075</v>
      </c>
      <c r="G2643">
        <v>0</v>
      </c>
      <c r="H2643">
        <v>0</v>
      </c>
      <c r="I2643">
        <v>50</v>
      </c>
      <c r="J2643">
        <v>0</v>
      </c>
      <c r="K2643">
        <v>0</v>
      </c>
      <c r="L2643">
        <v>0</v>
      </c>
      <c r="M2643">
        <v>0</v>
      </c>
      <c r="N2643">
        <v>1</v>
      </c>
      <c r="O2643">
        <v>0</v>
      </c>
      <c r="P2643">
        <v>0</v>
      </c>
      <c r="Q2643">
        <v>0</v>
      </c>
      <c r="R2643">
        <v>0</v>
      </c>
      <c r="S2643">
        <v>6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2</v>
      </c>
      <c r="AE2643">
        <v>0.51700000000000002</v>
      </c>
    </row>
    <row r="2644" spans="1:31" x14ac:dyDescent="0.25">
      <c r="A2644">
        <v>51.151666669999997</v>
      </c>
      <c r="B2644">
        <v>-4.8316666670000004</v>
      </c>
      <c r="C2644" s="1">
        <v>32110</v>
      </c>
      <c r="D2644">
        <v>11</v>
      </c>
      <c r="E2644">
        <v>1987</v>
      </c>
      <c r="F2644">
        <v>6075</v>
      </c>
      <c r="G2644">
        <v>0</v>
      </c>
      <c r="H2644">
        <v>50</v>
      </c>
      <c r="I2644">
        <v>50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2</v>
      </c>
      <c r="AE2644">
        <v>0.51700000000000002</v>
      </c>
    </row>
    <row r="2645" spans="1:31" x14ac:dyDescent="0.25">
      <c r="A2645">
        <v>51.265000000000001</v>
      </c>
      <c r="B2645">
        <v>-4.3333333329999997</v>
      </c>
      <c r="C2645" s="1">
        <v>32110</v>
      </c>
      <c r="D2645">
        <v>11</v>
      </c>
      <c r="E2645">
        <v>1987</v>
      </c>
      <c r="F2645">
        <v>6075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2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2</v>
      </c>
      <c r="Z2645">
        <v>0</v>
      </c>
      <c r="AA2645">
        <v>0</v>
      </c>
      <c r="AB2645">
        <v>0</v>
      </c>
      <c r="AC2645">
        <v>0</v>
      </c>
      <c r="AD2645">
        <v>2</v>
      </c>
      <c r="AE2645">
        <v>0.51700000000000002</v>
      </c>
    </row>
    <row r="2646" spans="1:31" x14ac:dyDescent="0.25">
      <c r="A2646">
        <v>51.318333330000002</v>
      </c>
      <c r="B2646">
        <v>-3.81</v>
      </c>
      <c r="C2646" s="1">
        <v>32110</v>
      </c>
      <c r="D2646">
        <v>11</v>
      </c>
      <c r="E2646">
        <v>1987</v>
      </c>
      <c r="F2646">
        <v>6075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2</v>
      </c>
      <c r="AE2646">
        <v>0.51700000000000002</v>
      </c>
    </row>
    <row r="2647" spans="1:31" x14ac:dyDescent="0.25">
      <c r="A2647">
        <v>53.53833333</v>
      </c>
      <c r="B2647">
        <v>-3.52</v>
      </c>
      <c r="C2647" s="1">
        <v>32119</v>
      </c>
      <c r="D2647">
        <v>12</v>
      </c>
      <c r="E2647">
        <v>1987</v>
      </c>
      <c r="F2647">
        <v>6084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2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6</v>
      </c>
      <c r="Z2647">
        <v>0</v>
      </c>
      <c r="AA2647">
        <v>0</v>
      </c>
      <c r="AB2647">
        <v>0</v>
      </c>
      <c r="AC2647">
        <v>0</v>
      </c>
      <c r="AD2647">
        <v>2</v>
      </c>
      <c r="AE2647">
        <v>-1.127</v>
      </c>
    </row>
    <row r="2648" spans="1:31" x14ac:dyDescent="0.25">
      <c r="A2648">
        <v>53.54666667</v>
      </c>
      <c r="B2648">
        <v>-3.8</v>
      </c>
      <c r="C2648" s="1">
        <v>32119</v>
      </c>
      <c r="D2648">
        <v>12</v>
      </c>
      <c r="E2648">
        <v>1987</v>
      </c>
      <c r="F2648">
        <v>6084</v>
      </c>
      <c r="G2648">
        <v>0</v>
      </c>
      <c r="H2648">
        <v>0</v>
      </c>
      <c r="I2648">
        <v>0</v>
      </c>
      <c r="J2648">
        <v>0</v>
      </c>
      <c r="K2648">
        <v>50</v>
      </c>
      <c r="L2648">
        <v>0</v>
      </c>
      <c r="M2648">
        <v>0</v>
      </c>
      <c r="N2648">
        <v>1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1</v>
      </c>
      <c r="Y2648">
        <v>6</v>
      </c>
      <c r="Z2648">
        <v>0</v>
      </c>
      <c r="AA2648">
        <v>0</v>
      </c>
      <c r="AB2648">
        <v>0</v>
      </c>
      <c r="AC2648">
        <v>0</v>
      </c>
      <c r="AD2648">
        <v>2</v>
      </c>
      <c r="AE2648">
        <v>-1.127</v>
      </c>
    </row>
    <row r="2649" spans="1:31" x14ac:dyDescent="0.25">
      <c r="A2649">
        <v>53.553333330000001</v>
      </c>
      <c r="B2649">
        <v>-4.08</v>
      </c>
      <c r="C2649" s="1">
        <v>32119</v>
      </c>
      <c r="D2649">
        <v>12</v>
      </c>
      <c r="E2649">
        <v>1987</v>
      </c>
      <c r="F2649">
        <v>6084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1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2</v>
      </c>
      <c r="AE2649">
        <v>-1.127</v>
      </c>
    </row>
    <row r="2650" spans="1:31" x14ac:dyDescent="0.25">
      <c r="A2650">
        <v>53.56</v>
      </c>
      <c r="B2650">
        <v>-4.358333333</v>
      </c>
      <c r="C2650" s="1">
        <v>32119</v>
      </c>
      <c r="D2650">
        <v>12</v>
      </c>
      <c r="E2650">
        <v>1987</v>
      </c>
      <c r="F2650">
        <v>6084</v>
      </c>
      <c r="G2650">
        <v>0</v>
      </c>
      <c r="H2650">
        <v>100</v>
      </c>
      <c r="I2650">
        <v>0</v>
      </c>
      <c r="J2650">
        <v>0</v>
      </c>
      <c r="K2650">
        <v>0</v>
      </c>
      <c r="L2650">
        <v>50</v>
      </c>
      <c r="M2650">
        <v>0</v>
      </c>
      <c r="N2650">
        <v>1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2</v>
      </c>
      <c r="Y2650">
        <v>6</v>
      </c>
      <c r="Z2650">
        <v>0</v>
      </c>
      <c r="AA2650">
        <v>0</v>
      </c>
      <c r="AB2650">
        <v>0</v>
      </c>
      <c r="AC2650">
        <v>0</v>
      </c>
      <c r="AD2650">
        <v>2</v>
      </c>
      <c r="AE2650">
        <v>-1.127</v>
      </c>
    </row>
    <row r="2651" spans="1:31" x14ac:dyDescent="0.25">
      <c r="A2651">
        <v>53.563333329999999</v>
      </c>
      <c r="B2651">
        <v>-4.641666667</v>
      </c>
      <c r="C2651" s="1">
        <v>32119</v>
      </c>
      <c r="D2651">
        <v>12</v>
      </c>
      <c r="E2651">
        <v>1987</v>
      </c>
      <c r="F2651">
        <v>6084</v>
      </c>
      <c r="G2651">
        <v>50</v>
      </c>
      <c r="H2651">
        <v>150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1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1</v>
      </c>
      <c r="Y2651">
        <v>6</v>
      </c>
      <c r="Z2651">
        <v>0</v>
      </c>
      <c r="AA2651">
        <v>0</v>
      </c>
      <c r="AB2651">
        <v>0</v>
      </c>
      <c r="AC2651">
        <v>0</v>
      </c>
      <c r="AD2651">
        <v>2</v>
      </c>
      <c r="AE2651">
        <v>-1.127</v>
      </c>
    </row>
    <row r="2652" spans="1:31" x14ac:dyDescent="0.25">
      <c r="A2652">
        <v>53.524999999999999</v>
      </c>
      <c r="B2652">
        <v>-4.9133333329999997</v>
      </c>
      <c r="C2652" s="1">
        <v>32119</v>
      </c>
      <c r="D2652">
        <v>12</v>
      </c>
      <c r="E2652">
        <v>1987</v>
      </c>
      <c r="F2652">
        <v>6084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1</v>
      </c>
      <c r="Z2652">
        <v>0</v>
      </c>
      <c r="AA2652">
        <v>0</v>
      </c>
      <c r="AB2652">
        <v>0</v>
      </c>
      <c r="AC2652">
        <v>0</v>
      </c>
      <c r="AD2652">
        <v>2</v>
      </c>
      <c r="AE2652">
        <v>-1.127</v>
      </c>
    </row>
    <row r="2653" spans="1:31" x14ac:dyDescent="0.25">
      <c r="A2653">
        <v>53.486666669999998</v>
      </c>
      <c r="B2653">
        <v>-5.1866666669999999</v>
      </c>
      <c r="C2653" s="1">
        <v>32119</v>
      </c>
      <c r="D2653">
        <v>12</v>
      </c>
      <c r="E2653">
        <v>1987</v>
      </c>
      <c r="F2653">
        <v>6084</v>
      </c>
      <c r="G2653">
        <v>0</v>
      </c>
      <c r="H2653">
        <v>50</v>
      </c>
      <c r="I2653">
        <v>0</v>
      </c>
      <c r="J2653">
        <v>0</v>
      </c>
      <c r="K2653">
        <v>0</v>
      </c>
      <c r="L2653">
        <v>0</v>
      </c>
      <c r="M2653">
        <v>2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6</v>
      </c>
      <c r="Z2653">
        <v>0</v>
      </c>
      <c r="AA2653">
        <v>0</v>
      </c>
      <c r="AB2653">
        <v>0</v>
      </c>
      <c r="AC2653">
        <v>0</v>
      </c>
      <c r="AD2653">
        <v>2</v>
      </c>
      <c r="AE2653">
        <v>-1.127</v>
      </c>
    </row>
    <row r="2654" spans="1:31" x14ac:dyDescent="0.25">
      <c r="A2654">
        <v>53.448333329999997</v>
      </c>
      <c r="B2654">
        <v>-5.4583333329999997</v>
      </c>
      <c r="C2654" s="1">
        <v>32119</v>
      </c>
      <c r="D2654">
        <v>12</v>
      </c>
      <c r="E2654">
        <v>1987</v>
      </c>
      <c r="F2654">
        <v>6084</v>
      </c>
      <c r="G2654">
        <v>0</v>
      </c>
      <c r="H2654">
        <v>50</v>
      </c>
      <c r="I2654">
        <v>0</v>
      </c>
      <c r="J2654">
        <v>50</v>
      </c>
      <c r="K2654">
        <v>0</v>
      </c>
      <c r="L2654">
        <v>50</v>
      </c>
      <c r="M2654">
        <v>3</v>
      </c>
      <c r="N2654">
        <v>1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17</v>
      </c>
      <c r="Z2654">
        <v>0</v>
      </c>
      <c r="AA2654">
        <v>0</v>
      </c>
      <c r="AB2654">
        <v>0</v>
      </c>
      <c r="AC2654">
        <v>0</v>
      </c>
      <c r="AD2654">
        <v>2</v>
      </c>
      <c r="AE2654">
        <v>-1.127</v>
      </c>
    </row>
    <row r="2655" spans="1:31" x14ac:dyDescent="0.25">
      <c r="A2655">
        <v>51.053333330000001</v>
      </c>
      <c r="B2655">
        <v>-5.23</v>
      </c>
      <c r="C2655" s="1">
        <v>32137</v>
      </c>
      <c r="D2655">
        <v>12</v>
      </c>
      <c r="E2655">
        <v>1987</v>
      </c>
      <c r="F2655">
        <v>6102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2</v>
      </c>
      <c r="AE2655">
        <v>0.57099999999999995</v>
      </c>
    </row>
    <row r="2656" spans="1:31" x14ac:dyDescent="0.25">
      <c r="A2656">
        <v>51.238333330000003</v>
      </c>
      <c r="B2656">
        <v>-4.7883333329999997</v>
      </c>
      <c r="C2656" s="1">
        <v>32137</v>
      </c>
      <c r="D2656">
        <v>12</v>
      </c>
      <c r="E2656">
        <v>1987</v>
      </c>
      <c r="F2656">
        <v>6102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1</v>
      </c>
      <c r="AA2656">
        <v>0</v>
      </c>
      <c r="AB2656">
        <v>0</v>
      </c>
      <c r="AC2656">
        <v>0</v>
      </c>
      <c r="AD2656">
        <v>2</v>
      </c>
      <c r="AE2656">
        <v>0.57099999999999995</v>
      </c>
    </row>
    <row r="2657" spans="1:31" x14ac:dyDescent="0.25">
      <c r="A2657">
        <v>51.306666669999998</v>
      </c>
      <c r="B2657">
        <v>-4.28</v>
      </c>
      <c r="C2657" s="1">
        <v>32137</v>
      </c>
      <c r="D2657">
        <v>12</v>
      </c>
      <c r="E2657">
        <v>1987</v>
      </c>
      <c r="F2657">
        <v>6102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3</v>
      </c>
      <c r="Z2657">
        <v>0</v>
      </c>
      <c r="AA2657">
        <v>0</v>
      </c>
      <c r="AB2657">
        <v>0</v>
      </c>
      <c r="AC2657">
        <v>0</v>
      </c>
      <c r="AD2657">
        <v>2</v>
      </c>
      <c r="AE2657">
        <v>0.57099999999999995</v>
      </c>
    </row>
    <row r="2658" spans="1:31" x14ac:dyDescent="0.25">
      <c r="A2658">
        <v>51.338333329999998</v>
      </c>
      <c r="B2658">
        <v>-3.7516666669999998</v>
      </c>
      <c r="C2658" s="1">
        <v>32137</v>
      </c>
      <c r="D2658">
        <v>12</v>
      </c>
      <c r="E2658">
        <v>1987</v>
      </c>
      <c r="F2658">
        <v>6102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1</v>
      </c>
      <c r="AA2658">
        <v>0</v>
      </c>
      <c r="AB2658">
        <v>0</v>
      </c>
      <c r="AC2658">
        <v>0</v>
      </c>
      <c r="AD2658">
        <v>2</v>
      </c>
      <c r="AE2658">
        <v>0.57099999999999995</v>
      </c>
    </row>
    <row r="2659" spans="1:31" x14ac:dyDescent="0.25">
      <c r="A2659">
        <v>51.323333329999997</v>
      </c>
      <c r="B2659">
        <v>-3.8983333330000001</v>
      </c>
      <c r="C2659" s="1">
        <v>32197</v>
      </c>
      <c r="D2659">
        <v>2</v>
      </c>
      <c r="E2659">
        <v>1988</v>
      </c>
      <c r="F2659">
        <v>6160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1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6.8000000000000005E-2</v>
      </c>
    </row>
    <row r="2660" spans="1:31" x14ac:dyDescent="0.25">
      <c r="A2660">
        <v>51.29666667</v>
      </c>
      <c r="B2660">
        <v>-4.43</v>
      </c>
      <c r="C2660" s="1">
        <v>32198</v>
      </c>
      <c r="D2660">
        <v>2</v>
      </c>
      <c r="E2660">
        <v>1988</v>
      </c>
      <c r="F2660">
        <v>6161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1</v>
      </c>
      <c r="AE2660">
        <v>0.29899999999999999</v>
      </c>
    </row>
    <row r="2661" spans="1:31" x14ac:dyDescent="0.25">
      <c r="A2661">
        <v>51.216666670000002</v>
      </c>
      <c r="B2661">
        <v>-4.9416666669999998</v>
      </c>
      <c r="C2661" s="1">
        <v>32198</v>
      </c>
      <c r="D2661">
        <v>2</v>
      </c>
      <c r="E2661">
        <v>1988</v>
      </c>
      <c r="F2661">
        <v>6161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1</v>
      </c>
      <c r="AE2661">
        <v>0.29899999999999999</v>
      </c>
    </row>
    <row r="2662" spans="1:31" x14ac:dyDescent="0.25">
      <c r="A2662">
        <v>51.088333329999998</v>
      </c>
      <c r="B2662">
        <v>-5.43</v>
      </c>
      <c r="C2662" s="1">
        <v>32198</v>
      </c>
      <c r="D2662">
        <v>2</v>
      </c>
      <c r="E2662">
        <v>1988</v>
      </c>
      <c r="F2662">
        <v>6161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1</v>
      </c>
      <c r="T2662">
        <v>0</v>
      </c>
      <c r="U2662">
        <v>0</v>
      </c>
      <c r="V2662">
        <v>0</v>
      </c>
      <c r="W2662">
        <v>0</v>
      </c>
      <c r="X2662">
        <v>1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6.5</v>
      </c>
      <c r="AE2662">
        <v>0.29899999999999999</v>
      </c>
    </row>
    <row r="2663" spans="1:31" x14ac:dyDescent="0.25">
      <c r="A2663">
        <v>51.08666667</v>
      </c>
      <c r="B2663">
        <v>-4.5716666669999997</v>
      </c>
      <c r="C2663" s="1">
        <v>32222</v>
      </c>
      <c r="D2663">
        <v>3</v>
      </c>
      <c r="E2663">
        <v>1988</v>
      </c>
      <c r="F2663">
        <v>6186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6.5</v>
      </c>
      <c r="AE2663">
        <v>6.0000000000000001E-3</v>
      </c>
    </row>
    <row r="2664" spans="1:31" x14ac:dyDescent="0.25">
      <c r="A2664">
        <v>51.191666669999996</v>
      </c>
      <c r="B2664">
        <v>-6.4583333329999997</v>
      </c>
      <c r="C2664" s="1">
        <v>32223</v>
      </c>
      <c r="D2664">
        <v>3</v>
      </c>
      <c r="E2664">
        <v>1988</v>
      </c>
      <c r="F2664">
        <v>6187</v>
      </c>
      <c r="G2664">
        <v>0</v>
      </c>
      <c r="H2664">
        <v>50</v>
      </c>
      <c r="I2664">
        <v>0</v>
      </c>
      <c r="J2664">
        <v>0</v>
      </c>
      <c r="K2664">
        <v>50</v>
      </c>
      <c r="L2664">
        <v>0</v>
      </c>
      <c r="M2664">
        <v>0</v>
      </c>
      <c r="N2664">
        <v>1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2</v>
      </c>
      <c r="AE2664">
        <v>-5.8999999999999997E-2</v>
      </c>
    </row>
    <row r="2665" spans="1:31" x14ac:dyDescent="0.25">
      <c r="A2665">
        <v>51.51</v>
      </c>
      <c r="B2665">
        <v>-6.3083333330000002</v>
      </c>
      <c r="C2665" s="1">
        <v>32223</v>
      </c>
      <c r="D2665">
        <v>3</v>
      </c>
      <c r="E2665">
        <v>1988</v>
      </c>
      <c r="F2665">
        <v>6187</v>
      </c>
      <c r="G2665">
        <v>50</v>
      </c>
      <c r="H2665">
        <v>50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50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-5.8999999999999997E-2</v>
      </c>
    </row>
    <row r="2666" spans="1:31" x14ac:dyDescent="0.25">
      <c r="A2666">
        <v>51.14</v>
      </c>
      <c r="B2666">
        <v>-4.5549999999999997</v>
      </c>
      <c r="C2666" s="1">
        <v>32249</v>
      </c>
      <c r="D2666">
        <v>4</v>
      </c>
      <c r="E2666">
        <v>1988</v>
      </c>
      <c r="F2666">
        <v>6212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6</v>
      </c>
      <c r="O2666">
        <v>6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0.66600000000000004</v>
      </c>
    </row>
    <row r="2667" spans="1:31" x14ac:dyDescent="0.25">
      <c r="A2667">
        <v>51.28166667</v>
      </c>
      <c r="B2667">
        <v>-4.0750000000000002</v>
      </c>
      <c r="C2667" s="1">
        <v>32249</v>
      </c>
      <c r="D2667">
        <v>4</v>
      </c>
      <c r="E2667">
        <v>1988</v>
      </c>
      <c r="F2667">
        <v>6212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2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0.66600000000000004</v>
      </c>
    </row>
    <row r="2668" spans="1:31" x14ac:dyDescent="0.25">
      <c r="A2668">
        <v>51.498333330000001</v>
      </c>
      <c r="B2668">
        <v>-6.0583333330000002</v>
      </c>
      <c r="C2668" s="1">
        <v>32255</v>
      </c>
      <c r="D2668">
        <v>4</v>
      </c>
      <c r="E2668">
        <v>1988</v>
      </c>
      <c r="F2668">
        <v>6218</v>
      </c>
      <c r="G2668">
        <v>100</v>
      </c>
      <c r="H2668">
        <v>300</v>
      </c>
      <c r="I2668">
        <v>0</v>
      </c>
      <c r="J2668">
        <v>300</v>
      </c>
      <c r="K2668">
        <v>0</v>
      </c>
      <c r="L2668">
        <v>150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2</v>
      </c>
      <c r="AE2668">
        <v>0.45500000000000002</v>
      </c>
    </row>
    <row r="2669" spans="1:31" x14ac:dyDescent="0.25">
      <c r="A2669">
        <v>51.181666669999998</v>
      </c>
      <c r="B2669">
        <v>-6.2183333330000004</v>
      </c>
      <c r="C2669" s="1">
        <v>32255</v>
      </c>
      <c r="D2669">
        <v>4</v>
      </c>
      <c r="E2669">
        <v>1988</v>
      </c>
      <c r="F2669">
        <v>6218</v>
      </c>
      <c r="G2669">
        <v>0</v>
      </c>
      <c r="H2669">
        <v>150</v>
      </c>
      <c r="I2669">
        <v>0</v>
      </c>
      <c r="J2669">
        <v>0</v>
      </c>
      <c r="K2669">
        <v>0</v>
      </c>
      <c r="L2669">
        <v>50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2</v>
      </c>
      <c r="AE2669">
        <v>0.45500000000000002</v>
      </c>
    </row>
    <row r="2670" spans="1:31" x14ac:dyDescent="0.25">
      <c r="A2670">
        <v>51.08666667</v>
      </c>
      <c r="B2670">
        <v>-5.31</v>
      </c>
      <c r="C2670" s="1">
        <v>32277</v>
      </c>
      <c r="D2670">
        <v>5</v>
      </c>
      <c r="E2670">
        <v>1988</v>
      </c>
      <c r="F2670">
        <v>6240</v>
      </c>
      <c r="G2670">
        <v>0</v>
      </c>
      <c r="H2670">
        <v>150</v>
      </c>
      <c r="I2670">
        <v>0</v>
      </c>
      <c r="J2670">
        <v>1750</v>
      </c>
      <c r="K2670">
        <v>300</v>
      </c>
      <c r="L2670">
        <v>150</v>
      </c>
      <c r="M2670">
        <v>0</v>
      </c>
      <c r="N2670">
        <v>17</v>
      </c>
      <c r="O2670">
        <v>17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850</v>
      </c>
      <c r="V2670">
        <v>0</v>
      </c>
      <c r="W2670">
        <v>0</v>
      </c>
      <c r="X2670">
        <v>0</v>
      </c>
      <c r="Y2670">
        <v>0</v>
      </c>
      <c r="Z2670">
        <v>6</v>
      </c>
      <c r="AA2670">
        <v>0</v>
      </c>
      <c r="AB2670">
        <v>0</v>
      </c>
      <c r="AC2670">
        <v>0</v>
      </c>
      <c r="AD2670">
        <v>2</v>
      </c>
      <c r="AE2670">
        <v>0.28100000000000003</v>
      </c>
    </row>
    <row r="2671" spans="1:31" x14ac:dyDescent="0.25">
      <c r="A2671">
        <v>51.233333330000001</v>
      </c>
      <c r="B2671">
        <v>-4.8333333329999997</v>
      </c>
      <c r="C2671" s="1">
        <v>32277</v>
      </c>
      <c r="D2671">
        <v>5</v>
      </c>
      <c r="E2671">
        <v>1988</v>
      </c>
      <c r="F2671">
        <v>6240</v>
      </c>
      <c r="G2671">
        <v>50</v>
      </c>
      <c r="H2671">
        <v>300</v>
      </c>
      <c r="I2671">
        <v>0</v>
      </c>
      <c r="J2671">
        <v>3750</v>
      </c>
      <c r="K2671">
        <v>3750</v>
      </c>
      <c r="L2671">
        <v>100</v>
      </c>
      <c r="M2671">
        <v>0</v>
      </c>
      <c r="N2671">
        <v>6</v>
      </c>
      <c r="O2671">
        <v>75</v>
      </c>
      <c r="P2671">
        <v>0</v>
      </c>
      <c r="Q2671">
        <v>0</v>
      </c>
      <c r="R2671">
        <v>0</v>
      </c>
      <c r="S2671">
        <v>6</v>
      </c>
      <c r="T2671">
        <v>0</v>
      </c>
      <c r="U2671">
        <v>300</v>
      </c>
      <c r="V2671">
        <v>100</v>
      </c>
      <c r="W2671">
        <v>0</v>
      </c>
      <c r="X2671">
        <v>0</v>
      </c>
      <c r="Y2671">
        <v>0</v>
      </c>
      <c r="Z2671">
        <v>6</v>
      </c>
      <c r="AA2671">
        <v>0</v>
      </c>
      <c r="AB2671">
        <v>0</v>
      </c>
      <c r="AC2671">
        <v>0</v>
      </c>
      <c r="AD2671">
        <v>2</v>
      </c>
      <c r="AE2671">
        <v>0.28100000000000003</v>
      </c>
    </row>
    <row r="2672" spans="1:31" x14ac:dyDescent="0.25">
      <c r="A2672">
        <v>51.293333330000003</v>
      </c>
      <c r="B2672">
        <v>-4.3216666669999997</v>
      </c>
      <c r="C2672" s="1">
        <v>32277</v>
      </c>
      <c r="D2672">
        <v>5</v>
      </c>
      <c r="E2672">
        <v>1988</v>
      </c>
      <c r="F2672">
        <v>6240</v>
      </c>
      <c r="G2672">
        <v>0</v>
      </c>
      <c r="H2672">
        <v>0</v>
      </c>
      <c r="I2672">
        <v>0</v>
      </c>
      <c r="J2672">
        <v>150</v>
      </c>
      <c r="K2672">
        <v>50</v>
      </c>
      <c r="L2672">
        <v>0</v>
      </c>
      <c r="M2672">
        <v>0</v>
      </c>
      <c r="N2672">
        <v>1</v>
      </c>
      <c r="O2672">
        <v>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1</v>
      </c>
      <c r="AA2672">
        <v>0</v>
      </c>
      <c r="AB2672">
        <v>0</v>
      </c>
      <c r="AC2672">
        <v>0</v>
      </c>
      <c r="AD2672">
        <v>2</v>
      </c>
      <c r="AE2672">
        <v>0.28100000000000003</v>
      </c>
    </row>
    <row r="2673" spans="1:31" x14ac:dyDescent="0.25">
      <c r="A2673">
        <v>51.31</v>
      </c>
      <c r="B2673">
        <v>-3.79</v>
      </c>
      <c r="C2673" s="1">
        <v>32277</v>
      </c>
      <c r="D2673">
        <v>5</v>
      </c>
      <c r="E2673">
        <v>1988</v>
      </c>
      <c r="F2673">
        <v>6240</v>
      </c>
      <c r="G2673">
        <v>0</v>
      </c>
      <c r="H2673">
        <v>100</v>
      </c>
      <c r="I2673">
        <v>0</v>
      </c>
      <c r="J2673">
        <v>150</v>
      </c>
      <c r="K2673">
        <v>0</v>
      </c>
      <c r="L2673">
        <v>0</v>
      </c>
      <c r="M2673">
        <v>0</v>
      </c>
      <c r="N2673">
        <v>6</v>
      </c>
      <c r="O2673">
        <v>17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6</v>
      </c>
      <c r="AA2673">
        <v>0</v>
      </c>
      <c r="AB2673">
        <v>0</v>
      </c>
      <c r="AC2673">
        <v>0</v>
      </c>
      <c r="AD2673">
        <v>2</v>
      </c>
      <c r="AE2673">
        <v>0.28100000000000003</v>
      </c>
    </row>
    <row r="2674" spans="1:31" x14ac:dyDescent="0.25">
      <c r="A2674">
        <v>51.096666669999998</v>
      </c>
      <c r="B2674">
        <v>-6.4416666669999998</v>
      </c>
      <c r="C2674" s="1">
        <v>32295</v>
      </c>
      <c r="D2674">
        <v>6</v>
      </c>
      <c r="E2674">
        <v>1988</v>
      </c>
      <c r="F2674">
        <v>6257</v>
      </c>
      <c r="G2674">
        <v>0</v>
      </c>
      <c r="H2674">
        <v>50</v>
      </c>
      <c r="I2674">
        <v>0</v>
      </c>
      <c r="J2674">
        <v>150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2</v>
      </c>
      <c r="AE2674">
        <v>-0.18</v>
      </c>
    </row>
    <row r="2675" spans="1:31" x14ac:dyDescent="0.25">
      <c r="A2675">
        <v>51.414999999999999</v>
      </c>
      <c r="B2675">
        <v>-6.29</v>
      </c>
      <c r="C2675" s="1">
        <v>32295</v>
      </c>
      <c r="D2675">
        <v>6</v>
      </c>
      <c r="E2675">
        <v>1988</v>
      </c>
      <c r="F2675">
        <v>6257</v>
      </c>
      <c r="G2675">
        <v>50</v>
      </c>
      <c r="H2675">
        <v>850</v>
      </c>
      <c r="I2675">
        <v>0</v>
      </c>
      <c r="J2675">
        <v>50</v>
      </c>
      <c r="K2675">
        <v>300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1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2</v>
      </c>
      <c r="AE2675">
        <v>-0.18</v>
      </c>
    </row>
    <row r="2676" spans="1:31" x14ac:dyDescent="0.25">
      <c r="A2676">
        <v>51.03</v>
      </c>
      <c r="B2676">
        <v>-5.6050000000000004</v>
      </c>
      <c r="C2676" s="1">
        <v>32305</v>
      </c>
      <c r="D2676">
        <v>6</v>
      </c>
      <c r="E2676">
        <v>1988</v>
      </c>
      <c r="F2676">
        <v>6267</v>
      </c>
      <c r="G2676">
        <v>0</v>
      </c>
      <c r="H2676">
        <v>0</v>
      </c>
      <c r="I2676">
        <v>0</v>
      </c>
      <c r="J2676">
        <v>100</v>
      </c>
      <c r="K2676">
        <v>50</v>
      </c>
      <c r="L2676">
        <v>50</v>
      </c>
      <c r="M2676">
        <v>0</v>
      </c>
      <c r="N2676">
        <v>6</v>
      </c>
      <c r="O2676">
        <v>0</v>
      </c>
      <c r="P2676">
        <v>0</v>
      </c>
      <c r="Q2676">
        <v>0</v>
      </c>
      <c r="R2676">
        <v>0</v>
      </c>
      <c r="S2676">
        <v>1</v>
      </c>
      <c r="T2676">
        <v>0</v>
      </c>
      <c r="U2676">
        <v>100</v>
      </c>
      <c r="V2676">
        <v>0</v>
      </c>
      <c r="W2676">
        <v>0</v>
      </c>
      <c r="X2676">
        <v>0</v>
      </c>
      <c r="Y2676">
        <v>2</v>
      </c>
      <c r="Z2676">
        <v>1</v>
      </c>
      <c r="AA2676">
        <v>0</v>
      </c>
      <c r="AB2676">
        <v>0</v>
      </c>
      <c r="AC2676">
        <v>0</v>
      </c>
      <c r="AD2676">
        <v>2</v>
      </c>
      <c r="AE2676">
        <v>-0.40899999999999997</v>
      </c>
    </row>
    <row r="2677" spans="1:31" x14ac:dyDescent="0.25">
      <c r="A2677">
        <v>51.164999999999999</v>
      </c>
      <c r="B2677">
        <v>-5.1216666670000004</v>
      </c>
      <c r="C2677" s="1">
        <v>32305</v>
      </c>
      <c r="D2677">
        <v>6</v>
      </c>
      <c r="E2677">
        <v>1988</v>
      </c>
      <c r="F2677">
        <v>6267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2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-0.40899999999999997</v>
      </c>
    </row>
    <row r="2678" spans="1:31" x14ac:dyDescent="0.25">
      <c r="A2678">
        <v>51.678333330000001</v>
      </c>
      <c r="B2678">
        <v>-6.0449999999999999</v>
      </c>
      <c r="C2678" s="1">
        <v>32307</v>
      </c>
      <c r="D2678">
        <v>6</v>
      </c>
      <c r="E2678">
        <v>1988</v>
      </c>
      <c r="F2678">
        <v>6269</v>
      </c>
      <c r="G2678">
        <v>0</v>
      </c>
      <c r="H2678">
        <v>0</v>
      </c>
      <c r="I2678">
        <v>0</v>
      </c>
      <c r="J2678">
        <v>300</v>
      </c>
      <c r="K2678">
        <v>0</v>
      </c>
      <c r="L2678">
        <v>0</v>
      </c>
      <c r="M2678">
        <v>0</v>
      </c>
      <c r="N2678">
        <v>6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-0.48299999999999998</v>
      </c>
    </row>
    <row r="2679" spans="1:31" x14ac:dyDescent="0.25">
      <c r="A2679">
        <v>51.36</v>
      </c>
      <c r="B2679">
        <v>-6.2033333329999998</v>
      </c>
      <c r="C2679" s="1">
        <v>32307</v>
      </c>
      <c r="D2679">
        <v>6</v>
      </c>
      <c r="E2679">
        <v>1988</v>
      </c>
      <c r="F2679">
        <v>6269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6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-0.48299999999999998</v>
      </c>
    </row>
    <row r="2680" spans="1:31" x14ac:dyDescent="0.25">
      <c r="A2680">
        <v>51.036666670000002</v>
      </c>
      <c r="B2680">
        <v>-6.34</v>
      </c>
      <c r="C2680" s="1">
        <v>32307</v>
      </c>
      <c r="D2680">
        <v>6</v>
      </c>
      <c r="E2680">
        <v>1988</v>
      </c>
      <c r="F2680">
        <v>6269</v>
      </c>
      <c r="G2680">
        <v>0</v>
      </c>
      <c r="H2680">
        <v>150</v>
      </c>
      <c r="I2680">
        <v>0</v>
      </c>
      <c r="J2680">
        <v>0</v>
      </c>
      <c r="K2680">
        <v>3750</v>
      </c>
      <c r="L2680">
        <v>0</v>
      </c>
      <c r="M2680">
        <v>0</v>
      </c>
      <c r="N2680">
        <v>1</v>
      </c>
      <c r="O2680">
        <v>1</v>
      </c>
      <c r="P2680">
        <v>0</v>
      </c>
      <c r="Q2680">
        <v>50</v>
      </c>
      <c r="R2680">
        <v>0</v>
      </c>
      <c r="S2680">
        <v>0</v>
      </c>
      <c r="T2680">
        <v>0</v>
      </c>
      <c r="U2680">
        <v>150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-0.48299999999999998</v>
      </c>
    </row>
    <row r="2681" spans="1:31" x14ac:dyDescent="0.25">
      <c r="A2681">
        <v>51.094999999999999</v>
      </c>
      <c r="B2681">
        <v>-6.4116666670000004</v>
      </c>
      <c r="C2681" s="1">
        <v>32351</v>
      </c>
      <c r="D2681">
        <v>7</v>
      </c>
      <c r="E2681">
        <v>1988</v>
      </c>
      <c r="F2681">
        <v>6313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3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100</v>
      </c>
      <c r="AB2681">
        <v>0</v>
      </c>
      <c r="AC2681">
        <v>0</v>
      </c>
      <c r="AD2681">
        <v>1</v>
      </c>
      <c r="AE2681">
        <v>9.2999999999999999E-2</v>
      </c>
    </row>
    <row r="2682" spans="1:31" x14ac:dyDescent="0.25">
      <c r="A2682">
        <v>51.416666669999998</v>
      </c>
      <c r="B2682">
        <v>-6.2716666669999999</v>
      </c>
      <c r="C2682" s="1">
        <v>32351</v>
      </c>
      <c r="D2682">
        <v>7</v>
      </c>
      <c r="E2682">
        <v>1988</v>
      </c>
      <c r="F2682">
        <v>6313</v>
      </c>
      <c r="G2682">
        <v>50</v>
      </c>
      <c r="H2682">
        <v>50</v>
      </c>
      <c r="I2682">
        <v>0</v>
      </c>
      <c r="J2682">
        <v>50</v>
      </c>
      <c r="K2682">
        <v>0</v>
      </c>
      <c r="L2682">
        <v>0</v>
      </c>
      <c r="M2682">
        <v>0</v>
      </c>
      <c r="N2682">
        <v>6</v>
      </c>
      <c r="O2682">
        <v>17</v>
      </c>
      <c r="P2682">
        <v>0</v>
      </c>
      <c r="Q2682">
        <v>0</v>
      </c>
      <c r="R2682">
        <v>0</v>
      </c>
      <c r="S2682">
        <v>2</v>
      </c>
      <c r="T2682">
        <v>0</v>
      </c>
      <c r="U2682">
        <v>0</v>
      </c>
      <c r="V2682">
        <v>0</v>
      </c>
      <c r="W2682">
        <v>0</v>
      </c>
      <c r="X2682">
        <v>6</v>
      </c>
      <c r="Y2682">
        <v>0</v>
      </c>
      <c r="Z2682">
        <v>0</v>
      </c>
      <c r="AA2682">
        <v>300</v>
      </c>
      <c r="AB2682">
        <v>0</v>
      </c>
      <c r="AC2682">
        <v>0</v>
      </c>
      <c r="AD2682">
        <v>2</v>
      </c>
      <c r="AE2682">
        <v>9.2999999999999999E-2</v>
      </c>
    </row>
    <row r="2683" spans="1:31" x14ac:dyDescent="0.25">
      <c r="A2683">
        <v>51.738333330000003</v>
      </c>
      <c r="B2683">
        <v>-6.13</v>
      </c>
      <c r="C2683" s="1">
        <v>32351</v>
      </c>
      <c r="D2683">
        <v>7</v>
      </c>
      <c r="E2683">
        <v>1988</v>
      </c>
      <c r="F2683">
        <v>6313</v>
      </c>
      <c r="G2683">
        <v>300</v>
      </c>
      <c r="H2683">
        <v>300</v>
      </c>
      <c r="I2683">
        <v>0</v>
      </c>
      <c r="J2683">
        <v>150</v>
      </c>
      <c r="K2683">
        <v>0</v>
      </c>
      <c r="L2683">
        <v>0</v>
      </c>
      <c r="M2683">
        <v>0</v>
      </c>
      <c r="N2683">
        <v>6</v>
      </c>
      <c r="O2683">
        <v>6</v>
      </c>
      <c r="P2683">
        <v>0</v>
      </c>
      <c r="Q2683">
        <v>0</v>
      </c>
      <c r="R2683">
        <v>0</v>
      </c>
      <c r="S2683">
        <v>35</v>
      </c>
      <c r="T2683">
        <v>0</v>
      </c>
      <c r="U2683">
        <v>50</v>
      </c>
      <c r="V2683">
        <v>0</v>
      </c>
      <c r="W2683">
        <v>0</v>
      </c>
      <c r="X2683">
        <v>1</v>
      </c>
      <c r="Y2683">
        <v>17</v>
      </c>
      <c r="Z2683">
        <v>1</v>
      </c>
      <c r="AA2683">
        <v>150</v>
      </c>
      <c r="AB2683">
        <v>0</v>
      </c>
      <c r="AC2683">
        <v>0</v>
      </c>
      <c r="AD2683">
        <v>2</v>
      </c>
      <c r="AE2683">
        <v>9.2999999999999999E-2</v>
      </c>
    </row>
    <row r="2684" spans="1:31" x14ac:dyDescent="0.25">
      <c r="A2684">
        <v>52.06</v>
      </c>
      <c r="B2684">
        <v>-5.9883333329999999</v>
      </c>
      <c r="C2684" s="1">
        <v>32351</v>
      </c>
      <c r="D2684">
        <v>7</v>
      </c>
      <c r="E2684">
        <v>1988</v>
      </c>
      <c r="F2684">
        <v>6313</v>
      </c>
      <c r="G2684">
        <v>150</v>
      </c>
      <c r="H2684">
        <v>300</v>
      </c>
      <c r="I2684">
        <v>300</v>
      </c>
      <c r="J2684">
        <v>300</v>
      </c>
      <c r="K2684">
        <v>300</v>
      </c>
      <c r="L2684">
        <v>50</v>
      </c>
      <c r="M2684">
        <v>0</v>
      </c>
      <c r="N2684">
        <v>35</v>
      </c>
      <c r="O2684">
        <v>35</v>
      </c>
      <c r="P2684">
        <v>0</v>
      </c>
      <c r="Q2684">
        <v>50</v>
      </c>
      <c r="R2684">
        <v>50</v>
      </c>
      <c r="S2684">
        <v>35</v>
      </c>
      <c r="T2684">
        <v>0</v>
      </c>
      <c r="U2684">
        <v>300</v>
      </c>
      <c r="V2684">
        <v>50</v>
      </c>
      <c r="W2684">
        <v>0</v>
      </c>
      <c r="X2684">
        <v>6</v>
      </c>
      <c r="Y2684">
        <v>35</v>
      </c>
      <c r="Z2684">
        <v>0</v>
      </c>
      <c r="AA2684">
        <v>100</v>
      </c>
      <c r="AB2684">
        <v>0</v>
      </c>
      <c r="AC2684">
        <v>0</v>
      </c>
      <c r="AD2684">
        <v>1</v>
      </c>
      <c r="AE2684">
        <v>9.2999999999999999E-2</v>
      </c>
    </row>
    <row r="2685" spans="1:31" x14ac:dyDescent="0.25">
      <c r="A2685">
        <v>52.386666669999997</v>
      </c>
      <c r="B2685">
        <v>-5.8933333330000002</v>
      </c>
      <c r="C2685" s="1">
        <v>32352</v>
      </c>
      <c r="D2685">
        <v>7</v>
      </c>
      <c r="E2685">
        <v>1988</v>
      </c>
      <c r="F2685">
        <v>6314</v>
      </c>
      <c r="G2685">
        <v>50</v>
      </c>
      <c r="H2685">
        <v>300</v>
      </c>
      <c r="I2685">
        <v>300</v>
      </c>
      <c r="J2685">
        <v>150</v>
      </c>
      <c r="K2685">
        <v>50</v>
      </c>
      <c r="L2685">
        <v>0</v>
      </c>
      <c r="M2685">
        <v>0</v>
      </c>
      <c r="N2685">
        <v>6</v>
      </c>
      <c r="O2685">
        <v>6</v>
      </c>
      <c r="P2685">
        <v>0</v>
      </c>
      <c r="Q2685">
        <v>0</v>
      </c>
      <c r="R2685">
        <v>0</v>
      </c>
      <c r="S2685">
        <v>1</v>
      </c>
      <c r="T2685">
        <v>0</v>
      </c>
      <c r="U2685">
        <v>300</v>
      </c>
      <c r="V2685">
        <v>50</v>
      </c>
      <c r="W2685">
        <v>0</v>
      </c>
      <c r="X2685">
        <v>3</v>
      </c>
      <c r="Y2685">
        <v>6</v>
      </c>
      <c r="Z2685">
        <v>0</v>
      </c>
      <c r="AA2685">
        <v>0</v>
      </c>
      <c r="AB2685">
        <v>0</v>
      </c>
      <c r="AC2685">
        <v>0</v>
      </c>
      <c r="AD2685">
        <v>2</v>
      </c>
      <c r="AE2685">
        <v>0.57299999999999995</v>
      </c>
    </row>
    <row r="2686" spans="1:31" x14ac:dyDescent="0.25">
      <c r="A2686">
        <v>52.71833333</v>
      </c>
      <c r="B2686">
        <v>-5.8266666669999996</v>
      </c>
      <c r="C2686" s="1">
        <v>32352</v>
      </c>
      <c r="D2686">
        <v>7</v>
      </c>
      <c r="E2686">
        <v>1988</v>
      </c>
      <c r="F2686">
        <v>6314</v>
      </c>
      <c r="G2686">
        <v>0</v>
      </c>
      <c r="H2686">
        <v>0</v>
      </c>
      <c r="I2686">
        <v>100</v>
      </c>
      <c r="J2686">
        <v>100</v>
      </c>
      <c r="K2686">
        <v>0</v>
      </c>
      <c r="L2686">
        <v>0</v>
      </c>
      <c r="M2686">
        <v>0</v>
      </c>
      <c r="N2686">
        <v>1</v>
      </c>
      <c r="O2686">
        <v>6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2</v>
      </c>
      <c r="Z2686">
        <v>0</v>
      </c>
      <c r="AA2686">
        <v>0</v>
      </c>
      <c r="AB2686">
        <v>0</v>
      </c>
      <c r="AC2686">
        <v>0</v>
      </c>
      <c r="AD2686">
        <v>2</v>
      </c>
      <c r="AE2686">
        <v>0.57299999999999995</v>
      </c>
    </row>
    <row r="2687" spans="1:31" x14ac:dyDescent="0.25">
      <c r="A2687">
        <v>51.216666670000002</v>
      </c>
      <c r="B2687">
        <v>-6.34</v>
      </c>
      <c r="C2687" s="1">
        <v>32377</v>
      </c>
      <c r="D2687">
        <v>8</v>
      </c>
      <c r="E2687">
        <v>1988</v>
      </c>
      <c r="F2687">
        <v>6338</v>
      </c>
      <c r="G2687">
        <v>0</v>
      </c>
      <c r="H2687">
        <v>0</v>
      </c>
      <c r="I2687">
        <v>50</v>
      </c>
      <c r="J2687">
        <v>300</v>
      </c>
      <c r="K2687">
        <v>0</v>
      </c>
      <c r="L2687">
        <v>50</v>
      </c>
      <c r="M2687">
        <v>6</v>
      </c>
      <c r="N2687">
        <v>17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1</v>
      </c>
      <c r="AE2687">
        <v>0.13800000000000001</v>
      </c>
    </row>
    <row r="2688" spans="1:31" x14ac:dyDescent="0.25">
      <c r="A2688">
        <v>51.54</v>
      </c>
      <c r="B2688">
        <v>-6.2083333329999997</v>
      </c>
      <c r="C2688" s="1">
        <v>32377</v>
      </c>
      <c r="D2688">
        <v>8</v>
      </c>
      <c r="E2688">
        <v>1988</v>
      </c>
      <c r="F2688">
        <v>6338</v>
      </c>
      <c r="G2688">
        <v>0</v>
      </c>
      <c r="H2688">
        <v>0</v>
      </c>
      <c r="I2688">
        <v>0</v>
      </c>
      <c r="J2688">
        <v>150</v>
      </c>
      <c r="K2688">
        <v>0</v>
      </c>
      <c r="L2688">
        <v>0</v>
      </c>
      <c r="M2688">
        <v>0</v>
      </c>
      <c r="N2688">
        <v>6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0.13800000000000001</v>
      </c>
    </row>
    <row r="2689" spans="1:31" x14ac:dyDescent="0.25">
      <c r="A2689">
        <v>51.863333330000003</v>
      </c>
      <c r="B2689">
        <v>-6.0750000000000002</v>
      </c>
      <c r="C2689" s="1">
        <v>32377</v>
      </c>
      <c r="D2689">
        <v>8</v>
      </c>
      <c r="E2689">
        <v>1988</v>
      </c>
      <c r="F2689">
        <v>6338</v>
      </c>
      <c r="G2689">
        <v>100</v>
      </c>
      <c r="H2689">
        <v>150</v>
      </c>
      <c r="I2689">
        <v>50</v>
      </c>
      <c r="J2689">
        <v>300</v>
      </c>
      <c r="K2689">
        <v>100</v>
      </c>
      <c r="L2689">
        <v>0</v>
      </c>
      <c r="M2689">
        <v>0</v>
      </c>
      <c r="N2689">
        <v>6</v>
      </c>
      <c r="O2689">
        <v>0</v>
      </c>
      <c r="P2689">
        <v>0</v>
      </c>
      <c r="Q2689">
        <v>50</v>
      </c>
      <c r="R2689">
        <v>0</v>
      </c>
      <c r="S2689">
        <v>0</v>
      </c>
      <c r="T2689">
        <v>0</v>
      </c>
      <c r="U2689">
        <v>0</v>
      </c>
      <c r="V2689">
        <v>300</v>
      </c>
      <c r="W2689">
        <v>0</v>
      </c>
      <c r="X2689">
        <v>0</v>
      </c>
      <c r="Y2689">
        <v>6</v>
      </c>
      <c r="Z2689">
        <v>0</v>
      </c>
      <c r="AA2689">
        <v>50</v>
      </c>
      <c r="AB2689">
        <v>0</v>
      </c>
      <c r="AC2689">
        <v>0</v>
      </c>
      <c r="AD2689">
        <v>1</v>
      </c>
      <c r="AE2689">
        <v>0.13800000000000001</v>
      </c>
    </row>
    <row r="2690" spans="1:31" x14ac:dyDescent="0.25">
      <c r="A2690">
        <v>52.186666670000001</v>
      </c>
      <c r="B2690">
        <v>-5.9450000000000003</v>
      </c>
      <c r="C2690" s="1">
        <v>32377</v>
      </c>
      <c r="D2690">
        <v>8</v>
      </c>
      <c r="E2690">
        <v>1988</v>
      </c>
      <c r="F2690">
        <v>6338</v>
      </c>
      <c r="G2690">
        <v>0</v>
      </c>
      <c r="H2690">
        <v>100</v>
      </c>
      <c r="I2690">
        <v>300</v>
      </c>
      <c r="J2690">
        <v>850</v>
      </c>
      <c r="K2690">
        <v>0</v>
      </c>
      <c r="L2690">
        <v>0</v>
      </c>
      <c r="M2690">
        <v>0</v>
      </c>
      <c r="N2690">
        <v>17</v>
      </c>
      <c r="O2690">
        <v>6</v>
      </c>
      <c r="P2690">
        <v>0</v>
      </c>
      <c r="Q2690">
        <v>0</v>
      </c>
      <c r="R2690">
        <v>150</v>
      </c>
      <c r="S2690">
        <v>2</v>
      </c>
      <c r="T2690">
        <v>0</v>
      </c>
      <c r="U2690">
        <v>300</v>
      </c>
      <c r="V2690">
        <v>150</v>
      </c>
      <c r="W2690">
        <v>0</v>
      </c>
      <c r="X2690">
        <v>2</v>
      </c>
      <c r="Y2690">
        <v>6</v>
      </c>
      <c r="Z2690">
        <v>0</v>
      </c>
      <c r="AA2690">
        <v>0</v>
      </c>
      <c r="AB2690">
        <v>0</v>
      </c>
      <c r="AC2690">
        <v>0</v>
      </c>
      <c r="AD2690">
        <v>1</v>
      </c>
      <c r="AE2690">
        <v>0.13800000000000001</v>
      </c>
    </row>
    <row r="2691" spans="1:31" x14ac:dyDescent="0.25">
      <c r="A2691">
        <v>52.516666669999999</v>
      </c>
      <c r="B2691">
        <v>-5.8650000000000002</v>
      </c>
      <c r="C2691" s="1">
        <v>32377</v>
      </c>
      <c r="D2691">
        <v>8</v>
      </c>
      <c r="E2691">
        <v>1988</v>
      </c>
      <c r="F2691">
        <v>6338</v>
      </c>
      <c r="G2691">
        <v>0</v>
      </c>
      <c r="H2691">
        <v>0</v>
      </c>
      <c r="I2691">
        <v>0</v>
      </c>
      <c r="J2691">
        <v>100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1</v>
      </c>
      <c r="AE2691">
        <v>0.13800000000000001</v>
      </c>
    </row>
    <row r="2692" spans="1:31" x14ac:dyDescent="0.25">
      <c r="A2692">
        <v>51.061666670000001</v>
      </c>
      <c r="B2692">
        <v>-5.681666667</v>
      </c>
      <c r="C2692" s="1">
        <v>32389</v>
      </c>
      <c r="D2692">
        <v>9</v>
      </c>
      <c r="E2692">
        <v>1988</v>
      </c>
      <c r="F2692">
        <v>6349</v>
      </c>
      <c r="G2692">
        <v>300</v>
      </c>
      <c r="H2692">
        <v>300</v>
      </c>
      <c r="I2692">
        <v>100</v>
      </c>
      <c r="J2692">
        <v>300</v>
      </c>
      <c r="K2692">
        <v>0</v>
      </c>
      <c r="L2692">
        <v>50</v>
      </c>
      <c r="M2692">
        <v>2</v>
      </c>
      <c r="N2692">
        <v>17</v>
      </c>
      <c r="O2692">
        <v>0</v>
      </c>
      <c r="P2692">
        <v>0</v>
      </c>
      <c r="Q2692">
        <v>100</v>
      </c>
      <c r="R2692">
        <v>0</v>
      </c>
      <c r="S2692">
        <v>1</v>
      </c>
      <c r="T2692">
        <v>0</v>
      </c>
      <c r="U2692">
        <v>0</v>
      </c>
      <c r="V2692">
        <v>300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1</v>
      </c>
      <c r="AE2692">
        <v>-1.0289999999999999</v>
      </c>
    </row>
    <row r="2693" spans="1:31" x14ac:dyDescent="0.25">
      <c r="A2693">
        <v>51.173333329999998</v>
      </c>
      <c r="B2693">
        <v>-5.181666667</v>
      </c>
      <c r="C2693" s="1">
        <v>32389</v>
      </c>
      <c r="D2693">
        <v>9</v>
      </c>
      <c r="E2693">
        <v>1988</v>
      </c>
      <c r="F2693">
        <v>6349</v>
      </c>
      <c r="G2693">
        <v>0</v>
      </c>
      <c r="H2693">
        <v>100</v>
      </c>
      <c r="I2693">
        <v>150</v>
      </c>
      <c r="J2693">
        <v>150</v>
      </c>
      <c r="K2693">
        <v>0</v>
      </c>
      <c r="L2693">
        <v>50</v>
      </c>
      <c r="M2693">
        <v>0</v>
      </c>
      <c r="N2693">
        <v>17</v>
      </c>
      <c r="O2693">
        <v>2</v>
      </c>
      <c r="P2693">
        <v>0</v>
      </c>
      <c r="Q2693">
        <v>100</v>
      </c>
      <c r="R2693">
        <v>0</v>
      </c>
      <c r="S2693">
        <v>0</v>
      </c>
      <c r="T2693">
        <v>0</v>
      </c>
      <c r="U2693">
        <v>0</v>
      </c>
      <c r="V2693">
        <v>100</v>
      </c>
      <c r="W2693">
        <v>0</v>
      </c>
      <c r="X2693">
        <v>0</v>
      </c>
      <c r="Y2693">
        <v>0</v>
      </c>
      <c r="Z2693">
        <v>1</v>
      </c>
      <c r="AA2693">
        <v>0</v>
      </c>
      <c r="AB2693">
        <v>150</v>
      </c>
      <c r="AC2693">
        <v>150</v>
      </c>
      <c r="AD2693">
        <v>1</v>
      </c>
      <c r="AE2693">
        <v>-1.0289999999999999</v>
      </c>
    </row>
    <row r="2694" spans="1:31" x14ac:dyDescent="0.25">
      <c r="A2694">
        <v>51.283333329999998</v>
      </c>
      <c r="B2694">
        <v>-4.681666667</v>
      </c>
      <c r="C2694" s="1">
        <v>32389</v>
      </c>
      <c r="D2694">
        <v>9</v>
      </c>
      <c r="E2694">
        <v>1988</v>
      </c>
      <c r="F2694">
        <v>6349</v>
      </c>
      <c r="G2694">
        <v>0</v>
      </c>
      <c r="H2694">
        <v>0</v>
      </c>
      <c r="I2694">
        <v>50</v>
      </c>
      <c r="J2694">
        <v>100</v>
      </c>
      <c r="K2694">
        <v>0</v>
      </c>
      <c r="L2694">
        <v>50</v>
      </c>
      <c r="M2694">
        <v>0</v>
      </c>
      <c r="N2694">
        <v>6</v>
      </c>
      <c r="O2694">
        <v>17</v>
      </c>
      <c r="P2694">
        <v>0</v>
      </c>
      <c r="Q2694">
        <v>0</v>
      </c>
      <c r="R2694">
        <v>50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1</v>
      </c>
      <c r="Z2694">
        <v>0</v>
      </c>
      <c r="AA2694">
        <v>0</v>
      </c>
      <c r="AB2694">
        <v>0</v>
      </c>
      <c r="AC2694">
        <v>0</v>
      </c>
      <c r="AD2694">
        <v>2</v>
      </c>
      <c r="AE2694">
        <v>-1.0289999999999999</v>
      </c>
    </row>
    <row r="2695" spans="1:31" x14ac:dyDescent="0.25">
      <c r="A2695">
        <v>51.308333330000004</v>
      </c>
      <c r="B2695">
        <v>-4.1516666669999998</v>
      </c>
      <c r="C2695" s="1">
        <v>32389</v>
      </c>
      <c r="D2695">
        <v>9</v>
      </c>
      <c r="E2695">
        <v>1988</v>
      </c>
      <c r="F2695">
        <v>6349</v>
      </c>
      <c r="G2695">
        <v>0</v>
      </c>
      <c r="H2695">
        <v>50</v>
      </c>
      <c r="I2695">
        <v>50</v>
      </c>
      <c r="J2695">
        <v>50</v>
      </c>
      <c r="K2695">
        <v>0</v>
      </c>
      <c r="L2695">
        <v>0</v>
      </c>
      <c r="M2695">
        <v>0</v>
      </c>
      <c r="N2695">
        <v>0</v>
      </c>
      <c r="O2695">
        <v>1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2</v>
      </c>
      <c r="AE2695">
        <v>-1.0289999999999999</v>
      </c>
    </row>
    <row r="2696" spans="1:31" x14ac:dyDescent="0.25">
      <c r="A2696">
        <v>51.181666669999998</v>
      </c>
      <c r="B2696">
        <v>-6.403333333</v>
      </c>
      <c r="C2696" s="1">
        <v>32405</v>
      </c>
      <c r="D2696">
        <v>9</v>
      </c>
      <c r="E2696">
        <v>1988</v>
      </c>
      <c r="F2696">
        <v>6365</v>
      </c>
      <c r="G2696">
        <v>0</v>
      </c>
      <c r="H2696">
        <v>100</v>
      </c>
      <c r="I2696">
        <v>0</v>
      </c>
      <c r="J2696">
        <v>50</v>
      </c>
      <c r="K2696">
        <v>0</v>
      </c>
      <c r="L2696">
        <v>100</v>
      </c>
      <c r="M2696">
        <v>0</v>
      </c>
      <c r="N2696">
        <v>17</v>
      </c>
      <c r="O2696">
        <v>0</v>
      </c>
      <c r="P2696">
        <v>0</v>
      </c>
      <c r="Q2696">
        <v>0</v>
      </c>
      <c r="R2696">
        <v>0</v>
      </c>
      <c r="S2696">
        <v>3</v>
      </c>
      <c r="T2696">
        <v>0</v>
      </c>
      <c r="U2696">
        <v>0</v>
      </c>
      <c r="V2696">
        <v>0</v>
      </c>
      <c r="W2696">
        <v>0</v>
      </c>
      <c r="X2696">
        <v>1</v>
      </c>
      <c r="Y2696">
        <v>0</v>
      </c>
      <c r="Z2696">
        <v>0</v>
      </c>
      <c r="AA2696">
        <v>50</v>
      </c>
      <c r="AB2696">
        <v>0</v>
      </c>
      <c r="AC2696">
        <v>0</v>
      </c>
      <c r="AD2696">
        <v>2</v>
      </c>
      <c r="AE2696">
        <v>1.667</v>
      </c>
    </row>
    <row r="2697" spans="1:31" x14ac:dyDescent="0.25">
      <c r="A2697">
        <v>51.503333329999997</v>
      </c>
      <c r="B2697">
        <v>-6.2633333330000003</v>
      </c>
      <c r="C2697" s="1">
        <v>32405</v>
      </c>
      <c r="D2697">
        <v>9</v>
      </c>
      <c r="E2697">
        <v>1988</v>
      </c>
      <c r="F2697">
        <v>6365</v>
      </c>
      <c r="G2697">
        <v>0</v>
      </c>
      <c r="H2697">
        <v>150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2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1</v>
      </c>
      <c r="AE2697">
        <v>1.667</v>
      </c>
    </row>
    <row r="2698" spans="1:31" x14ac:dyDescent="0.25">
      <c r="A2698">
        <v>51.825000000000003</v>
      </c>
      <c r="B2698">
        <v>-6.1233333329999997</v>
      </c>
      <c r="C2698" s="1">
        <v>32405</v>
      </c>
      <c r="D2698">
        <v>9</v>
      </c>
      <c r="E2698">
        <v>1988</v>
      </c>
      <c r="F2698">
        <v>6365</v>
      </c>
      <c r="G2698">
        <v>50</v>
      </c>
      <c r="H2698">
        <v>50</v>
      </c>
      <c r="I2698">
        <v>0</v>
      </c>
      <c r="J2698">
        <v>300</v>
      </c>
      <c r="K2698">
        <v>0</v>
      </c>
      <c r="L2698">
        <v>50</v>
      </c>
      <c r="M2698">
        <v>0</v>
      </c>
      <c r="N2698">
        <v>3</v>
      </c>
      <c r="O2698">
        <v>0</v>
      </c>
      <c r="P2698">
        <v>0</v>
      </c>
      <c r="Q2698">
        <v>0</v>
      </c>
      <c r="R2698">
        <v>0</v>
      </c>
      <c r="S2698">
        <v>6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6</v>
      </c>
      <c r="Z2698">
        <v>0</v>
      </c>
      <c r="AA2698">
        <v>0</v>
      </c>
      <c r="AB2698">
        <v>0</v>
      </c>
      <c r="AC2698">
        <v>0</v>
      </c>
      <c r="AD2698">
        <v>2</v>
      </c>
      <c r="AE2698">
        <v>1.667</v>
      </c>
    </row>
    <row r="2699" spans="1:31" x14ac:dyDescent="0.25">
      <c r="A2699">
        <v>52.146666670000002</v>
      </c>
      <c r="B2699">
        <v>-5.983333333</v>
      </c>
      <c r="C2699" s="1">
        <v>32405</v>
      </c>
      <c r="D2699">
        <v>9</v>
      </c>
      <c r="E2699">
        <v>1988</v>
      </c>
      <c r="F2699">
        <v>6365</v>
      </c>
      <c r="G2699">
        <v>0</v>
      </c>
      <c r="H2699">
        <v>50</v>
      </c>
      <c r="I2699">
        <v>0</v>
      </c>
      <c r="J2699">
        <v>50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17</v>
      </c>
      <c r="T2699">
        <v>0</v>
      </c>
      <c r="U2699">
        <v>0</v>
      </c>
      <c r="V2699">
        <v>0</v>
      </c>
      <c r="W2699">
        <v>0</v>
      </c>
      <c r="X2699">
        <v>3</v>
      </c>
      <c r="Y2699">
        <v>3</v>
      </c>
      <c r="Z2699">
        <v>0</v>
      </c>
      <c r="AA2699">
        <v>0</v>
      </c>
      <c r="AB2699">
        <v>0</v>
      </c>
      <c r="AC2699">
        <v>0</v>
      </c>
      <c r="AD2699">
        <v>2</v>
      </c>
      <c r="AE2699">
        <v>1.667</v>
      </c>
    </row>
    <row r="2700" spans="1:31" x14ac:dyDescent="0.25">
      <c r="A2700">
        <v>52.475000000000001</v>
      </c>
      <c r="B2700">
        <v>-5.8883333330000003</v>
      </c>
      <c r="C2700" s="1">
        <v>32406</v>
      </c>
      <c r="D2700">
        <v>9</v>
      </c>
      <c r="E2700">
        <v>1988</v>
      </c>
      <c r="F2700">
        <v>6366</v>
      </c>
      <c r="G2700">
        <v>0</v>
      </c>
      <c r="H2700">
        <v>50</v>
      </c>
      <c r="I2700">
        <v>0</v>
      </c>
      <c r="J2700">
        <v>300</v>
      </c>
      <c r="K2700">
        <v>50</v>
      </c>
      <c r="L2700">
        <v>0</v>
      </c>
      <c r="M2700">
        <v>0</v>
      </c>
      <c r="N2700">
        <v>6</v>
      </c>
      <c r="O2700">
        <v>0</v>
      </c>
      <c r="P2700">
        <v>0</v>
      </c>
      <c r="Q2700">
        <v>0</v>
      </c>
      <c r="R2700">
        <v>0</v>
      </c>
      <c r="S2700">
        <v>6</v>
      </c>
      <c r="T2700">
        <v>0</v>
      </c>
      <c r="U2700">
        <v>0</v>
      </c>
      <c r="V2700">
        <v>50</v>
      </c>
      <c r="W2700">
        <v>0</v>
      </c>
      <c r="X2700">
        <v>1</v>
      </c>
      <c r="Y2700">
        <v>3</v>
      </c>
      <c r="Z2700">
        <v>0</v>
      </c>
      <c r="AA2700">
        <v>0</v>
      </c>
      <c r="AB2700">
        <v>0</v>
      </c>
      <c r="AC2700">
        <v>0</v>
      </c>
      <c r="AD2700">
        <v>2</v>
      </c>
      <c r="AE2700">
        <v>1.7529999999999999</v>
      </c>
    </row>
    <row r="2701" spans="1:31" x14ac:dyDescent="0.25">
      <c r="A2701">
        <v>52.805</v>
      </c>
      <c r="B2701">
        <v>-5.8016666670000001</v>
      </c>
      <c r="C2701" s="1">
        <v>32406</v>
      </c>
      <c r="D2701">
        <v>9</v>
      </c>
      <c r="E2701">
        <v>1988</v>
      </c>
      <c r="F2701">
        <v>6366</v>
      </c>
      <c r="G2701">
        <v>0</v>
      </c>
      <c r="H2701">
        <v>50</v>
      </c>
      <c r="I2701">
        <v>0</v>
      </c>
      <c r="J2701">
        <v>50</v>
      </c>
      <c r="K2701">
        <v>0</v>
      </c>
      <c r="L2701">
        <v>0</v>
      </c>
      <c r="M2701">
        <v>0</v>
      </c>
      <c r="N2701">
        <v>2</v>
      </c>
      <c r="O2701">
        <v>0</v>
      </c>
      <c r="P2701">
        <v>0</v>
      </c>
      <c r="Q2701">
        <v>0</v>
      </c>
      <c r="R2701">
        <v>0</v>
      </c>
      <c r="S2701">
        <v>3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2</v>
      </c>
      <c r="Z2701">
        <v>0</v>
      </c>
      <c r="AA2701">
        <v>0</v>
      </c>
      <c r="AB2701">
        <v>0</v>
      </c>
      <c r="AC2701">
        <v>0</v>
      </c>
      <c r="AD2701">
        <v>1</v>
      </c>
      <c r="AE2701">
        <v>1.7529999999999999</v>
      </c>
    </row>
    <row r="2702" spans="1:31" x14ac:dyDescent="0.25">
      <c r="A2702">
        <v>51.263333330000002</v>
      </c>
      <c r="B2702">
        <v>-6.3633333329999999</v>
      </c>
      <c r="C2702" s="1">
        <v>32433</v>
      </c>
      <c r="D2702">
        <v>10</v>
      </c>
      <c r="E2702">
        <v>1988</v>
      </c>
      <c r="F2702">
        <v>6393</v>
      </c>
      <c r="G2702">
        <v>0</v>
      </c>
      <c r="H2702">
        <v>300</v>
      </c>
      <c r="I2702">
        <v>0</v>
      </c>
      <c r="J2702">
        <v>850</v>
      </c>
      <c r="K2702">
        <v>0</v>
      </c>
      <c r="L2702">
        <v>150</v>
      </c>
      <c r="M2702">
        <v>0</v>
      </c>
      <c r="N2702">
        <v>17</v>
      </c>
      <c r="O2702">
        <v>2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1</v>
      </c>
      <c r="AE2702">
        <v>0.312</v>
      </c>
    </row>
    <row r="2703" spans="1:31" x14ac:dyDescent="0.25">
      <c r="A2703">
        <v>51.585000000000001</v>
      </c>
      <c r="B2703">
        <v>-6.2266666669999999</v>
      </c>
      <c r="C2703" s="1">
        <v>32433</v>
      </c>
      <c r="D2703">
        <v>10</v>
      </c>
      <c r="E2703">
        <v>1988</v>
      </c>
      <c r="F2703">
        <v>6393</v>
      </c>
      <c r="G2703">
        <v>300</v>
      </c>
      <c r="H2703">
        <v>850</v>
      </c>
      <c r="I2703">
        <v>0</v>
      </c>
      <c r="J2703">
        <v>300</v>
      </c>
      <c r="K2703">
        <v>50</v>
      </c>
      <c r="L2703">
        <v>50</v>
      </c>
      <c r="M2703">
        <v>1</v>
      </c>
      <c r="N2703">
        <v>6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1</v>
      </c>
      <c r="AE2703">
        <v>0.312</v>
      </c>
    </row>
    <row r="2704" spans="1:31" x14ac:dyDescent="0.25">
      <c r="A2704">
        <v>51.90666667</v>
      </c>
      <c r="B2704">
        <v>-6.09</v>
      </c>
      <c r="C2704" s="1">
        <v>32433</v>
      </c>
      <c r="D2704">
        <v>10</v>
      </c>
      <c r="E2704">
        <v>1988</v>
      </c>
      <c r="F2704">
        <v>6393</v>
      </c>
      <c r="G2704">
        <v>50</v>
      </c>
      <c r="H2704">
        <v>300</v>
      </c>
      <c r="I2704">
        <v>0</v>
      </c>
      <c r="J2704">
        <v>50</v>
      </c>
      <c r="K2704">
        <v>0</v>
      </c>
      <c r="L2704">
        <v>50</v>
      </c>
      <c r="M2704">
        <v>0</v>
      </c>
      <c r="N2704">
        <v>6</v>
      </c>
      <c r="O2704">
        <v>0</v>
      </c>
      <c r="P2704">
        <v>0</v>
      </c>
      <c r="Q2704">
        <v>0</v>
      </c>
      <c r="R2704">
        <v>0</v>
      </c>
      <c r="S2704">
        <v>6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1</v>
      </c>
      <c r="AE2704">
        <v>0.312</v>
      </c>
    </row>
    <row r="2705" spans="1:31" x14ac:dyDescent="0.25">
      <c r="A2705">
        <v>52.233333330000001</v>
      </c>
      <c r="B2705">
        <v>-5.9766666669999999</v>
      </c>
      <c r="C2705" s="1">
        <v>32433</v>
      </c>
      <c r="D2705">
        <v>10</v>
      </c>
      <c r="E2705">
        <v>1988</v>
      </c>
      <c r="F2705">
        <v>6393</v>
      </c>
      <c r="G2705">
        <v>100</v>
      </c>
      <c r="H2705">
        <v>300</v>
      </c>
      <c r="I2705">
        <v>0</v>
      </c>
      <c r="J2705">
        <v>300</v>
      </c>
      <c r="K2705">
        <v>0</v>
      </c>
      <c r="L2705">
        <v>0</v>
      </c>
      <c r="M2705">
        <v>0</v>
      </c>
      <c r="N2705">
        <v>17</v>
      </c>
      <c r="O2705">
        <v>0</v>
      </c>
      <c r="P2705">
        <v>0</v>
      </c>
      <c r="Q2705">
        <v>0</v>
      </c>
      <c r="R2705">
        <v>0</v>
      </c>
      <c r="S2705">
        <v>6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1</v>
      </c>
      <c r="Z2705">
        <v>0</v>
      </c>
      <c r="AA2705">
        <v>0</v>
      </c>
      <c r="AB2705">
        <v>0</v>
      </c>
      <c r="AC2705">
        <v>0</v>
      </c>
      <c r="AD2705">
        <v>1</v>
      </c>
      <c r="AE2705">
        <v>0.312</v>
      </c>
    </row>
    <row r="2706" spans="1:31" x14ac:dyDescent="0.25">
      <c r="A2706">
        <v>52.563333329999999</v>
      </c>
      <c r="B2706">
        <v>-5.9116666670000004</v>
      </c>
      <c r="C2706" s="1">
        <v>32433</v>
      </c>
      <c r="D2706">
        <v>10</v>
      </c>
      <c r="E2706">
        <v>1988</v>
      </c>
      <c r="F2706">
        <v>6393</v>
      </c>
      <c r="G2706">
        <v>100</v>
      </c>
      <c r="H2706">
        <v>300</v>
      </c>
      <c r="I2706">
        <v>100</v>
      </c>
      <c r="J2706">
        <v>150</v>
      </c>
      <c r="K2706">
        <v>0</v>
      </c>
      <c r="L2706">
        <v>0</v>
      </c>
      <c r="M2706">
        <v>0</v>
      </c>
      <c r="N2706">
        <v>3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0.312</v>
      </c>
    </row>
    <row r="2707" spans="1:31" x14ac:dyDescent="0.25">
      <c r="A2707">
        <v>52.893333329999997</v>
      </c>
      <c r="B2707">
        <v>-5.8650000000000002</v>
      </c>
      <c r="C2707" s="1">
        <v>32434</v>
      </c>
      <c r="D2707">
        <v>10</v>
      </c>
      <c r="E2707">
        <v>1988</v>
      </c>
      <c r="F2707">
        <v>6394</v>
      </c>
      <c r="G2707">
        <v>100</v>
      </c>
      <c r="H2707">
        <v>100</v>
      </c>
      <c r="I2707">
        <v>0</v>
      </c>
      <c r="J2707">
        <v>150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0.318</v>
      </c>
    </row>
    <row r="2708" spans="1:31" x14ac:dyDescent="0.25">
      <c r="A2708">
        <v>51.064999999999998</v>
      </c>
      <c r="B2708">
        <v>-5.8633333329999999</v>
      </c>
      <c r="C2708" s="1">
        <v>32446</v>
      </c>
      <c r="D2708">
        <v>10</v>
      </c>
      <c r="E2708">
        <v>1988</v>
      </c>
      <c r="F2708">
        <v>6406</v>
      </c>
      <c r="G2708">
        <v>0</v>
      </c>
      <c r="H2708">
        <v>300</v>
      </c>
      <c r="I2708">
        <v>0</v>
      </c>
      <c r="J2708">
        <v>300</v>
      </c>
      <c r="K2708">
        <v>0</v>
      </c>
      <c r="L2708">
        <v>0</v>
      </c>
      <c r="M2708">
        <v>0</v>
      </c>
      <c r="N2708">
        <v>6</v>
      </c>
      <c r="O2708">
        <v>1</v>
      </c>
      <c r="P2708">
        <v>0</v>
      </c>
      <c r="Q2708">
        <v>0</v>
      </c>
      <c r="R2708">
        <v>0</v>
      </c>
      <c r="S2708">
        <v>2</v>
      </c>
      <c r="T2708">
        <v>0</v>
      </c>
      <c r="U2708">
        <v>0</v>
      </c>
      <c r="V2708">
        <v>0</v>
      </c>
      <c r="W2708">
        <v>0</v>
      </c>
      <c r="X2708">
        <v>1</v>
      </c>
      <c r="Y2708">
        <v>0</v>
      </c>
      <c r="Z2708">
        <v>0</v>
      </c>
      <c r="AA2708">
        <v>100</v>
      </c>
      <c r="AB2708">
        <v>0</v>
      </c>
      <c r="AC2708">
        <v>0</v>
      </c>
      <c r="AD2708">
        <v>2</v>
      </c>
      <c r="AE2708">
        <v>-0.17599999999999999</v>
      </c>
    </row>
    <row r="2709" spans="1:31" x14ac:dyDescent="0.25">
      <c r="A2709">
        <v>51.158333329999998</v>
      </c>
      <c r="B2709">
        <v>-5.3550000000000004</v>
      </c>
      <c r="C2709" s="1">
        <v>32446</v>
      </c>
      <c r="D2709">
        <v>10</v>
      </c>
      <c r="E2709">
        <v>1988</v>
      </c>
      <c r="F2709">
        <v>6406</v>
      </c>
      <c r="G2709">
        <v>150</v>
      </c>
      <c r="H2709">
        <v>300</v>
      </c>
      <c r="I2709">
        <v>0</v>
      </c>
      <c r="J2709">
        <v>300</v>
      </c>
      <c r="K2709">
        <v>100</v>
      </c>
      <c r="L2709">
        <v>0</v>
      </c>
      <c r="M2709">
        <v>0</v>
      </c>
      <c r="N2709">
        <v>6</v>
      </c>
      <c r="O2709">
        <v>0</v>
      </c>
      <c r="P2709">
        <v>0</v>
      </c>
      <c r="Q2709">
        <v>0</v>
      </c>
      <c r="R2709">
        <v>0</v>
      </c>
      <c r="S2709">
        <v>6</v>
      </c>
      <c r="T2709">
        <v>0</v>
      </c>
      <c r="U2709">
        <v>100</v>
      </c>
      <c r="V2709">
        <v>0</v>
      </c>
      <c r="W2709">
        <v>0</v>
      </c>
      <c r="X2709">
        <v>0</v>
      </c>
      <c r="Y2709">
        <v>2</v>
      </c>
      <c r="Z2709">
        <v>2</v>
      </c>
      <c r="AA2709">
        <v>300</v>
      </c>
      <c r="AB2709">
        <v>0</v>
      </c>
      <c r="AC2709">
        <v>0</v>
      </c>
      <c r="AD2709">
        <v>1</v>
      </c>
      <c r="AE2709">
        <v>-0.17599999999999999</v>
      </c>
    </row>
    <row r="2710" spans="1:31" x14ac:dyDescent="0.25">
      <c r="A2710">
        <v>51.253333329999997</v>
      </c>
      <c r="B2710">
        <v>-4.846666667</v>
      </c>
      <c r="C2710" s="1">
        <v>32446</v>
      </c>
      <c r="D2710">
        <v>10</v>
      </c>
      <c r="E2710">
        <v>1988</v>
      </c>
      <c r="F2710">
        <v>6406</v>
      </c>
      <c r="G2710">
        <v>0</v>
      </c>
      <c r="H2710">
        <v>0</v>
      </c>
      <c r="I2710">
        <v>0</v>
      </c>
      <c r="J2710">
        <v>0</v>
      </c>
      <c r="K2710">
        <v>50</v>
      </c>
      <c r="L2710">
        <v>0</v>
      </c>
      <c r="M2710">
        <v>0</v>
      </c>
      <c r="N2710">
        <v>2</v>
      </c>
      <c r="O2710">
        <v>1</v>
      </c>
      <c r="P2710">
        <v>0</v>
      </c>
      <c r="Q2710">
        <v>0</v>
      </c>
      <c r="R2710">
        <v>0</v>
      </c>
      <c r="S2710">
        <v>3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1</v>
      </c>
      <c r="AE2710">
        <v>-0.17599999999999999</v>
      </c>
    </row>
    <row r="2711" spans="1:31" x14ac:dyDescent="0.25">
      <c r="A2711">
        <v>51.295000000000002</v>
      </c>
      <c r="B2711">
        <v>-4.3216666669999997</v>
      </c>
      <c r="C2711" s="1">
        <v>32446</v>
      </c>
      <c r="D2711">
        <v>10</v>
      </c>
      <c r="E2711">
        <v>1988</v>
      </c>
      <c r="F2711">
        <v>6406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2</v>
      </c>
      <c r="O2711">
        <v>0</v>
      </c>
      <c r="P2711">
        <v>0</v>
      </c>
      <c r="Q2711">
        <v>0</v>
      </c>
      <c r="R2711">
        <v>0</v>
      </c>
      <c r="S2711">
        <v>1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2</v>
      </c>
      <c r="Z2711">
        <v>0</v>
      </c>
      <c r="AA2711">
        <v>0</v>
      </c>
      <c r="AB2711">
        <v>0</v>
      </c>
      <c r="AC2711">
        <v>0</v>
      </c>
      <c r="AD2711">
        <v>1</v>
      </c>
      <c r="AE2711">
        <v>-0.17599999999999999</v>
      </c>
    </row>
    <row r="2712" spans="1:31" x14ac:dyDescent="0.25">
      <c r="A2712">
        <v>51.31</v>
      </c>
      <c r="B2712">
        <v>-3.7916666669999999</v>
      </c>
      <c r="C2712" s="1">
        <v>32446</v>
      </c>
      <c r="D2712">
        <v>10</v>
      </c>
      <c r="E2712">
        <v>1988</v>
      </c>
      <c r="F2712">
        <v>6406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1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2</v>
      </c>
      <c r="Z2712">
        <v>0</v>
      </c>
      <c r="AA2712">
        <v>0</v>
      </c>
      <c r="AB2712">
        <v>0</v>
      </c>
      <c r="AC2712">
        <v>0</v>
      </c>
      <c r="AD2712">
        <v>1</v>
      </c>
      <c r="AE2712">
        <v>-0.17599999999999999</v>
      </c>
    </row>
    <row r="2713" spans="1:31" x14ac:dyDescent="0.25">
      <c r="A2713">
        <v>51.26</v>
      </c>
      <c r="B2713">
        <v>-6.346666667</v>
      </c>
      <c r="C2713" s="1">
        <v>32461</v>
      </c>
      <c r="D2713">
        <v>11</v>
      </c>
      <c r="E2713">
        <v>1988</v>
      </c>
      <c r="F2713">
        <v>6420</v>
      </c>
      <c r="G2713">
        <v>50</v>
      </c>
      <c r="H2713">
        <v>100</v>
      </c>
      <c r="I2713">
        <v>0</v>
      </c>
      <c r="J2713">
        <v>0</v>
      </c>
      <c r="K2713">
        <v>0</v>
      </c>
      <c r="L2713">
        <v>0</v>
      </c>
      <c r="M2713">
        <v>2</v>
      </c>
      <c r="N2713">
        <v>17</v>
      </c>
      <c r="O2713">
        <v>0</v>
      </c>
      <c r="P2713">
        <v>0</v>
      </c>
      <c r="Q2713">
        <v>0</v>
      </c>
      <c r="R2713">
        <v>0</v>
      </c>
      <c r="S2713">
        <v>6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1</v>
      </c>
      <c r="AE2713">
        <v>3.5000000000000003E-2</v>
      </c>
    </row>
    <row r="2714" spans="1:31" x14ac:dyDescent="0.25">
      <c r="A2714">
        <v>51.581666669999997</v>
      </c>
      <c r="B2714">
        <v>-6.2066666670000004</v>
      </c>
      <c r="C2714" s="1">
        <v>32461</v>
      </c>
      <c r="D2714">
        <v>11</v>
      </c>
      <c r="E2714">
        <v>1988</v>
      </c>
      <c r="F2714">
        <v>6420</v>
      </c>
      <c r="G2714">
        <v>150</v>
      </c>
      <c r="H2714">
        <v>300</v>
      </c>
      <c r="I2714">
        <v>0</v>
      </c>
      <c r="J2714">
        <v>300</v>
      </c>
      <c r="K2714">
        <v>0</v>
      </c>
      <c r="L2714">
        <v>0</v>
      </c>
      <c r="M2714">
        <v>17</v>
      </c>
      <c r="N2714">
        <v>17</v>
      </c>
      <c r="O2714">
        <v>0</v>
      </c>
      <c r="P2714">
        <v>0</v>
      </c>
      <c r="Q2714">
        <v>0</v>
      </c>
      <c r="R2714">
        <v>0</v>
      </c>
      <c r="S2714">
        <v>17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1</v>
      </c>
      <c r="Z2714">
        <v>0</v>
      </c>
      <c r="AA2714">
        <v>0</v>
      </c>
      <c r="AB2714">
        <v>0</v>
      </c>
      <c r="AC2714">
        <v>0</v>
      </c>
      <c r="AD2714">
        <v>1</v>
      </c>
      <c r="AE2714">
        <v>3.5000000000000003E-2</v>
      </c>
    </row>
    <row r="2715" spans="1:31" x14ac:dyDescent="0.25">
      <c r="A2715">
        <v>51.903333330000002</v>
      </c>
      <c r="B2715">
        <v>-6.0666666669999998</v>
      </c>
      <c r="C2715" s="1">
        <v>32461</v>
      </c>
      <c r="D2715">
        <v>11</v>
      </c>
      <c r="E2715">
        <v>1988</v>
      </c>
      <c r="F2715">
        <v>6420</v>
      </c>
      <c r="G2715">
        <v>0</v>
      </c>
      <c r="H2715">
        <v>0</v>
      </c>
      <c r="I2715">
        <v>0</v>
      </c>
      <c r="J2715">
        <v>100</v>
      </c>
      <c r="K2715">
        <v>0</v>
      </c>
      <c r="L2715">
        <v>0</v>
      </c>
      <c r="M2715">
        <v>6</v>
      </c>
      <c r="N2715">
        <v>35</v>
      </c>
      <c r="O2715">
        <v>0</v>
      </c>
      <c r="P2715">
        <v>0</v>
      </c>
      <c r="Q2715">
        <v>0</v>
      </c>
      <c r="R2715">
        <v>0</v>
      </c>
      <c r="S2715">
        <v>6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1</v>
      </c>
      <c r="AE2715">
        <v>3.5000000000000003E-2</v>
      </c>
    </row>
    <row r="2716" spans="1:31" x14ac:dyDescent="0.25">
      <c r="A2716">
        <v>52.225000000000001</v>
      </c>
      <c r="B2716">
        <v>-5.9283333330000003</v>
      </c>
      <c r="C2716" s="1">
        <v>32461</v>
      </c>
      <c r="D2716">
        <v>11</v>
      </c>
      <c r="E2716">
        <v>1988</v>
      </c>
      <c r="F2716">
        <v>6420</v>
      </c>
      <c r="G2716">
        <v>0</v>
      </c>
      <c r="H2716">
        <v>50</v>
      </c>
      <c r="I2716">
        <v>0</v>
      </c>
      <c r="J2716">
        <v>0</v>
      </c>
      <c r="K2716">
        <v>0</v>
      </c>
      <c r="L2716">
        <v>50</v>
      </c>
      <c r="M2716">
        <v>6</v>
      </c>
      <c r="N2716">
        <v>17</v>
      </c>
      <c r="O2716">
        <v>0</v>
      </c>
      <c r="P2716">
        <v>0</v>
      </c>
      <c r="Q2716">
        <v>0</v>
      </c>
      <c r="R2716">
        <v>0</v>
      </c>
      <c r="S2716">
        <v>6</v>
      </c>
      <c r="T2716">
        <v>0</v>
      </c>
      <c r="U2716">
        <v>0</v>
      </c>
      <c r="V2716">
        <v>0</v>
      </c>
      <c r="W2716">
        <v>0</v>
      </c>
      <c r="X2716">
        <v>1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3.5000000000000003E-2</v>
      </c>
    </row>
    <row r="2717" spans="1:31" x14ac:dyDescent="0.25">
      <c r="A2717">
        <v>52.551666670000003</v>
      </c>
      <c r="B2717">
        <v>-5.8116666669999999</v>
      </c>
      <c r="C2717" s="1">
        <v>32462</v>
      </c>
      <c r="D2717">
        <v>11</v>
      </c>
      <c r="E2717">
        <v>1988</v>
      </c>
      <c r="F2717">
        <v>6421</v>
      </c>
      <c r="G2717">
        <v>0</v>
      </c>
      <c r="H2717">
        <v>0</v>
      </c>
      <c r="I2717">
        <v>0</v>
      </c>
      <c r="J2717">
        <v>100</v>
      </c>
      <c r="K2717">
        <v>0</v>
      </c>
      <c r="L2717">
        <v>0</v>
      </c>
      <c r="M2717">
        <v>6</v>
      </c>
      <c r="N2717">
        <v>17</v>
      </c>
      <c r="O2717">
        <v>0</v>
      </c>
      <c r="P2717">
        <v>0</v>
      </c>
      <c r="Q2717">
        <v>0</v>
      </c>
      <c r="R2717">
        <v>0</v>
      </c>
      <c r="S2717">
        <v>2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-0.18099999999999999</v>
      </c>
    </row>
    <row r="2718" spans="1:31" x14ac:dyDescent="0.25">
      <c r="A2718">
        <v>52.876666669999999</v>
      </c>
      <c r="B2718">
        <v>-5.6950000000000003</v>
      </c>
      <c r="C2718" s="1">
        <v>32462</v>
      </c>
      <c r="D2718">
        <v>11</v>
      </c>
      <c r="E2718">
        <v>1988</v>
      </c>
      <c r="F2718">
        <v>6421</v>
      </c>
      <c r="G2718">
        <v>0</v>
      </c>
      <c r="H2718">
        <v>100</v>
      </c>
      <c r="I2718">
        <v>0</v>
      </c>
      <c r="J2718">
        <v>0</v>
      </c>
      <c r="K2718">
        <v>0</v>
      </c>
      <c r="L2718">
        <v>0</v>
      </c>
      <c r="M2718">
        <v>6</v>
      </c>
      <c r="N2718">
        <v>6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2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-0.18099999999999999</v>
      </c>
    </row>
    <row r="2719" spans="1:31" x14ac:dyDescent="0.25">
      <c r="A2719">
        <v>51.008333329999999</v>
      </c>
      <c r="B2719">
        <v>-5.3533333330000001</v>
      </c>
      <c r="C2719" s="1">
        <v>32474</v>
      </c>
      <c r="D2719">
        <v>11</v>
      </c>
      <c r="E2719">
        <v>1988</v>
      </c>
      <c r="F2719">
        <v>6433</v>
      </c>
      <c r="G2719">
        <v>0</v>
      </c>
      <c r="H2719">
        <v>0</v>
      </c>
      <c r="I2719">
        <v>0</v>
      </c>
      <c r="J2719">
        <v>50</v>
      </c>
      <c r="K2719">
        <v>0</v>
      </c>
      <c r="L2719">
        <v>0</v>
      </c>
      <c r="M2719">
        <v>0</v>
      </c>
      <c r="N2719">
        <v>1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-0.247</v>
      </c>
    </row>
    <row r="2720" spans="1:31" x14ac:dyDescent="0.25">
      <c r="A2720">
        <v>51.19</v>
      </c>
      <c r="B2720">
        <v>-4.91</v>
      </c>
      <c r="C2720" s="1">
        <v>32474</v>
      </c>
      <c r="D2720">
        <v>11</v>
      </c>
      <c r="E2720">
        <v>1988</v>
      </c>
      <c r="F2720">
        <v>6433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2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-0.247</v>
      </c>
    </row>
    <row r="2721" spans="1:31" x14ac:dyDescent="0.25">
      <c r="A2721">
        <v>51.301666670000003</v>
      </c>
      <c r="B2721">
        <v>-4.4233333330000004</v>
      </c>
      <c r="C2721" s="1">
        <v>32474</v>
      </c>
      <c r="D2721">
        <v>11</v>
      </c>
      <c r="E2721">
        <v>1988</v>
      </c>
      <c r="F2721">
        <v>6433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1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-0.247</v>
      </c>
    </row>
    <row r="2722" spans="1:31" x14ac:dyDescent="0.25">
      <c r="A2722">
        <v>51.295000000000002</v>
      </c>
      <c r="B2722">
        <v>-6.4116666670000004</v>
      </c>
      <c r="C2722" s="1">
        <v>32503</v>
      </c>
      <c r="D2722">
        <v>12</v>
      </c>
      <c r="E2722">
        <v>1988</v>
      </c>
      <c r="F2722">
        <v>6462</v>
      </c>
      <c r="G2722">
        <v>50</v>
      </c>
      <c r="H2722">
        <v>50</v>
      </c>
      <c r="I2722">
        <v>0</v>
      </c>
      <c r="J2722">
        <v>0</v>
      </c>
      <c r="K2722">
        <v>0</v>
      </c>
      <c r="L2722">
        <v>0</v>
      </c>
      <c r="M2722">
        <v>3</v>
      </c>
      <c r="N2722">
        <v>6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-0.56799999999999995</v>
      </c>
    </row>
    <row r="2723" spans="1:31" x14ac:dyDescent="0.25">
      <c r="A2723">
        <v>51.003333329999997</v>
      </c>
      <c r="B2723">
        <v>-5.7366666669999997</v>
      </c>
      <c r="C2723" s="1">
        <v>32503</v>
      </c>
      <c r="D2723">
        <v>12</v>
      </c>
      <c r="E2723">
        <v>1988</v>
      </c>
      <c r="F2723">
        <v>6462</v>
      </c>
      <c r="G2723">
        <v>0</v>
      </c>
      <c r="H2723">
        <v>100</v>
      </c>
      <c r="I2723">
        <v>0</v>
      </c>
      <c r="J2723">
        <v>0</v>
      </c>
      <c r="K2723">
        <v>0</v>
      </c>
      <c r="L2723">
        <v>0</v>
      </c>
      <c r="M2723">
        <v>1</v>
      </c>
      <c r="N2723">
        <v>1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-0.56799999999999995</v>
      </c>
    </row>
    <row r="2724" spans="1:31" x14ac:dyDescent="0.25">
      <c r="A2724">
        <v>51.616666670000001</v>
      </c>
      <c r="B2724">
        <v>-6.27</v>
      </c>
      <c r="C2724" s="1">
        <v>32503</v>
      </c>
      <c r="D2724">
        <v>12</v>
      </c>
      <c r="E2724">
        <v>1988</v>
      </c>
      <c r="F2724">
        <v>6462</v>
      </c>
      <c r="G2724">
        <v>100</v>
      </c>
      <c r="H2724">
        <v>150</v>
      </c>
      <c r="I2724">
        <v>0</v>
      </c>
      <c r="J2724">
        <v>0</v>
      </c>
      <c r="K2724">
        <v>0</v>
      </c>
      <c r="L2724">
        <v>0</v>
      </c>
      <c r="M2724">
        <v>6</v>
      </c>
      <c r="N2724">
        <v>6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1</v>
      </c>
      <c r="AE2724">
        <v>-0.56799999999999995</v>
      </c>
    </row>
    <row r="2725" spans="1:31" x14ac:dyDescent="0.25">
      <c r="A2725">
        <v>51.133333329999999</v>
      </c>
      <c r="B2725">
        <v>-5.25</v>
      </c>
      <c r="C2725" s="1">
        <v>32503</v>
      </c>
      <c r="D2725">
        <v>12</v>
      </c>
      <c r="E2725">
        <v>1988</v>
      </c>
      <c r="F2725">
        <v>6462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1</v>
      </c>
      <c r="AE2725">
        <v>-0.56799999999999995</v>
      </c>
    </row>
    <row r="2726" spans="1:31" x14ac:dyDescent="0.25">
      <c r="A2726">
        <v>51.938333329999999</v>
      </c>
      <c r="B2726">
        <v>-6.1283333329999996</v>
      </c>
      <c r="C2726" s="1">
        <v>32503</v>
      </c>
      <c r="D2726">
        <v>12</v>
      </c>
      <c r="E2726">
        <v>1988</v>
      </c>
      <c r="F2726">
        <v>6462</v>
      </c>
      <c r="G2726">
        <v>0</v>
      </c>
      <c r="H2726">
        <v>50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3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1</v>
      </c>
      <c r="AE2726">
        <v>-0.56799999999999995</v>
      </c>
    </row>
    <row r="2727" spans="1:31" x14ac:dyDescent="0.25">
      <c r="A2727">
        <v>51.263333330000002</v>
      </c>
      <c r="B2727">
        <v>-4.76</v>
      </c>
      <c r="C2727" s="1">
        <v>32503</v>
      </c>
      <c r="D2727">
        <v>12</v>
      </c>
      <c r="E2727">
        <v>1988</v>
      </c>
      <c r="F2727">
        <v>6462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1</v>
      </c>
      <c r="AE2727">
        <v>-0.56799999999999995</v>
      </c>
    </row>
    <row r="2728" spans="1:31" x14ac:dyDescent="0.25">
      <c r="A2728">
        <v>52.258333329999999</v>
      </c>
      <c r="B2728">
        <v>-5.9850000000000003</v>
      </c>
      <c r="C2728" s="1">
        <v>32503</v>
      </c>
      <c r="D2728">
        <v>12</v>
      </c>
      <c r="E2728">
        <v>1988</v>
      </c>
      <c r="F2728">
        <v>6462</v>
      </c>
      <c r="G2728">
        <v>0</v>
      </c>
      <c r="H2728">
        <v>50</v>
      </c>
      <c r="I2728">
        <v>100</v>
      </c>
      <c r="J2728">
        <v>0</v>
      </c>
      <c r="K2728">
        <v>0</v>
      </c>
      <c r="L2728">
        <v>0</v>
      </c>
      <c r="M2728">
        <v>1</v>
      </c>
      <c r="N2728">
        <v>1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50</v>
      </c>
      <c r="V2728">
        <v>0</v>
      </c>
      <c r="W2728">
        <v>0</v>
      </c>
      <c r="X2728">
        <v>0</v>
      </c>
      <c r="Y2728">
        <v>0</v>
      </c>
      <c r="Z2728">
        <v>1</v>
      </c>
      <c r="AA2728">
        <v>0</v>
      </c>
      <c r="AB2728">
        <v>0</v>
      </c>
      <c r="AC2728">
        <v>0</v>
      </c>
      <c r="AD2728">
        <v>0</v>
      </c>
      <c r="AE2728">
        <v>-0.56799999999999995</v>
      </c>
    </row>
    <row r="2729" spans="1:31" x14ac:dyDescent="0.25">
      <c r="A2729">
        <v>51.295000000000002</v>
      </c>
      <c r="B2729">
        <v>-4.2366666669999997</v>
      </c>
      <c r="C2729" s="1">
        <v>32503</v>
      </c>
      <c r="D2729">
        <v>12</v>
      </c>
      <c r="E2729">
        <v>1988</v>
      </c>
      <c r="F2729">
        <v>6462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-0.56799999999999995</v>
      </c>
    </row>
    <row r="2730" spans="1:31" x14ac:dyDescent="0.25">
      <c r="A2730">
        <v>52.583333330000002</v>
      </c>
      <c r="B2730">
        <v>-5.8833333330000004</v>
      </c>
      <c r="C2730" s="1">
        <v>32503</v>
      </c>
      <c r="D2730">
        <v>12</v>
      </c>
      <c r="E2730">
        <v>1988</v>
      </c>
      <c r="F2730">
        <v>6462</v>
      </c>
      <c r="G2730">
        <v>0</v>
      </c>
      <c r="H2730">
        <v>50</v>
      </c>
      <c r="I2730">
        <v>0</v>
      </c>
      <c r="J2730">
        <v>100</v>
      </c>
      <c r="K2730">
        <v>0</v>
      </c>
      <c r="L2730">
        <v>0</v>
      </c>
      <c r="M2730">
        <v>1</v>
      </c>
      <c r="N2730">
        <v>1</v>
      </c>
      <c r="O2730">
        <v>0</v>
      </c>
      <c r="P2730">
        <v>0</v>
      </c>
      <c r="Q2730">
        <v>0</v>
      </c>
      <c r="R2730">
        <v>0</v>
      </c>
      <c r="S2730">
        <v>1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1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-0.56799999999999995</v>
      </c>
    </row>
    <row r="2731" spans="1:31" x14ac:dyDescent="0.25">
      <c r="A2731">
        <v>51.106666670000003</v>
      </c>
      <c r="B2731">
        <v>-5.4050000000000002</v>
      </c>
      <c r="C2731" s="1">
        <v>32530</v>
      </c>
      <c r="D2731">
        <v>1</v>
      </c>
      <c r="E2731">
        <v>1989</v>
      </c>
      <c r="F2731">
        <v>6488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-0.92800000000000005</v>
      </c>
    </row>
    <row r="2732" spans="1:31" x14ac:dyDescent="0.25">
      <c r="A2732">
        <v>51.228333329999998</v>
      </c>
      <c r="B2732">
        <v>-4.9116666670000004</v>
      </c>
      <c r="C2732" s="1">
        <v>32530</v>
      </c>
      <c r="D2732">
        <v>1</v>
      </c>
      <c r="E2732">
        <v>1989</v>
      </c>
      <c r="F2732">
        <v>6488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-0.92800000000000005</v>
      </c>
    </row>
    <row r="2733" spans="1:31" x14ac:dyDescent="0.25">
      <c r="A2733">
        <v>51.29666667</v>
      </c>
      <c r="B2733">
        <v>-4.3966666669999999</v>
      </c>
      <c r="C2733" s="1">
        <v>32530</v>
      </c>
      <c r="D2733">
        <v>1</v>
      </c>
      <c r="E2733">
        <v>1989</v>
      </c>
      <c r="F2733">
        <v>6488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-0.92800000000000005</v>
      </c>
    </row>
    <row r="2734" spans="1:31" x14ac:dyDescent="0.25">
      <c r="A2734">
        <v>51.323333329999997</v>
      </c>
      <c r="B2734">
        <v>-3.8666666670000001</v>
      </c>
      <c r="C2734" s="1">
        <v>32530</v>
      </c>
      <c r="D2734">
        <v>1</v>
      </c>
      <c r="E2734">
        <v>1989</v>
      </c>
      <c r="F2734">
        <v>6488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-0.92800000000000005</v>
      </c>
    </row>
    <row r="2735" spans="1:31" x14ac:dyDescent="0.25">
      <c r="A2735">
        <v>51.026666669999997</v>
      </c>
      <c r="B2735">
        <v>-6.1366666670000001</v>
      </c>
      <c r="C2735" s="1">
        <v>32534</v>
      </c>
      <c r="D2735">
        <v>1</v>
      </c>
      <c r="E2735">
        <v>1989</v>
      </c>
      <c r="F2735">
        <v>6492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1</v>
      </c>
      <c r="P2735">
        <v>0</v>
      </c>
      <c r="Q2735">
        <v>0</v>
      </c>
      <c r="R2735">
        <v>0</v>
      </c>
      <c r="S2735">
        <v>1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-1.796</v>
      </c>
    </row>
    <row r="2736" spans="1:31" x14ac:dyDescent="0.25">
      <c r="A2736">
        <v>51.344999999999999</v>
      </c>
      <c r="B2736">
        <v>-5.9883333329999999</v>
      </c>
      <c r="C2736" s="1">
        <v>32534</v>
      </c>
      <c r="D2736">
        <v>1</v>
      </c>
      <c r="E2736">
        <v>1989</v>
      </c>
      <c r="F2736">
        <v>6492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1</v>
      </c>
      <c r="N2736">
        <v>1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-1.796</v>
      </c>
    </row>
    <row r="2737" spans="1:31" x14ac:dyDescent="0.25">
      <c r="A2737">
        <v>51.664999999999999</v>
      </c>
      <c r="B2737">
        <v>-5.8383333329999996</v>
      </c>
      <c r="C2737" s="1">
        <v>32534</v>
      </c>
      <c r="D2737">
        <v>1</v>
      </c>
      <c r="E2737">
        <v>1989</v>
      </c>
      <c r="F2737">
        <v>6492</v>
      </c>
      <c r="G2737">
        <v>0</v>
      </c>
      <c r="H2737">
        <v>50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2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-1.796</v>
      </c>
    </row>
    <row r="2738" spans="1:31" x14ac:dyDescent="0.25">
      <c r="A2738">
        <v>51.981666670000003</v>
      </c>
      <c r="B2738">
        <v>-5.6633333329999997</v>
      </c>
      <c r="C2738" s="1">
        <v>32534</v>
      </c>
      <c r="D2738">
        <v>1</v>
      </c>
      <c r="E2738">
        <v>1989</v>
      </c>
      <c r="F2738">
        <v>6492</v>
      </c>
      <c r="G2738">
        <v>0</v>
      </c>
      <c r="H2738">
        <v>0</v>
      </c>
      <c r="I2738">
        <v>0</v>
      </c>
      <c r="J2738">
        <v>50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-1.796</v>
      </c>
    </row>
    <row r="2739" spans="1:31" x14ac:dyDescent="0.25">
      <c r="A2739">
        <v>52.291666669999998</v>
      </c>
      <c r="B2739">
        <v>-5.4683333330000004</v>
      </c>
      <c r="C2739" s="1">
        <v>32534</v>
      </c>
      <c r="D2739">
        <v>1</v>
      </c>
      <c r="E2739">
        <v>1989</v>
      </c>
      <c r="F2739">
        <v>6492</v>
      </c>
      <c r="G2739">
        <v>50</v>
      </c>
      <c r="H2739">
        <v>50</v>
      </c>
      <c r="I2739">
        <v>0</v>
      </c>
      <c r="J2739">
        <v>0</v>
      </c>
      <c r="K2739">
        <v>0</v>
      </c>
      <c r="L2739">
        <v>0</v>
      </c>
      <c r="M2739">
        <v>2</v>
      </c>
      <c r="N2739">
        <v>6</v>
      </c>
      <c r="O2739">
        <v>1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-1.796</v>
      </c>
    </row>
    <row r="2740" spans="1:31" x14ac:dyDescent="0.25">
      <c r="A2740">
        <v>52.603333329999998</v>
      </c>
      <c r="B2740">
        <v>-5.2716666669999999</v>
      </c>
      <c r="C2740" s="1">
        <v>32534</v>
      </c>
      <c r="D2740">
        <v>1</v>
      </c>
      <c r="E2740">
        <v>1989</v>
      </c>
      <c r="F2740">
        <v>6492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6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-1.796</v>
      </c>
    </row>
    <row r="2741" spans="1:31" x14ac:dyDescent="0.25">
      <c r="A2741">
        <v>52.91333333</v>
      </c>
      <c r="B2741">
        <v>-5.0750000000000002</v>
      </c>
      <c r="C2741" s="1">
        <v>32535</v>
      </c>
      <c r="D2741">
        <v>1</v>
      </c>
      <c r="E2741">
        <v>1989</v>
      </c>
      <c r="F2741">
        <v>6493</v>
      </c>
      <c r="G2741">
        <v>50</v>
      </c>
      <c r="H2741">
        <v>100</v>
      </c>
      <c r="I2741">
        <v>0</v>
      </c>
      <c r="J2741">
        <v>50</v>
      </c>
      <c r="K2741">
        <v>0</v>
      </c>
      <c r="L2741">
        <v>0</v>
      </c>
      <c r="M2741">
        <v>0</v>
      </c>
      <c r="N2741">
        <v>2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-1.984</v>
      </c>
    </row>
    <row r="2742" spans="1:31" x14ac:dyDescent="0.25">
      <c r="A2742">
        <v>53.225000000000001</v>
      </c>
      <c r="B2742">
        <v>-4.875</v>
      </c>
      <c r="C2742" s="1">
        <v>32535</v>
      </c>
      <c r="D2742">
        <v>1</v>
      </c>
      <c r="E2742">
        <v>1989</v>
      </c>
      <c r="F2742">
        <v>6493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2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-1.984</v>
      </c>
    </row>
    <row r="2743" spans="1:31" x14ac:dyDescent="0.25">
      <c r="A2743">
        <v>53.491666670000001</v>
      </c>
      <c r="B2743">
        <v>-4.5916666670000001</v>
      </c>
      <c r="C2743" s="1">
        <v>32535</v>
      </c>
      <c r="D2743">
        <v>1</v>
      </c>
      <c r="E2743">
        <v>1989</v>
      </c>
      <c r="F2743">
        <v>6493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-1.984</v>
      </c>
    </row>
    <row r="2744" spans="1:31" x14ac:dyDescent="0.25">
      <c r="A2744">
        <v>51.123333330000001</v>
      </c>
      <c r="B2744">
        <v>-5.19</v>
      </c>
      <c r="C2744" s="1">
        <v>32557</v>
      </c>
      <c r="D2744">
        <v>2</v>
      </c>
      <c r="E2744">
        <v>1989</v>
      </c>
      <c r="F2744">
        <v>6514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1</v>
      </c>
      <c r="AE2744">
        <v>0.50700000000000001</v>
      </c>
    </row>
    <row r="2745" spans="1:31" x14ac:dyDescent="0.25">
      <c r="A2745">
        <v>51.064999999999998</v>
      </c>
      <c r="B2745">
        <v>-5.318333333</v>
      </c>
      <c r="C2745" s="1">
        <v>32585</v>
      </c>
      <c r="D2745">
        <v>3</v>
      </c>
      <c r="E2745">
        <v>1989</v>
      </c>
      <c r="F2745">
        <v>6544</v>
      </c>
      <c r="G2745">
        <v>50</v>
      </c>
      <c r="H2745">
        <v>50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6</v>
      </c>
      <c r="O2745">
        <v>6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1</v>
      </c>
      <c r="AE2745">
        <v>-0.49099999999999999</v>
      </c>
    </row>
    <row r="2746" spans="1:31" x14ac:dyDescent="0.25">
      <c r="A2746">
        <v>51.223333330000003</v>
      </c>
      <c r="B2746">
        <v>-4.8516666669999999</v>
      </c>
      <c r="C2746" s="1">
        <v>32585</v>
      </c>
      <c r="D2746">
        <v>3</v>
      </c>
      <c r="E2746">
        <v>1989</v>
      </c>
      <c r="F2746">
        <v>6544</v>
      </c>
      <c r="G2746">
        <v>0</v>
      </c>
      <c r="H2746">
        <v>100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6</v>
      </c>
      <c r="O2746">
        <v>6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1</v>
      </c>
      <c r="AE2746">
        <v>-0.49099999999999999</v>
      </c>
    </row>
    <row r="2747" spans="1:31" x14ac:dyDescent="0.25">
      <c r="A2747">
        <v>51.033333329999998</v>
      </c>
      <c r="B2747">
        <v>-6.266666667</v>
      </c>
      <c r="C2747" s="1">
        <v>32589</v>
      </c>
      <c r="D2747">
        <v>3</v>
      </c>
      <c r="E2747">
        <v>1989</v>
      </c>
      <c r="F2747">
        <v>6548</v>
      </c>
      <c r="G2747">
        <v>0</v>
      </c>
      <c r="H2747">
        <v>0</v>
      </c>
      <c r="I2747">
        <v>0</v>
      </c>
      <c r="J2747">
        <v>50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1</v>
      </c>
      <c r="AE2747">
        <v>-0.02</v>
      </c>
    </row>
    <row r="2748" spans="1:31" x14ac:dyDescent="0.25">
      <c r="A2748">
        <v>51.363333330000003</v>
      </c>
      <c r="B2748">
        <v>-6.2</v>
      </c>
      <c r="C2748" s="1">
        <v>32589</v>
      </c>
      <c r="D2748">
        <v>3</v>
      </c>
      <c r="E2748">
        <v>1989</v>
      </c>
      <c r="F2748">
        <v>6548</v>
      </c>
      <c r="G2748">
        <v>0</v>
      </c>
      <c r="H2748">
        <v>0</v>
      </c>
      <c r="I2748">
        <v>0</v>
      </c>
      <c r="J2748">
        <v>0</v>
      </c>
      <c r="K2748">
        <v>50</v>
      </c>
      <c r="L2748">
        <v>0</v>
      </c>
      <c r="M2748">
        <v>0</v>
      </c>
      <c r="N2748">
        <v>3</v>
      </c>
      <c r="O2748">
        <v>3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1</v>
      </c>
      <c r="AE2748">
        <v>-0.02</v>
      </c>
    </row>
    <row r="2749" spans="1:31" x14ac:dyDescent="0.25">
      <c r="A2749">
        <v>51.695</v>
      </c>
      <c r="B2749">
        <v>-6.1333333330000004</v>
      </c>
      <c r="C2749" s="1">
        <v>32589</v>
      </c>
      <c r="D2749">
        <v>3</v>
      </c>
      <c r="E2749">
        <v>1989</v>
      </c>
      <c r="F2749">
        <v>6548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3</v>
      </c>
      <c r="N2749">
        <v>0</v>
      </c>
      <c r="O2749">
        <v>2</v>
      </c>
      <c r="P2749">
        <v>0</v>
      </c>
      <c r="Q2749">
        <v>0</v>
      </c>
      <c r="R2749">
        <v>0</v>
      </c>
      <c r="S2749">
        <v>1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1</v>
      </c>
      <c r="Z2749">
        <v>0</v>
      </c>
      <c r="AA2749">
        <v>0</v>
      </c>
      <c r="AB2749">
        <v>0</v>
      </c>
      <c r="AC2749">
        <v>0</v>
      </c>
      <c r="AD2749">
        <v>1</v>
      </c>
      <c r="AE2749">
        <v>-0.02</v>
      </c>
    </row>
    <row r="2750" spans="1:31" x14ac:dyDescent="0.25">
      <c r="A2750">
        <v>52.024999999999999</v>
      </c>
      <c r="B2750">
        <v>-6.0650000000000004</v>
      </c>
      <c r="C2750" s="1">
        <v>32589</v>
      </c>
      <c r="D2750">
        <v>3</v>
      </c>
      <c r="E2750">
        <v>1989</v>
      </c>
      <c r="F2750">
        <v>6548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1</v>
      </c>
      <c r="O2750">
        <v>6</v>
      </c>
      <c r="P2750">
        <v>0</v>
      </c>
      <c r="Q2750">
        <v>0</v>
      </c>
      <c r="R2750">
        <v>0</v>
      </c>
      <c r="S2750">
        <v>1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2</v>
      </c>
      <c r="AA2750">
        <v>0</v>
      </c>
      <c r="AB2750">
        <v>0</v>
      </c>
      <c r="AC2750">
        <v>0</v>
      </c>
      <c r="AD2750">
        <v>1</v>
      </c>
      <c r="AE2750">
        <v>-0.02</v>
      </c>
    </row>
    <row r="2751" spans="1:31" x14ac:dyDescent="0.25">
      <c r="A2751">
        <v>52.316666669999996</v>
      </c>
      <c r="B2751">
        <v>-5.8216666669999997</v>
      </c>
      <c r="C2751" s="1">
        <v>32589</v>
      </c>
      <c r="D2751">
        <v>3</v>
      </c>
      <c r="E2751">
        <v>1989</v>
      </c>
      <c r="F2751">
        <v>6548</v>
      </c>
      <c r="G2751">
        <v>0</v>
      </c>
      <c r="H2751">
        <v>50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3</v>
      </c>
      <c r="O2751">
        <v>17</v>
      </c>
      <c r="P2751">
        <v>0</v>
      </c>
      <c r="Q2751">
        <v>0</v>
      </c>
      <c r="R2751">
        <v>50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1</v>
      </c>
      <c r="AA2751">
        <v>0</v>
      </c>
      <c r="AB2751">
        <v>0</v>
      </c>
      <c r="AC2751">
        <v>0</v>
      </c>
      <c r="AD2751">
        <v>1</v>
      </c>
      <c r="AE2751">
        <v>-0.02</v>
      </c>
    </row>
    <row r="2752" spans="1:31" x14ac:dyDescent="0.25">
      <c r="A2752">
        <v>52.596666669999998</v>
      </c>
      <c r="B2752">
        <v>-5.5266666669999998</v>
      </c>
      <c r="C2752" s="1">
        <v>32590</v>
      </c>
      <c r="D2752">
        <v>3</v>
      </c>
      <c r="E2752">
        <v>1989</v>
      </c>
      <c r="F2752">
        <v>6549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2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1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0.54100000000000004</v>
      </c>
    </row>
    <row r="2753" spans="1:31" x14ac:dyDescent="0.25">
      <c r="A2753">
        <v>52.876666669999999</v>
      </c>
      <c r="B2753">
        <v>-5.2283333330000001</v>
      </c>
      <c r="C2753" s="1">
        <v>32590</v>
      </c>
      <c r="D2753">
        <v>3</v>
      </c>
      <c r="E2753">
        <v>1989</v>
      </c>
      <c r="F2753">
        <v>6549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0.54100000000000004</v>
      </c>
    </row>
    <row r="2754" spans="1:31" x14ac:dyDescent="0.25">
      <c r="A2754">
        <v>51.03833333</v>
      </c>
      <c r="B2754">
        <v>-5.4683333330000004</v>
      </c>
      <c r="C2754" s="1">
        <v>32613</v>
      </c>
      <c r="D2754">
        <v>4</v>
      </c>
      <c r="E2754">
        <v>1989</v>
      </c>
      <c r="F2754">
        <v>6571</v>
      </c>
      <c r="G2754">
        <v>100</v>
      </c>
      <c r="H2754">
        <v>850</v>
      </c>
      <c r="I2754">
        <v>0</v>
      </c>
      <c r="J2754">
        <v>300</v>
      </c>
      <c r="K2754">
        <v>0</v>
      </c>
      <c r="L2754">
        <v>150</v>
      </c>
      <c r="M2754">
        <v>0</v>
      </c>
      <c r="N2754">
        <v>6</v>
      </c>
      <c r="O2754">
        <v>6</v>
      </c>
      <c r="P2754">
        <v>0</v>
      </c>
      <c r="Q2754">
        <v>0</v>
      </c>
      <c r="R2754">
        <v>0</v>
      </c>
      <c r="S2754">
        <v>1</v>
      </c>
      <c r="T2754">
        <v>0</v>
      </c>
      <c r="U2754">
        <v>300</v>
      </c>
      <c r="V2754">
        <v>0</v>
      </c>
      <c r="W2754">
        <v>1</v>
      </c>
      <c r="X2754">
        <v>0</v>
      </c>
      <c r="Y2754">
        <v>1</v>
      </c>
      <c r="Z2754">
        <v>1</v>
      </c>
      <c r="AA2754">
        <v>0</v>
      </c>
      <c r="AB2754">
        <v>0</v>
      </c>
      <c r="AC2754">
        <v>0</v>
      </c>
      <c r="AD2754">
        <v>0</v>
      </c>
      <c r="AE2754">
        <v>0.55000000000000004</v>
      </c>
    </row>
    <row r="2755" spans="1:31" x14ac:dyDescent="0.25">
      <c r="A2755">
        <v>51.186666670000001</v>
      </c>
      <c r="B2755">
        <v>-4.9933333329999998</v>
      </c>
      <c r="C2755" s="1">
        <v>32613</v>
      </c>
      <c r="D2755">
        <v>4</v>
      </c>
      <c r="E2755">
        <v>1989</v>
      </c>
      <c r="F2755">
        <v>6571</v>
      </c>
      <c r="G2755">
        <v>0</v>
      </c>
      <c r="H2755">
        <v>100</v>
      </c>
      <c r="I2755">
        <v>0</v>
      </c>
      <c r="J2755">
        <v>50</v>
      </c>
      <c r="K2755">
        <v>0</v>
      </c>
      <c r="L2755">
        <v>50</v>
      </c>
      <c r="M2755">
        <v>2</v>
      </c>
      <c r="N2755">
        <v>6</v>
      </c>
      <c r="O2755">
        <v>6</v>
      </c>
      <c r="P2755">
        <v>0</v>
      </c>
      <c r="Q2755">
        <v>0</v>
      </c>
      <c r="R2755">
        <v>50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0.55000000000000004</v>
      </c>
    </row>
    <row r="2756" spans="1:31" x14ac:dyDescent="0.25">
      <c r="A2756">
        <v>51.29</v>
      </c>
      <c r="B2756">
        <v>-4.5</v>
      </c>
      <c r="C2756" s="1">
        <v>32613</v>
      </c>
      <c r="D2756">
        <v>4</v>
      </c>
      <c r="E2756">
        <v>1989</v>
      </c>
      <c r="F2756">
        <v>6571</v>
      </c>
      <c r="G2756">
        <v>0</v>
      </c>
      <c r="H2756">
        <v>50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6</v>
      </c>
      <c r="O2756">
        <v>2</v>
      </c>
      <c r="P2756">
        <v>0</v>
      </c>
      <c r="Q2756">
        <v>0</v>
      </c>
      <c r="R2756">
        <v>0</v>
      </c>
      <c r="S2756">
        <v>6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0.55000000000000004</v>
      </c>
    </row>
    <row r="2757" spans="1:31" x14ac:dyDescent="0.25">
      <c r="A2757">
        <v>51.31</v>
      </c>
      <c r="B2757">
        <v>-3.9683333329999999</v>
      </c>
      <c r="C2757" s="1">
        <v>32614</v>
      </c>
      <c r="D2757">
        <v>4</v>
      </c>
      <c r="E2757">
        <v>1989</v>
      </c>
      <c r="F2757">
        <v>6572</v>
      </c>
      <c r="G2757">
        <v>0</v>
      </c>
      <c r="H2757">
        <v>100</v>
      </c>
      <c r="I2757">
        <v>0</v>
      </c>
      <c r="J2757">
        <v>50</v>
      </c>
      <c r="K2757">
        <v>0</v>
      </c>
      <c r="L2757">
        <v>0</v>
      </c>
      <c r="M2757">
        <v>0</v>
      </c>
      <c r="N2757">
        <v>3</v>
      </c>
      <c r="O2757">
        <v>1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0.92800000000000005</v>
      </c>
    </row>
    <row r="2758" spans="1:31" x14ac:dyDescent="0.25">
      <c r="A2758">
        <v>51.011666669999997</v>
      </c>
      <c r="B2758">
        <v>-6.1616666670000004</v>
      </c>
      <c r="C2758" s="1">
        <v>32618</v>
      </c>
      <c r="D2758">
        <v>4</v>
      </c>
      <c r="E2758">
        <v>1989</v>
      </c>
      <c r="F2758">
        <v>6576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1</v>
      </c>
      <c r="N2758">
        <v>2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0.70199999999999996</v>
      </c>
    </row>
    <row r="2759" spans="1:31" x14ac:dyDescent="0.25">
      <c r="A2759">
        <v>51.331666669999997</v>
      </c>
      <c r="B2759">
        <v>-6.0133333330000003</v>
      </c>
      <c r="C2759" s="1">
        <v>32618</v>
      </c>
      <c r="D2759">
        <v>4</v>
      </c>
      <c r="E2759">
        <v>1989</v>
      </c>
      <c r="F2759">
        <v>6576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1</v>
      </c>
      <c r="AA2759">
        <v>0</v>
      </c>
      <c r="AB2759">
        <v>0</v>
      </c>
      <c r="AC2759">
        <v>0</v>
      </c>
      <c r="AD2759">
        <v>0</v>
      </c>
      <c r="AE2759">
        <v>0.70199999999999996</v>
      </c>
    </row>
    <row r="2760" spans="1:31" x14ac:dyDescent="0.25">
      <c r="A2760">
        <v>51.651666669999997</v>
      </c>
      <c r="B2760">
        <v>-5.8633333329999999</v>
      </c>
      <c r="C2760" s="1">
        <v>32618</v>
      </c>
      <c r="D2760">
        <v>4</v>
      </c>
      <c r="E2760">
        <v>1989</v>
      </c>
      <c r="F2760">
        <v>6576</v>
      </c>
      <c r="G2760">
        <v>0</v>
      </c>
      <c r="H2760">
        <v>50</v>
      </c>
      <c r="I2760">
        <v>0</v>
      </c>
      <c r="J2760">
        <v>0</v>
      </c>
      <c r="K2760">
        <v>50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0.70199999999999996</v>
      </c>
    </row>
    <row r="2761" spans="1:31" x14ac:dyDescent="0.25">
      <c r="A2761">
        <v>51.965000000000003</v>
      </c>
      <c r="B2761">
        <v>-5.6833333330000002</v>
      </c>
      <c r="C2761" s="1">
        <v>32618</v>
      </c>
      <c r="D2761">
        <v>4</v>
      </c>
      <c r="E2761">
        <v>1989</v>
      </c>
      <c r="F2761">
        <v>6576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0.70199999999999996</v>
      </c>
    </row>
    <row r="2762" spans="1:31" x14ac:dyDescent="0.25">
      <c r="A2762">
        <v>52.276666669999997</v>
      </c>
      <c r="B2762">
        <v>-5.4950000000000001</v>
      </c>
      <c r="C2762" s="1">
        <v>32618</v>
      </c>
      <c r="D2762">
        <v>4</v>
      </c>
      <c r="E2762">
        <v>1989</v>
      </c>
      <c r="F2762">
        <v>6576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0.70199999999999996</v>
      </c>
    </row>
    <row r="2763" spans="1:31" x14ac:dyDescent="0.25">
      <c r="A2763">
        <v>52.59</v>
      </c>
      <c r="B2763">
        <v>-5.3033333330000003</v>
      </c>
      <c r="C2763" s="1">
        <v>32618</v>
      </c>
      <c r="D2763">
        <v>4</v>
      </c>
      <c r="E2763">
        <v>1989</v>
      </c>
      <c r="F2763">
        <v>6576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150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0.70199999999999996</v>
      </c>
    </row>
    <row r="2764" spans="1:31" x14ac:dyDescent="0.25">
      <c r="A2764">
        <v>52.901666669999997</v>
      </c>
      <c r="B2764">
        <v>-5.1116666669999997</v>
      </c>
      <c r="C2764" s="1">
        <v>32618</v>
      </c>
      <c r="D2764">
        <v>4</v>
      </c>
      <c r="E2764">
        <v>1989</v>
      </c>
      <c r="F2764">
        <v>6576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0.70199999999999996</v>
      </c>
    </row>
    <row r="2765" spans="1:31" x14ac:dyDescent="0.25">
      <c r="A2765">
        <v>53.213333329999998</v>
      </c>
      <c r="B2765">
        <v>-4.9183333329999996</v>
      </c>
      <c r="C2765" s="1">
        <v>32618</v>
      </c>
      <c r="D2765">
        <v>4</v>
      </c>
      <c r="E2765">
        <v>1989</v>
      </c>
      <c r="F2765">
        <v>6576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0.70199999999999996</v>
      </c>
    </row>
    <row r="2766" spans="1:31" x14ac:dyDescent="0.25">
      <c r="A2766">
        <v>53.5</v>
      </c>
      <c r="B2766">
        <v>-4.6516666669999998</v>
      </c>
      <c r="C2766" s="1">
        <v>32619</v>
      </c>
      <c r="D2766">
        <v>4</v>
      </c>
      <c r="E2766">
        <v>1989</v>
      </c>
      <c r="F2766">
        <v>6577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50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0.502</v>
      </c>
    </row>
    <row r="2767" spans="1:31" x14ac:dyDescent="0.25">
      <c r="A2767">
        <v>51.036666670000002</v>
      </c>
      <c r="B2767">
        <v>-5.5983333330000002</v>
      </c>
      <c r="C2767" s="1">
        <v>32640</v>
      </c>
      <c r="D2767">
        <v>5</v>
      </c>
      <c r="E2767">
        <v>1989</v>
      </c>
      <c r="F2767">
        <v>6598</v>
      </c>
      <c r="G2767">
        <v>50</v>
      </c>
      <c r="H2767">
        <v>300</v>
      </c>
      <c r="I2767">
        <v>0</v>
      </c>
      <c r="J2767">
        <v>850</v>
      </c>
      <c r="K2767">
        <v>300</v>
      </c>
      <c r="L2767">
        <v>0</v>
      </c>
      <c r="M2767">
        <v>0</v>
      </c>
      <c r="N2767">
        <v>6</v>
      </c>
      <c r="O2767">
        <v>6</v>
      </c>
      <c r="P2767">
        <v>100</v>
      </c>
      <c r="Q2767">
        <v>0</v>
      </c>
      <c r="R2767">
        <v>0</v>
      </c>
      <c r="S2767">
        <v>0</v>
      </c>
      <c r="T2767">
        <v>0</v>
      </c>
      <c r="U2767">
        <v>100</v>
      </c>
      <c r="V2767">
        <v>1750</v>
      </c>
      <c r="W2767">
        <v>0</v>
      </c>
      <c r="X2767">
        <v>0</v>
      </c>
      <c r="Y2767">
        <v>0</v>
      </c>
      <c r="Z2767">
        <v>1</v>
      </c>
      <c r="AA2767">
        <v>0</v>
      </c>
      <c r="AB2767">
        <v>0</v>
      </c>
      <c r="AC2767">
        <v>0</v>
      </c>
      <c r="AD2767">
        <v>0</v>
      </c>
      <c r="AE2767">
        <v>1.27</v>
      </c>
    </row>
    <row r="2768" spans="1:31" x14ac:dyDescent="0.25">
      <c r="A2768">
        <v>51.168333330000003</v>
      </c>
      <c r="B2768">
        <v>-5.1116666669999997</v>
      </c>
      <c r="C2768" s="1">
        <v>32640</v>
      </c>
      <c r="D2768">
        <v>5</v>
      </c>
      <c r="E2768">
        <v>1989</v>
      </c>
      <c r="F2768">
        <v>6598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2</v>
      </c>
      <c r="O2768">
        <v>6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50</v>
      </c>
      <c r="V2768">
        <v>300</v>
      </c>
      <c r="W2768">
        <v>0</v>
      </c>
      <c r="X2768">
        <v>0</v>
      </c>
      <c r="Y2768">
        <v>0</v>
      </c>
      <c r="Z2768">
        <v>1</v>
      </c>
      <c r="AA2768">
        <v>0</v>
      </c>
      <c r="AB2768">
        <v>0</v>
      </c>
      <c r="AC2768">
        <v>0</v>
      </c>
      <c r="AD2768">
        <v>0</v>
      </c>
      <c r="AE2768">
        <v>1.27</v>
      </c>
    </row>
    <row r="2769" spans="1:31" x14ac:dyDescent="0.25">
      <c r="A2769">
        <v>51.286666670000002</v>
      </c>
      <c r="B2769">
        <v>-4.6183333329999998</v>
      </c>
      <c r="C2769" s="1">
        <v>32640</v>
      </c>
      <c r="D2769">
        <v>5</v>
      </c>
      <c r="E2769">
        <v>1989</v>
      </c>
      <c r="F2769">
        <v>6598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1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2</v>
      </c>
      <c r="AA2769">
        <v>0</v>
      </c>
      <c r="AB2769">
        <v>0</v>
      </c>
      <c r="AC2769">
        <v>0</v>
      </c>
      <c r="AD2769">
        <v>0</v>
      </c>
      <c r="AE2769">
        <v>1.27</v>
      </c>
    </row>
    <row r="2770" spans="1:31" x14ac:dyDescent="0.25">
      <c r="A2770">
        <v>51.195</v>
      </c>
      <c r="B2770">
        <v>-6.0633333330000001</v>
      </c>
      <c r="C2770" s="1">
        <v>32643</v>
      </c>
      <c r="D2770">
        <v>5</v>
      </c>
      <c r="E2770">
        <v>1989</v>
      </c>
      <c r="F2770">
        <v>6601</v>
      </c>
      <c r="G2770">
        <v>0</v>
      </c>
      <c r="H2770">
        <v>0</v>
      </c>
      <c r="I2770">
        <v>0</v>
      </c>
      <c r="J2770">
        <v>850</v>
      </c>
      <c r="K2770">
        <v>300</v>
      </c>
      <c r="L2770">
        <v>50</v>
      </c>
      <c r="M2770">
        <v>1</v>
      </c>
      <c r="N2770">
        <v>2</v>
      </c>
      <c r="O2770">
        <v>1</v>
      </c>
      <c r="P2770">
        <v>0</v>
      </c>
      <c r="Q2770">
        <v>100</v>
      </c>
      <c r="R2770">
        <v>0</v>
      </c>
      <c r="S2770">
        <v>1</v>
      </c>
      <c r="T2770">
        <v>0</v>
      </c>
      <c r="U2770">
        <v>0</v>
      </c>
      <c r="V2770">
        <v>850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0.84399999999999997</v>
      </c>
    </row>
    <row r="2771" spans="1:31" x14ac:dyDescent="0.25">
      <c r="A2771">
        <v>51.515000000000001</v>
      </c>
      <c r="B2771">
        <v>-5.9116666670000004</v>
      </c>
      <c r="C2771" s="1">
        <v>32643</v>
      </c>
      <c r="D2771">
        <v>5</v>
      </c>
      <c r="E2771">
        <v>1989</v>
      </c>
      <c r="F2771">
        <v>6601</v>
      </c>
      <c r="G2771">
        <v>0</v>
      </c>
      <c r="H2771">
        <v>50</v>
      </c>
      <c r="I2771">
        <v>0</v>
      </c>
      <c r="J2771">
        <v>300</v>
      </c>
      <c r="K2771">
        <v>50</v>
      </c>
      <c r="L2771">
        <v>0</v>
      </c>
      <c r="M2771">
        <v>0</v>
      </c>
      <c r="N2771">
        <v>0</v>
      </c>
      <c r="O2771">
        <v>6</v>
      </c>
      <c r="P2771">
        <v>0</v>
      </c>
      <c r="Q2771">
        <v>50</v>
      </c>
      <c r="R2771">
        <v>300</v>
      </c>
      <c r="S2771">
        <v>0</v>
      </c>
      <c r="T2771">
        <v>0</v>
      </c>
      <c r="U2771">
        <v>0</v>
      </c>
      <c r="V2771">
        <v>300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50</v>
      </c>
      <c r="AD2771">
        <v>0</v>
      </c>
      <c r="AE2771">
        <v>0.84399999999999997</v>
      </c>
    </row>
    <row r="2772" spans="1:31" x14ac:dyDescent="0.25">
      <c r="A2772">
        <v>51.83666667</v>
      </c>
      <c r="B2772">
        <v>-5.7683333330000002</v>
      </c>
      <c r="C2772" s="1">
        <v>32643</v>
      </c>
      <c r="D2772">
        <v>5</v>
      </c>
      <c r="E2772">
        <v>1989</v>
      </c>
      <c r="F2772">
        <v>6601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2</v>
      </c>
      <c r="P2772">
        <v>0</v>
      </c>
      <c r="Q2772">
        <v>0</v>
      </c>
      <c r="R2772">
        <v>300</v>
      </c>
      <c r="S2772">
        <v>0</v>
      </c>
      <c r="T2772">
        <v>0</v>
      </c>
      <c r="U2772">
        <v>0</v>
      </c>
      <c r="V2772">
        <v>150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0.84399999999999997</v>
      </c>
    </row>
    <row r="2773" spans="1:31" x14ac:dyDescent="0.25">
      <c r="A2773">
        <v>52.161666670000002</v>
      </c>
      <c r="B2773">
        <v>-5.6449999999999996</v>
      </c>
      <c r="C2773" s="1">
        <v>32643</v>
      </c>
      <c r="D2773">
        <v>5</v>
      </c>
      <c r="E2773">
        <v>1989</v>
      </c>
      <c r="F2773">
        <v>6601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1</v>
      </c>
      <c r="O2773">
        <v>6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2</v>
      </c>
      <c r="AA2773">
        <v>0</v>
      </c>
      <c r="AB2773">
        <v>0</v>
      </c>
      <c r="AC2773">
        <v>0</v>
      </c>
      <c r="AD2773">
        <v>0</v>
      </c>
      <c r="AE2773">
        <v>0.84399999999999997</v>
      </c>
    </row>
    <row r="2774" spans="1:31" x14ac:dyDescent="0.25">
      <c r="A2774">
        <v>52.484999999999999</v>
      </c>
      <c r="B2774">
        <v>-5.5216666669999999</v>
      </c>
      <c r="C2774" s="1">
        <v>32643</v>
      </c>
      <c r="D2774">
        <v>5</v>
      </c>
      <c r="E2774">
        <v>1989</v>
      </c>
      <c r="F2774">
        <v>6601</v>
      </c>
      <c r="G2774">
        <v>0</v>
      </c>
      <c r="H2774">
        <v>0</v>
      </c>
      <c r="I2774">
        <v>50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6</v>
      </c>
      <c r="P2774">
        <v>0</v>
      </c>
      <c r="Q2774">
        <v>0</v>
      </c>
      <c r="R2774">
        <v>50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0.84399999999999997</v>
      </c>
    </row>
    <row r="2775" spans="1:31" x14ac:dyDescent="0.25">
      <c r="A2775">
        <v>52.81</v>
      </c>
      <c r="B2775">
        <v>-5.3983333330000001</v>
      </c>
      <c r="C2775" s="1">
        <v>32643</v>
      </c>
      <c r="D2775">
        <v>5</v>
      </c>
      <c r="E2775">
        <v>1989</v>
      </c>
      <c r="F2775">
        <v>6601</v>
      </c>
      <c r="G2775">
        <v>0</v>
      </c>
      <c r="H2775">
        <v>0</v>
      </c>
      <c r="I2775">
        <v>0</v>
      </c>
      <c r="J2775">
        <v>50</v>
      </c>
      <c r="K2775">
        <v>0</v>
      </c>
      <c r="L2775">
        <v>0</v>
      </c>
      <c r="M2775">
        <v>0</v>
      </c>
      <c r="N2775">
        <v>3</v>
      </c>
      <c r="O2775">
        <v>3</v>
      </c>
      <c r="P2775">
        <v>0</v>
      </c>
      <c r="Q2775">
        <v>0</v>
      </c>
      <c r="R2775">
        <v>0</v>
      </c>
      <c r="S2775">
        <v>2</v>
      </c>
      <c r="T2775">
        <v>0</v>
      </c>
      <c r="U2775">
        <v>0</v>
      </c>
      <c r="V2775">
        <v>0</v>
      </c>
      <c r="W2775">
        <v>0</v>
      </c>
      <c r="X2775">
        <v>1</v>
      </c>
      <c r="Y2775">
        <v>1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0.84399999999999997</v>
      </c>
    </row>
    <row r="2776" spans="1:31" x14ac:dyDescent="0.25">
      <c r="A2776">
        <v>53.134999999999998</v>
      </c>
      <c r="B2776">
        <v>-5.2733333330000001</v>
      </c>
      <c r="C2776" s="1">
        <v>32643</v>
      </c>
      <c r="D2776">
        <v>5</v>
      </c>
      <c r="E2776">
        <v>1989</v>
      </c>
      <c r="F2776">
        <v>6601</v>
      </c>
      <c r="G2776">
        <v>50</v>
      </c>
      <c r="H2776">
        <v>50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1</v>
      </c>
      <c r="O2776">
        <v>0</v>
      </c>
      <c r="P2776">
        <v>0</v>
      </c>
      <c r="Q2776">
        <v>50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1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0.84399999999999997</v>
      </c>
    </row>
    <row r="2777" spans="1:31" x14ac:dyDescent="0.25">
      <c r="A2777">
        <v>53.46</v>
      </c>
      <c r="B2777">
        <v>-5.1466666669999999</v>
      </c>
      <c r="C2777" s="1">
        <v>32643</v>
      </c>
      <c r="D2777">
        <v>5</v>
      </c>
      <c r="E2777">
        <v>1989</v>
      </c>
      <c r="F2777">
        <v>6601</v>
      </c>
      <c r="G2777">
        <v>50</v>
      </c>
      <c r="H2777">
        <v>50</v>
      </c>
      <c r="I2777">
        <v>0</v>
      </c>
      <c r="J2777">
        <v>0</v>
      </c>
      <c r="K2777">
        <v>0</v>
      </c>
      <c r="L2777">
        <v>50</v>
      </c>
      <c r="M2777">
        <v>0</v>
      </c>
      <c r="N2777">
        <v>3</v>
      </c>
      <c r="O2777">
        <v>1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50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1</v>
      </c>
      <c r="AE2777">
        <v>0.84399999999999997</v>
      </c>
    </row>
    <row r="2778" spans="1:31" x14ac:dyDescent="0.25">
      <c r="A2778">
        <v>53.686666670000001</v>
      </c>
      <c r="B2778">
        <v>-4.8666666669999996</v>
      </c>
      <c r="C2778" s="1">
        <v>32643</v>
      </c>
      <c r="D2778">
        <v>5</v>
      </c>
      <c r="E2778">
        <v>1989</v>
      </c>
      <c r="F2778">
        <v>6601</v>
      </c>
      <c r="G2778">
        <v>100</v>
      </c>
      <c r="H2778">
        <v>100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6</v>
      </c>
      <c r="O2778">
        <v>1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2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0.84399999999999997</v>
      </c>
    </row>
    <row r="2779" spans="1:31" x14ac:dyDescent="0.25">
      <c r="A2779">
        <v>53.744999999999997</v>
      </c>
      <c r="B2779">
        <v>-4.3133333330000001</v>
      </c>
      <c r="C2779" s="1">
        <v>32644</v>
      </c>
      <c r="D2779">
        <v>5</v>
      </c>
      <c r="E2779">
        <v>1989</v>
      </c>
      <c r="F2779">
        <v>6602</v>
      </c>
      <c r="G2779">
        <v>0</v>
      </c>
      <c r="H2779">
        <v>300</v>
      </c>
      <c r="I2779">
        <v>0</v>
      </c>
      <c r="J2779">
        <v>50</v>
      </c>
      <c r="K2779">
        <v>0</v>
      </c>
      <c r="L2779">
        <v>0</v>
      </c>
      <c r="M2779">
        <v>0</v>
      </c>
      <c r="N2779">
        <v>0</v>
      </c>
      <c r="O2779">
        <v>6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50</v>
      </c>
      <c r="V2779">
        <v>0</v>
      </c>
      <c r="W2779">
        <v>0</v>
      </c>
      <c r="X2779">
        <v>0</v>
      </c>
      <c r="Y2779">
        <v>3</v>
      </c>
      <c r="Z2779">
        <v>1</v>
      </c>
      <c r="AA2779">
        <v>0</v>
      </c>
      <c r="AB2779">
        <v>0</v>
      </c>
      <c r="AC2779">
        <v>0</v>
      </c>
      <c r="AD2779">
        <v>0</v>
      </c>
      <c r="AE2779">
        <v>1.3169999999999999</v>
      </c>
    </row>
    <row r="2780" spans="1:31" x14ac:dyDescent="0.25">
      <c r="A2780">
        <v>51.10166667</v>
      </c>
      <c r="B2780">
        <v>-5.45</v>
      </c>
      <c r="C2780" s="1">
        <v>32669</v>
      </c>
      <c r="D2780">
        <v>6</v>
      </c>
      <c r="E2780">
        <v>1989</v>
      </c>
      <c r="F2780">
        <v>6626</v>
      </c>
      <c r="G2780">
        <v>0</v>
      </c>
      <c r="H2780">
        <v>0</v>
      </c>
      <c r="I2780">
        <v>0</v>
      </c>
      <c r="J2780">
        <v>8000</v>
      </c>
      <c r="K2780">
        <v>0</v>
      </c>
      <c r="L2780">
        <v>100</v>
      </c>
      <c r="M2780">
        <v>0</v>
      </c>
      <c r="N2780">
        <v>6</v>
      </c>
      <c r="O2780">
        <v>0</v>
      </c>
      <c r="P2780">
        <v>300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3750</v>
      </c>
      <c r="W2780">
        <v>0</v>
      </c>
      <c r="X2780">
        <v>0</v>
      </c>
      <c r="Y2780">
        <v>0</v>
      </c>
      <c r="Z2780">
        <v>1</v>
      </c>
      <c r="AA2780">
        <v>850</v>
      </c>
      <c r="AB2780">
        <v>0</v>
      </c>
      <c r="AC2780">
        <v>0</v>
      </c>
      <c r="AD2780">
        <v>0</v>
      </c>
      <c r="AE2780">
        <v>0.58699999999999997</v>
      </c>
    </row>
    <row r="2781" spans="1:31" x14ac:dyDescent="0.25">
      <c r="A2781">
        <v>51.21833333</v>
      </c>
      <c r="B2781">
        <v>-4.9550000000000001</v>
      </c>
      <c r="C2781" s="1">
        <v>32669</v>
      </c>
      <c r="D2781">
        <v>6</v>
      </c>
      <c r="E2781">
        <v>1989</v>
      </c>
      <c r="F2781">
        <v>6626</v>
      </c>
      <c r="G2781">
        <v>0</v>
      </c>
      <c r="H2781">
        <v>50</v>
      </c>
      <c r="I2781">
        <v>0</v>
      </c>
      <c r="J2781">
        <v>300</v>
      </c>
      <c r="K2781">
        <v>0</v>
      </c>
      <c r="L2781">
        <v>50</v>
      </c>
      <c r="M2781">
        <v>0</v>
      </c>
      <c r="N2781">
        <v>6</v>
      </c>
      <c r="O2781">
        <v>6</v>
      </c>
      <c r="P2781">
        <v>50</v>
      </c>
      <c r="Q2781">
        <v>0</v>
      </c>
      <c r="R2781">
        <v>0</v>
      </c>
      <c r="S2781">
        <v>1</v>
      </c>
      <c r="T2781">
        <v>0</v>
      </c>
      <c r="U2781">
        <v>0</v>
      </c>
      <c r="V2781">
        <v>850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0.58699999999999997</v>
      </c>
    </row>
    <row r="2782" spans="1:31" x14ac:dyDescent="0.25">
      <c r="A2782">
        <v>51.295000000000002</v>
      </c>
      <c r="B2782">
        <v>-4.443333333</v>
      </c>
      <c r="C2782" s="1">
        <v>32669</v>
      </c>
      <c r="D2782">
        <v>6</v>
      </c>
      <c r="E2782">
        <v>1989</v>
      </c>
      <c r="F2782">
        <v>6626</v>
      </c>
      <c r="G2782">
        <v>0</v>
      </c>
      <c r="H2782">
        <v>0</v>
      </c>
      <c r="I2782">
        <v>0</v>
      </c>
      <c r="J2782">
        <v>100</v>
      </c>
      <c r="K2782">
        <v>50</v>
      </c>
      <c r="L2782">
        <v>0</v>
      </c>
      <c r="M2782">
        <v>0</v>
      </c>
      <c r="N2782">
        <v>0</v>
      </c>
      <c r="O2782">
        <v>6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100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0.58699999999999997</v>
      </c>
    </row>
    <row r="2783" spans="1:31" x14ac:dyDescent="0.25">
      <c r="A2783">
        <v>51.323333329999997</v>
      </c>
      <c r="B2783">
        <v>-3.9133333330000002</v>
      </c>
      <c r="C2783" s="1">
        <v>32669</v>
      </c>
      <c r="D2783">
        <v>6</v>
      </c>
      <c r="E2783">
        <v>1989</v>
      </c>
      <c r="F2783">
        <v>6626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1</v>
      </c>
      <c r="Z2783">
        <v>1</v>
      </c>
      <c r="AA2783">
        <v>0</v>
      </c>
      <c r="AB2783">
        <v>0</v>
      </c>
      <c r="AC2783">
        <v>0</v>
      </c>
      <c r="AD2783">
        <v>0</v>
      </c>
      <c r="AE2783">
        <v>0.58699999999999997</v>
      </c>
    </row>
    <row r="2784" spans="1:31" x14ac:dyDescent="0.25">
      <c r="A2784">
        <v>53.386666669999997</v>
      </c>
      <c r="B2784">
        <v>-4.903333333</v>
      </c>
      <c r="C2784" s="1">
        <v>32675</v>
      </c>
      <c r="D2784">
        <v>6</v>
      </c>
      <c r="E2784">
        <v>1989</v>
      </c>
      <c r="F2784">
        <v>6632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1.905</v>
      </c>
    </row>
    <row r="2785" spans="1:31" x14ac:dyDescent="0.25">
      <c r="A2785">
        <v>53.07833333</v>
      </c>
      <c r="B2785">
        <v>-5.1100000000000003</v>
      </c>
      <c r="C2785" s="1">
        <v>32675</v>
      </c>
      <c r="D2785">
        <v>6</v>
      </c>
      <c r="E2785">
        <v>1989</v>
      </c>
      <c r="F2785">
        <v>6632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3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50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1.905</v>
      </c>
    </row>
    <row r="2786" spans="1:31" x14ac:dyDescent="0.25">
      <c r="A2786">
        <v>52.768333329999997</v>
      </c>
      <c r="B2786">
        <v>-5.3166666669999998</v>
      </c>
      <c r="C2786" s="1">
        <v>32675</v>
      </c>
      <c r="D2786">
        <v>6</v>
      </c>
      <c r="E2786">
        <v>1989</v>
      </c>
      <c r="F2786">
        <v>6632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1.905</v>
      </c>
    </row>
    <row r="2787" spans="1:31" x14ac:dyDescent="0.25">
      <c r="A2787">
        <v>52.458333330000002</v>
      </c>
      <c r="B2787">
        <v>-5.52</v>
      </c>
      <c r="C2787" s="1">
        <v>32675</v>
      </c>
      <c r="D2787">
        <v>6</v>
      </c>
      <c r="E2787">
        <v>1989</v>
      </c>
      <c r="F2787">
        <v>6632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2</v>
      </c>
      <c r="AE2787">
        <v>1.905</v>
      </c>
    </row>
    <row r="2788" spans="1:31" x14ac:dyDescent="0.25">
      <c r="A2788">
        <v>52.15</v>
      </c>
      <c r="B2788">
        <v>-5.7233333330000002</v>
      </c>
      <c r="C2788" s="1">
        <v>32675</v>
      </c>
      <c r="D2788">
        <v>6</v>
      </c>
      <c r="E2788">
        <v>1989</v>
      </c>
      <c r="F2788">
        <v>6632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1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2</v>
      </c>
      <c r="AE2788">
        <v>1.905</v>
      </c>
    </row>
    <row r="2789" spans="1:31" x14ac:dyDescent="0.25">
      <c r="A2789">
        <v>51.831666669999997</v>
      </c>
      <c r="B2789">
        <v>-5.8866666670000001</v>
      </c>
      <c r="C2789" s="1">
        <v>32675</v>
      </c>
      <c r="D2789">
        <v>6</v>
      </c>
      <c r="E2789">
        <v>1989</v>
      </c>
      <c r="F2789">
        <v>6632</v>
      </c>
      <c r="G2789">
        <v>0</v>
      </c>
      <c r="H2789">
        <v>0</v>
      </c>
      <c r="I2789">
        <v>0</v>
      </c>
      <c r="J2789">
        <v>300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6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1</v>
      </c>
      <c r="AE2789">
        <v>1.905</v>
      </c>
    </row>
    <row r="2790" spans="1:31" x14ac:dyDescent="0.25">
      <c r="A2790">
        <v>51.513333330000002</v>
      </c>
      <c r="B2790">
        <v>-6.04</v>
      </c>
      <c r="C2790" s="1">
        <v>32675</v>
      </c>
      <c r="D2790">
        <v>6</v>
      </c>
      <c r="E2790">
        <v>1989</v>
      </c>
      <c r="F2790">
        <v>6632</v>
      </c>
      <c r="G2790">
        <v>0</v>
      </c>
      <c r="H2790">
        <v>0</v>
      </c>
      <c r="I2790">
        <v>0</v>
      </c>
      <c r="J2790">
        <v>50</v>
      </c>
      <c r="K2790">
        <v>0</v>
      </c>
      <c r="L2790">
        <v>0</v>
      </c>
      <c r="M2790">
        <v>0</v>
      </c>
      <c r="N2790">
        <v>2</v>
      </c>
      <c r="O2790">
        <v>0</v>
      </c>
      <c r="P2790">
        <v>0</v>
      </c>
      <c r="Q2790">
        <v>0</v>
      </c>
      <c r="R2790">
        <v>0</v>
      </c>
      <c r="S2790">
        <v>35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1</v>
      </c>
      <c r="AA2790">
        <v>0</v>
      </c>
      <c r="AB2790">
        <v>0</v>
      </c>
      <c r="AC2790">
        <v>0</v>
      </c>
      <c r="AD2790">
        <v>1</v>
      </c>
      <c r="AE2790">
        <v>1.905</v>
      </c>
    </row>
    <row r="2791" spans="1:31" x14ac:dyDescent="0.25">
      <c r="A2791">
        <v>51.193333330000002</v>
      </c>
      <c r="B2791">
        <v>-6.1916666669999998</v>
      </c>
      <c r="C2791" s="1">
        <v>32676</v>
      </c>
      <c r="D2791">
        <v>6</v>
      </c>
      <c r="E2791">
        <v>1989</v>
      </c>
      <c r="F2791">
        <v>6633</v>
      </c>
      <c r="G2791">
        <v>0</v>
      </c>
      <c r="H2791">
        <v>50</v>
      </c>
      <c r="I2791">
        <v>0</v>
      </c>
      <c r="J2791">
        <v>300</v>
      </c>
      <c r="K2791">
        <v>50</v>
      </c>
      <c r="L2791">
        <v>50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6</v>
      </c>
      <c r="T2791">
        <v>0</v>
      </c>
      <c r="U2791">
        <v>0</v>
      </c>
      <c r="V2791">
        <v>150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1</v>
      </c>
      <c r="AE2791">
        <v>1.615</v>
      </c>
    </row>
    <row r="2792" spans="1:31" x14ac:dyDescent="0.25">
      <c r="A2792">
        <v>51.09333333</v>
      </c>
      <c r="B2792">
        <v>-5.4</v>
      </c>
      <c r="C2792" s="1">
        <v>32696</v>
      </c>
      <c r="D2792">
        <v>7</v>
      </c>
      <c r="E2792">
        <v>1989</v>
      </c>
      <c r="F2792">
        <v>6653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1</v>
      </c>
      <c r="AE2792">
        <v>0.34899999999999998</v>
      </c>
    </row>
    <row r="2793" spans="1:31" x14ac:dyDescent="0.25">
      <c r="A2793">
        <v>51.223333330000003</v>
      </c>
      <c r="B2793">
        <v>-4.9116666670000004</v>
      </c>
      <c r="C2793" s="1">
        <v>32696</v>
      </c>
      <c r="D2793">
        <v>7</v>
      </c>
      <c r="E2793">
        <v>1989</v>
      </c>
      <c r="F2793">
        <v>6653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300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1</v>
      </c>
      <c r="AE2793">
        <v>0.34899999999999998</v>
      </c>
    </row>
    <row r="2794" spans="1:31" x14ac:dyDescent="0.25">
      <c r="A2794">
        <v>51.29666667</v>
      </c>
      <c r="B2794">
        <v>-4.4000000000000004</v>
      </c>
      <c r="C2794" s="1">
        <v>32696</v>
      </c>
      <c r="D2794">
        <v>7</v>
      </c>
      <c r="E2794">
        <v>1989</v>
      </c>
      <c r="F2794">
        <v>6653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1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1</v>
      </c>
      <c r="AE2794">
        <v>0.34899999999999998</v>
      </c>
    </row>
    <row r="2795" spans="1:31" x14ac:dyDescent="0.25">
      <c r="A2795">
        <v>51.323333329999997</v>
      </c>
      <c r="B2795">
        <v>-3.87</v>
      </c>
      <c r="C2795" s="1">
        <v>32696</v>
      </c>
      <c r="D2795">
        <v>7</v>
      </c>
      <c r="E2795">
        <v>1989</v>
      </c>
      <c r="F2795">
        <v>6653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0.34899999999999998</v>
      </c>
    </row>
    <row r="2796" spans="1:31" x14ac:dyDescent="0.25">
      <c r="A2796">
        <v>51.223333330000003</v>
      </c>
      <c r="B2796">
        <v>-6.0416666670000003</v>
      </c>
      <c r="C2796" s="1">
        <v>32699</v>
      </c>
      <c r="D2796">
        <v>7</v>
      </c>
      <c r="E2796">
        <v>1989</v>
      </c>
      <c r="F2796">
        <v>6656</v>
      </c>
      <c r="G2796">
        <v>100</v>
      </c>
      <c r="H2796">
        <v>300</v>
      </c>
      <c r="I2796">
        <v>0</v>
      </c>
      <c r="J2796">
        <v>850</v>
      </c>
      <c r="K2796">
        <v>150</v>
      </c>
      <c r="L2796">
        <v>300</v>
      </c>
      <c r="M2796">
        <v>0</v>
      </c>
      <c r="N2796">
        <v>6</v>
      </c>
      <c r="O2796">
        <v>6</v>
      </c>
      <c r="P2796">
        <v>0</v>
      </c>
      <c r="Q2796">
        <v>0</v>
      </c>
      <c r="R2796">
        <v>0</v>
      </c>
      <c r="S2796">
        <v>2</v>
      </c>
      <c r="T2796">
        <v>0</v>
      </c>
      <c r="U2796">
        <v>0</v>
      </c>
      <c r="V2796">
        <v>150</v>
      </c>
      <c r="W2796">
        <v>1</v>
      </c>
      <c r="X2796">
        <v>0</v>
      </c>
      <c r="Y2796">
        <v>1</v>
      </c>
      <c r="Z2796">
        <v>1</v>
      </c>
      <c r="AA2796">
        <v>50</v>
      </c>
      <c r="AB2796">
        <v>100</v>
      </c>
      <c r="AC2796">
        <v>0</v>
      </c>
      <c r="AD2796">
        <v>0</v>
      </c>
      <c r="AE2796">
        <v>4.4999999999999998E-2</v>
      </c>
    </row>
    <row r="2797" spans="1:31" x14ac:dyDescent="0.25">
      <c r="A2797">
        <v>51.543333330000003</v>
      </c>
      <c r="B2797">
        <v>-5.891666667</v>
      </c>
      <c r="C2797" s="1">
        <v>32699</v>
      </c>
      <c r="D2797">
        <v>7</v>
      </c>
      <c r="E2797">
        <v>1989</v>
      </c>
      <c r="F2797">
        <v>6656</v>
      </c>
      <c r="G2797">
        <v>0</v>
      </c>
      <c r="H2797">
        <v>0</v>
      </c>
      <c r="I2797">
        <v>0</v>
      </c>
      <c r="J2797">
        <v>1750</v>
      </c>
      <c r="K2797">
        <v>50</v>
      </c>
      <c r="L2797">
        <v>100</v>
      </c>
      <c r="M2797">
        <v>1</v>
      </c>
      <c r="N2797">
        <v>0</v>
      </c>
      <c r="O2797">
        <v>35</v>
      </c>
      <c r="P2797">
        <v>50</v>
      </c>
      <c r="Q2797">
        <v>50</v>
      </c>
      <c r="R2797">
        <v>0</v>
      </c>
      <c r="S2797">
        <v>0</v>
      </c>
      <c r="T2797">
        <v>0</v>
      </c>
      <c r="U2797">
        <v>100</v>
      </c>
      <c r="V2797">
        <v>300</v>
      </c>
      <c r="W2797">
        <v>0</v>
      </c>
      <c r="X2797">
        <v>1</v>
      </c>
      <c r="Y2797">
        <v>2</v>
      </c>
      <c r="Z2797">
        <v>0</v>
      </c>
      <c r="AA2797">
        <v>50</v>
      </c>
      <c r="AB2797">
        <v>0</v>
      </c>
      <c r="AC2797">
        <v>0</v>
      </c>
      <c r="AD2797">
        <v>0</v>
      </c>
      <c r="AE2797">
        <v>4.4999999999999998E-2</v>
      </c>
    </row>
    <row r="2798" spans="1:31" x14ac:dyDescent="0.25">
      <c r="A2798">
        <v>51.86</v>
      </c>
      <c r="B2798">
        <v>-5.721666667</v>
      </c>
      <c r="C2798" s="1">
        <v>32699</v>
      </c>
      <c r="D2798">
        <v>7</v>
      </c>
      <c r="E2798">
        <v>1989</v>
      </c>
      <c r="F2798">
        <v>6656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6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4.4999999999999998E-2</v>
      </c>
    </row>
    <row r="2799" spans="1:31" x14ac:dyDescent="0.25">
      <c r="A2799">
        <v>52.173333329999998</v>
      </c>
      <c r="B2799">
        <v>-5.54</v>
      </c>
      <c r="C2799" s="1">
        <v>32699</v>
      </c>
      <c r="D2799">
        <v>7</v>
      </c>
      <c r="E2799">
        <v>1989</v>
      </c>
      <c r="F2799">
        <v>6656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6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4.4999999999999998E-2</v>
      </c>
    </row>
    <row r="2800" spans="1:31" x14ac:dyDescent="0.25">
      <c r="A2800">
        <v>52.488333330000003</v>
      </c>
      <c r="B2800">
        <v>-5.3566666669999998</v>
      </c>
      <c r="C2800" s="1">
        <v>32699</v>
      </c>
      <c r="D2800">
        <v>7</v>
      </c>
      <c r="E2800">
        <v>1989</v>
      </c>
      <c r="F2800">
        <v>6656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2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100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2</v>
      </c>
      <c r="AE2800">
        <v>4.4999999999999998E-2</v>
      </c>
    </row>
    <row r="2801" spans="1:31" x14ac:dyDescent="0.25">
      <c r="A2801">
        <v>52.801666670000003</v>
      </c>
      <c r="B2801">
        <v>-5.1733333330000004</v>
      </c>
      <c r="C2801" s="1">
        <v>32699</v>
      </c>
      <c r="D2801">
        <v>7</v>
      </c>
      <c r="E2801">
        <v>1989</v>
      </c>
      <c r="F2801">
        <v>6656</v>
      </c>
      <c r="G2801">
        <v>0</v>
      </c>
      <c r="H2801">
        <v>50</v>
      </c>
      <c r="I2801">
        <v>0</v>
      </c>
      <c r="J2801">
        <v>300</v>
      </c>
      <c r="K2801">
        <v>0</v>
      </c>
      <c r="L2801">
        <v>0</v>
      </c>
      <c r="M2801">
        <v>0</v>
      </c>
      <c r="N2801">
        <v>0</v>
      </c>
      <c r="O2801">
        <v>6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50</v>
      </c>
      <c r="W2801">
        <v>0</v>
      </c>
      <c r="X2801">
        <v>0</v>
      </c>
      <c r="Y2801">
        <v>0</v>
      </c>
      <c r="Z2801">
        <v>1</v>
      </c>
      <c r="AA2801">
        <v>0</v>
      </c>
      <c r="AB2801">
        <v>0</v>
      </c>
      <c r="AC2801">
        <v>0</v>
      </c>
      <c r="AD2801">
        <v>2</v>
      </c>
      <c r="AE2801">
        <v>4.4999999999999998E-2</v>
      </c>
    </row>
    <row r="2802" spans="1:31" x14ac:dyDescent="0.25">
      <c r="A2802">
        <v>53.115000000000002</v>
      </c>
      <c r="B2802">
        <v>-4.9866666669999997</v>
      </c>
      <c r="C2802" s="1">
        <v>32699</v>
      </c>
      <c r="D2802">
        <v>7</v>
      </c>
      <c r="E2802">
        <v>1989</v>
      </c>
      <c r="F2802">
        <v>6656</v>
      </c>
      <c r="G2802">
        <v>50</v>
      </c>
      <c r="H2802">
        <v>300</v>
      </c>
      <c r="I2802">
        <v>0</v>
      </c>
      <c r="J2802">
        <v>300</v>
      </c>
      <c r="K2802">
        <v>0</v>
      </c>
      <c r="L2802">
        <v>0</v>
      </c>
      <c r="M2802">
        <v>0</v>
      </c>
      <c r="N2802">
        <v>0</v>
      </c>
      <c r="O2802">
        <v>17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1</v>
      </c>
      <c r="AE2802">
        <v>4.4999999999999998E-2</v>
      </c>
    </row>
    <row r="2803" spans="1:31" x14ac:dyDescent="0.25">
      <c r="A2803">
        <v>51.018333329999997</v>
      </c>
      <c r="B2803">
        <v>-5.6833333330000002</v>
      </c>
      <c r="C2803" s="1">
        <v>32724</v>
      </c>
      <c r="D2803">
        <v>8</v>
      </c>
      <c r="E2803">
        <v>1989</v>
      </c>
      <c r="F2803">
        <v>6680</v>
      </c>
      <c r="G2803">
        <v>0</v>
      </c>
      <c r="H2803">
        <v>50</v>
      </c>
      <c r="I2803">
        <v>0</v>
      </c>
      <c r="J2803">
        <v>0</v>
      </c>
      <c r="K2803">
        <v>100</v>
      </c>
      <c r="L2803">
        <v>0</v>
      </c>
      <c r="M2803">
        <v>0</v>
      </c>
      <c r="N2803">
        <v>6</v>
      </c>
      <c r="O2803">
        <v>2</v>
      </c>
      <c r="P2803">
        <v>0</v>
      </c>
      <c r="Q2803">
        <v>100</v>
      </c>
      <c r="R2803">
        <v>0</v>
      </c>
      <c r="S2803">
        <v>0</v>
      </c>
      <c r="T2803">
        <v>0</v>
      </c>
      <c r="U2803">
        <v>0</v>
      </c>
      <c r="V2803">
        <v>1750</v>
      </c>
      <c r="W2803">
        <v>0</v>
      </c>
      <c r="X2803">
        <v>0</v>
      </c>
      <c r="Y2803">
        <v>6</v>
      </c>
      <c r="Z2803">
        <v>0</v>
      </c>
      <c r="AA2803">
        <v>50</v>
      </c>
      <c r="AB2803">
        <v>0</v>
      </c>
      <c r="AC2803">
        <v>0</v>
      </c>
      <c r="AD2803">
        <v>0</v>
      </c>
      <c r="AE2803">
        <v>0.45800000000000002</v>
      </c>
    </row>
    <row r="2804" spans="1:31" x14ac:dyDescent="0.25">
      <c r="A2804">
        <v>51.14833333</v>
      </c>
      <c r="B2804">
        <v>-5.1950000000000003</v>
      </c>
      <c r="C2804" s="1">
        <v>32724</v>
      </c>
      <c r="D2804">
        <v>8</v>
      </c>
      <c r="E2804">
        <v>1989</v>
      </c>
      <c r="F2804">
        <v>6680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1</v>
      </c>
      <c r="O2804">
        <v>2</v>
      </c>
      <c r="P2804">
        <v>0</v>
      </c>
      <c r="Q2804">
        <v>100</v>
      </c>
      <c r="R2804">
        <v>0</v>
      </c>
      <c r="S2804">
        <v>0</v>
      </c>
      <c r="T2804">
        <v>0</v>
      </c>
      <c r="U2804">
        <v>0</v>
      </c>
      <c r="V2804">
        <v>300</v>
      </c>
      <c r="W2804">
        <v>0</v>
      </c>
      <c r="X2804">
        <v>0</v>
      </c>
      <c r="Y2804">
        <v>6</v>
      </c>
      <c r="Z2804">
        <v>6</v>
      </c>
      <c r="AA2804">
        <v>0</v>
      </c>
      <c r="AB2804">
        <v>0</v>
      </c>
      <c r="AC2804">
        <v>50</v>
      </c>
      <c r="AD2804">
        <v>0</v>
      </c>
      <c r="AE2804">
        <v>0.45800000000000002</v>
      </c>
    </row>
    <row r="2805" spans="1:31" x14ac:dyDescent="0.25">
      <c r="A2805">
        <v>51.276666669999997</v>
      </c>
      <c r="B2805">
        <v>-4.7066666670000004</v>
      </c>
      <c r="C2805" s="1">
        <v>32724</v>
      </c>
      <c r="D2805">
        <v>8</v>
      </c>
      <c r="E2805">
        <v>1989</v>
      </c>
      <c r="F2805">
        <v>6680</v>
      </c>
      <c r="G2805">
        <v>0</v>
      </c>
      <c r="H2805">
        <v>50</v>
      </c>
      <c r="I2805">
        <v>0</v>
      </c>
      <c r="J2805">
        <v>50</v>
      </c>
      <c r="K2805">
        <v>0</v>
      </c>
      <c r="L2805">
        <v>300</v>
      </c>
      <c r="M2805">
        <v>0</v>
      </c>
      <c r="N2805">
        <v>3</v>
      </c>
      <c r="O2805">
        <v>6</v>
      </c>
      <c r="P2805">
        <v>0</v>
      </c>
      <c r="Q2805">
        <v>150</v>
      </c>
      <c r="R2805">
        <v>0</v>
      </c>
      <c r="S2805">
        <v>0</v>
      </c>
      <c r="T2805">
        <v>0</v>
      </c>
      <c r="U2805">
        <v>0</v>
      </c>
      <c r="V2805">
        <v>50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1</v>
      </c>
      <c r="AE2805">
        <v>0.45800000000000002</v>
      </c>
    </row>
    <row r="2806" spans="1:31" x14ac:dyDescent="0.25">
      <c r="A2806">
        <v>51.306666669999998</v>
      </c>
      <c r="B2806">
        <v>-4.1783333330000003</v>
      </c>
      <c r="C2806" s="1">
        <v>32724</v>
      </c>
      <c r="D2806">
        <v>8</v>
      </c>
      <c r="E2806">
        <v>1989</v>
      </c>
      <c r="F2806">
        <v>6680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2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0.45800000000000002</v>
      </c>
    </row>
    <row r="2807" spans="1:31" x14ac:dyDescent="0.25">
      <c r="A2807">
        <v>51.223333330000003</v>
      </c>
      <c r="B2807">
        <v>-6.3650000000000002</v>
      </c>
      <c r="C2807" s="1">
        <v>32740</v>
      </c>
      <c r="D2807">
        <v>8</v>
      </c>
      <c r="E2807">
        <v>1989</v>
      </c>
      <c r="F2807">
        <v>6696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50</v>
      </c>
      <c r="V2807">
        <v>850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0.86499999999999999</v>
      </c>
    </row>
    <row r="2808" spans="1:31" x14ac:dyDescent="0.25">
      <c r="A2808">
        <v>51.543333330000003</v>
      </c>
      <c r="B2808">
        <v>-6.2183333330000004</v>
      </c>
      <c r="C2808" s="1">
        <v>32740</v>
      </c>
      <c r="D2808">
        <v>8</v>
      </c>
      <c r="E2808">
        <v>1989</v>
      </c>
      <c r="F2808">
        <v>6696</v>
      </c>
      <c r="G2808">
        <v>0</v>
      </c>
      <c r="H2808">
        <v>0</v>
      </c>
      <c r="I2808">
        <v>0</v>
      </c>
      <c r="J2808">
        <v>0</v>
      </c>
      <c r="K2808">
        <v>50</v>
      </c>
      <c r="L2808">
        <v>0</v>
      </c>
      <c r="M2808">
        <v>0</v>
      </c>
      <c r="N2808">
        <v>0</v>
      </c>
      <c r="O2808">
        <v>1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150</v>
      </c>
      <c r="V2808">
        <v>3750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0.86499999999999999</v>
      </c>
    </row>
    <row r="2809" spans="1:31" x14ac:dyDescent="0.25">
      <c r="A2809">
        <v>51.863333330000003</v>
      </c>
      <c r="B2809">
        <v>-6.0716666669999997</v>
      </c>
      <c r="C2809" s="1">
        <v>32740</v>
      </c>
      <c r="D2809">
        <v>8</v>
      </c>
      <c r="E2809">
        <v>1989</v>
      </c>
      <c r="F2809">
        <v>6696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50</v>
      </c>
      <c r="V2809">
        <v>100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0.86499999999999999</v>
      </c>
    </row>
    <row r="2810" spans="1:31" x14ac:dyDescent="0.25">
      <c r="A2810">
        <v>51.076666670000002</v>
      </c>
      <c r="B2810">
        <v>-5.5650000000000004</v>
      </c>
      <c r="C2810" s="1">
        <v>32753</v>
      </c>
      <c r="D2810">
        <v>9</v>
      </c>
      <c r="E2810">
        <v>1989</v>
      </c>
      <c r="F2810">
        <v>6708</v>
      </c>
      <c r="G2810">
        <v>0</v>
      </c>
      <c r="H2810">
        <v>0</v>
      </c>
      <c r="I2810">
        <v>0</v>
      </c>
      <c r="J2810">
        <v>0</v>
      </c>
      <c r="K2810">
        <v>100</v>
      </c>
      <c r="L2810">
        <v>100</v>
      </c>
      <c r="M2810">
        <v>0</v>
      </c>
      <c r="N2810">
        <v>17</v>
      </c>
      <c r="O2810">
        <v>0</v>
      </c>
      <c r="P2810">
        <v>50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50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-8.1000000000000003E-2</v>
      </c>
    </row>
    <row r="2811" spans="1:31" x14ac:dyDescent="0.25">
      <c r="A2811">
        <v>51.193333330000002</v>
      </c>
      <c r="B2811">
        <v>-5.068333333</v>
      </c>
      <c r="C2811" s="1">
        <v>32753</v>
      </c>
      <c r="D2811">
        <v>9</v>
      </c>
      <c r="E2811">
        <v>1989</v>
      </c>
      <c r="F2811">
        <v>6708</v>
      </c>
      <c r="G2811">
        <v>0</v>
      </c>
      <c r="H2811">
        <v>100</v>
      </c>
      <c r="I2811">
        <v>0</v>
      </c>
      <c r="J2811">
        <v>50</v>
      </c>
      <c r="K2811">
        <v>0</v>
      </c>
      <c r="L2811">
        <v>150</v>
      </c>
      <c r="M2811">
        <v>0</v>
      </c>
      <c r="N2811">
        <v>6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6</v>
      </c>
      <c r="Z2811">
        <v>0</v>
      </c>
      <c r="AA2811">
        <v>300</v>
      </c>
      <c r="AB2811">
        <v>0</v>
      </c>
      <c r="AC2811">
        <v>0</v>
      </c>
      <c r="AD2811">
        <v>0</v>
      </c>
      <c r="AE2811">
        <v>-8.1000000000000003E-2</v>
      </c>
    </row>
    <row r="2812" spans="1:31" x14ac:dyDescent="0.25">
      <c r="A2812">
        <v>51.29</v>
      </c>
      <c r="B2812">
        <v>-4.5633333330000001</v>
      </c>
      <c r="C2812" s="1">
        <v>32753</v>
      </c>
      <c r="D2812">
        <v>9</v>
      </c>
      <c r="E2812">
        <v>1989</v>
      </c>
      <c r="F2812">
        <v>6708</v>
      </c>
      <c r="G2812">
        <v>0</v>
      </c>
      <c r="H2812">
        <v>0</v>
      </c>
      <c r="I2812">
        <v>0</v>
      </c>
      <c r="J2812">
        <v>100</v>
      </c>
      <c r="K2812">
        <v>50</v>
      </c>
      <c r="L2812">
        <v>50</v>
      </c>
      <c r="M2812">
        <v>0</v>
      </c>
      <c r="N2812">
        <v>6</v>
      </c>
      <c r="O2812">
        <v>6</v>
      </c>
      <c r="P2812">
        <v>50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300</v>
      </c>
      <c r="W2812">
        <v>0</v>
      </c>
      <c r="X2812">
        <v>0</v>
      </c>
      <c r="Y2812">
        <v>6</v>
      </c>
      <c r="Z2812">
        <v>0</v>
      </c>
      <c r="AA2812">
        <v>50</v>
      </c>
      <c r="AB2812">
        <v>0</v>
      </c>
      <c r="AC2812">
        <v>0</v>
      </c>
      <c r="AD2812">
        <v>2</v>
      </c>
      <c r="AE2812">
        <v>-8.1000000000000003E-2</v>
      </c>
    </row>
    <row r="2813" spans="1:31" x14ac:dyDescent="0.25">
      <c r="A2813">
        <v>52.95333333</v>
      </c>
      <c r="B2813">
        <v>-5.2116666670000003</v>
      </c>
      <c r="C2813" s="1">
        <v>32759</v>
      </c>
      <c r="D2813">
        <v>9</v>
      </c>
      <c r="E2813">
        <v>1989</v>
      </c>
      <c r="F2813">
        <v>6714</v>
      </c>
      <c r="G2813">
        <v>0</v>
      </c>
      <c r="H2813">
        <v>0</v>
      </c>
      <c r="I2813">
        <v>0</v>
      </c>
      <c r="J2813">
        <v>50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1</v>
      </c>
      <c r="Z2813">
        <v>0</v>
      </c>
      <c r="AA2813">
        <v>0</v>
      </c>
      <c r="AB2813">
        <v>0</v>
      </c>
      <c r="AC2813">
        <v>0</v>
      </c>
      <c r="AD2813">
        <v>1</v>
      </c>
      <c r="AE2813">
        <v>-0.70499999999999996</v>
      </c>
    </row>
    <row r="2814" spans="1:31" x14ac:dyDescent="0.25">
      <c r="A2814">
        <v>52.645000000000003</v>
      </c>
      <c r="B2814">
        <v>-5.4233333330000004</v>
      </c>
      <c r="C2814" s="1">
        <v>32759</v>
      </c>
      <c r="D2814">
        <v>9</v>
      </c>
      <c r="E2814">
        <v>1989</v>
      </c>
      <c r="F2814">
        <v>6714</v>
      </c>
      <c r="G2814">
        <v>0</v>
      </c>
      <c r="H2814">
        <v>0</v>
      </c>
      <c r="I2814">
        <v>0</v>
      </c>
      <c r="J2814">
        <v>50</v>
      </c>
      <c r="K2814">
        <v>0</v>
      </c>
      <c r="L2814">
        <v>0</v>
      </c>
      <c r="M2814">
        <v>0</v>
      </c>
      <c r="N2814">
        <v>6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2</v>
      </c>
      <c r="Z2814">
        <v>0</v>
      </c>
      <c r="AA2814">
        <v>0</v>
      </c>
      <c r="AB2814">
        <v>0</v>
      </c>
      <c r="AC2814">
        <v>0</v>
      </c>
      <c r="AD2814">
        <v>1</v>
      </c>
      <c r="AE2814">
        <v>-0.70499999999999996</v>
      </c>
    </row>
    <row r="2815" spans="1:31" x14ac:dyDescent="0.25">
      <c r="A2815">
        <v>52.33666667</v>
      </c>
      <c r="B2815">
        <v>-5.6333333330000004</v>
      </c>
      <c r="C2815" s="1">
        <v>32759</v>
      </c>
      <c r="D2815">
        <v>9</v>
      </c>
      <c r="E2815">
        <v>1989</v>
      </c>
      <c r="F2815">
        <v>6714</v>
      </c>
      <c r="G2815">
        <v>0</v>
      </c>
      <c r="H2815">
        <v>150</v>
      </c>
      <c r="I2815">
        <v>0</v>
      </c>
      <c r="J2815">
        <v>50</v>
      </c>
      <c r="K2815">
        <v>0</v>
      </c>
      <c r="L2815">
        <v>0</v>
      </c>
      <c r="M2815">
        <v>0</v>
      </c>
      <c r="N2815">
        <v>6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50</v>
      </c>
      <c r="W2815">
        <v>0</v>
      </c>
      <c r="X2815">
        <v>0</v>
      </c>
      <c r="Y2815">
        <v>1</v>
      </c>
      <c r="Z2815">
        <v>0</v>
      </c>
      <c r="AA2815">
        <v>0</v>
      </c>
      <c r="AB2815">
        <v>0</v>
      </c>
      <c r="AC2815">
        <v>0</v>
      </c>
      <c r="AD2815">
        <v>1</v>
      </c>
      <c r="AE2815">
        <v>-0.70499999999999996</v>
      </c>
    </row>
    <row r="2816" spans="1:31" x14ac:dyDescent="0.25">
      <c r="A2816">
        <v>52.024999999999999</v>
      </c>
      <c r="B2816">
        <v>-5.818333333</v>
      </c>
      <c r="C2816" s="1">
        <v>32759</v>
      </c>
      <c r="D2816">
        <v>9</v>
      </c>
      <c r="E2816">
        <v>1989</v>
      </c>
      <c r="F2816">
        <v>6714</v>
      </c>
      <c r="G2816">
        <v>0</v>
      </c>
      <c r="H2816">
        <v>50</v>
      </c>
      <c r="I2816">
        <v>0</v>
      </c>
      <c r="J2816">
        <v>0</v>
      </c>
      <c r="K2816">
        <v>0</v>
      </c>
      <c r="L2816">
        <v>50</v>
      </c>
      <c r="M2816">
        <v>0</v>
      </c>
      <c r="N2816">
        <v>6</v>
      </c>
      <c r="O2816">
        <v>0</v>
      </c>
      <c r="P2816">
        <v>0</v>
      </c>
      <c r="Q2816">
        <v>0</v>
      </c>
      <c r="R2816">
        <v>0</v>
      </c>
      <c r="S2816">
        <v>1</v>
      </c>
      <c r="T2816">
        <v>0</v>
      </c>
      <c r="U2816">
        <v>0</v>
      </c>
      <c r="V2816">
        <v>100</v>
      </c>
      <c r="W2816">
        <v>0</v>
      </c>
      <c r="X2816">
        <v>0</v>
      </c>
      <c r="Y2816">
        <v>3</v>
      </c>
      <c r="Z2816">
        <v>1</v>
      </c>
      <c r="AA2816">
        <v>0</v>
      </c>
      <c r="AB2816">
        <v>0</v>
      </c>
      <c r="AC2816">
        <v>0</v>
      </c>
      <c r="AD2816">
        <v>1</v>
      </c>
      <c r="AE2816">
        <v>-0.70499999999999996</v>
      </c>
    </row>
    <row r="2817" spans="1:31" x14ac:dyDescent="0.25">
      <c r="A2817">
        <v>51.704999999999998</v>
      </c>
      <c r="B2817">
        <v>-5.97</v>
      </c>
      <c r="C2817" s="1">
        <v>32759</v>
      </c>
      <c r="D2817">
        <v>9</v>
      </c>
      <c r="E2817">
        <v>1989</v>
      </c>
      <c r="F2817">
        <v>6714</v>
      </c>
      <c r="G2817">
        <v>0</v>
      </c>
      <c r="H2817">
        <v>150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6</v>
      </c>
      <c r="O2817">
        <v>1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1</v>
      </c>
      <c r="AE2817">
        <v>-0.70499999999999996</v>
      </c>
    </row>
    <row r="2818" spans="1:31" x14ac:dyDescent="0.25">
      <c r="A2818">
        <v>51.384999999999998</v>
      </c>
      <c r="B2818">
        <v>-6.12</v>
      </c>
      <c r="C2818" s="1">
        <v>32759</v>
      </c>
      <c r="D2818">
        <v>9</v>
      </c>
      <c r="E2818">
        <v>1989</v>
      </c>
      <c r="F2818">
        <v>6714</v>
      </c>
      <c r="G2818">
        <v>0</v>
      </c>
      <c r="H2818">
        <v>50</v>
      </c>
      <c r="I2818">
        <v>0</v>
      </c>
      <c r="J2818">
        <v>300</v>
      </c>
      <c r="K2818">
        <v>50</v>
      </c>
      <c r="L2818">
        <v>50</v>
      </c>
      <c r="M2818">
        <v>0</v>
      </c>
      <c r="N2818">
        <v>1</v>
      </c>
      <c r="O2818">
        <v>0</v>
      </c>
      <c r="P2818">
        <v>0</v>
      </c>
      <c r="Q2818">
        <v>100</v>
      </c>
      <c r="R2818">
        <v>0</v>
      </c>
      <c r="S2818">
        <v>6</v>
      </c>
      <c r="T2818">
        <v>0</v>
      </c>
      <c r="U2818">
        <v>0</v>
      </c>
      <c r="V2818">
        <v>300</v>
      </c>
      <c r="W2818">
        <v>0</v>
      </c>
      <c r="X2818">
        <v>0</v>
      </c>
      <c r="Y2818">
        <v>6</v>
      </c>
      <c r="Z2818">
        <v>0</v>
      </c>
      <c r="AA2818">
        <v>150</v>
      </c>
      <c r="AB2818">
        <v>0</v>
      </c>
      <c r="AC2818">
        <v>0</v>
      </c>
      <c r="AD2818">
        <v>2</v>
      </c>
      <c r="AE2818">
        <v>-0.70499999999999996</v>
      </c>
    </row>
    <row r="2819" spans="1:31" x14ac:dyDescent="0.25">
      <c r="A2819">
        <v>51.064999999999998</v>
      </c>
      <c r="B2819">
        <v>-6.27</v>
      </c>
      <c r="C2819" s="1">
        <v>32759</v>
      </c>
      <c r="D2819">
        <v>9</v>
      </c>
      <c r="E2819">
        <v>1989</v>
      </c>
      <c r="F2819">
        <v>6714</v>
      </c>
      <c r="G2819">
        <v>0</v>
      </c>
      <c r="H2819">
        <v>100</v>
      </c>
      <c r="I2819">
        <v>0</v>
      </c>
      <c r="J2819">
        <v>300</v>
      </c>
      <c r="K2819">
        <v>100</v>
      </c>
      <c r="L2819">
        <v>300</v>
      </c>
      <c r="M2819">
        <v>0</v>
      </c>
      <c r="N2819">
        <v>17</v>
      </c>
      <c r="O2819">
        <v>0</v>
      </c>
      <c r="P2819">
        <v>50</v>
      </c>
      <c r="Q2819">
        <v>50</v>
      </c>
      <c r="R2819">
        <v>0</v>
      </c>
      <c r="S2819">
        <v>0</v>
      </c>
      <c r="T2819">
        <v>0</v>
      </c>
      <c r="U2819">
        <v>0</v>
      </c>
      <c r="V2819">
        <v>300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6.5</v>
      </c>
      <c r="AE2819">
        <v>-0.70499999999999996</v>
      </c>
    </row>
    <row r="2820" spans="1:31" x14ac:dyDescent="0.25">
      <c r="A2820">
        <v>53.40666667</v>
      </c>
      <c r="B2820">
        <v>-5.73</v>
      </c>
      <c r="C2820" s="1">
        <v>32772</v>
      </c>
      <c r="D2820">
        <v>9</v>
      </c>
      <c r="E2820">
        <v>1989</v>
      </c>
      <c r="F2820">
        <v>6727</v>
      </c>
      <c r="G2820">
        <v>0</v>
      </c>
      <c r="H2820">
        <v>0</v>
      </c>
      <c r="I2820">
        <v>0</v>
      </c>
      <c r="J2820">
        <v>300</v>
      </c>
      <c r="K2820">
        <v>0</v>
      </c>
      <c r="L2820">
        <v>0</v>
      </c>
      <c r="M2820">
        <v>0</v>
      </c>
      <c r="N2820">
        <v>6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6.5</v>
      </c>
      <c r="AE2820">
        <v>0.24299999999999999</v>
      </c>
    </row>
    <row r="2821" spans="1:31" x14ac:dyDescent="0.25">
      <c r="A2821">
        <v>53.46</v>
      </c>
      <c r="B2821">
        <v>-5.4649999999999999</v>
      </c>
      <c r="C2821" s="1">
        <v>32772</v>
      </c>
      <c r="D2821">
        <v>9</v>
      </c>
      <c r="E2821">
        <v>1989</v>
      </c>
      <c r="F2821">
        <v>6727</v>
      </c>
      <c r="G2821">
        <v>0</v>
      </c>
      <c r="H2821">
        <v>300</v>
      </c>
      <c r="I2821">
        <v>0</v>
      </c>
      <c r="J2821">
        <v>300</v>
      </c>
      <c r="K2821">
        <v>100</v>
      </c>
      <c r="L2821">
        <v>0</v>
      </c>
      <c r="M2821">
        <v>0</v>
      </c>
      <c r="N2821">
        <v>17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1</v>
      </c>
      <c r="AE2821">
        <v>0.24299999999999999</v>
      </c>
    </row>
    <row r="2822" spans="1:31" x14ac:dyDescent="0.25">
      <c r="A2822">
        <v>53.511666669999997</v>
      </c>
      <c r="B2822">
        <v>-5.2</v>
      </c>
      <c r="C2822" s="1">
        <v>32772</v>
      </c>
      <c r="D2822">
        <v>9</v>
      </c>
      <c r="E2822">
        <v>1989</v>
      </c>
      <c r="F2822">
        <v>6727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50</v>
      </c>
      <c r="M2822">
        <v>0</v>
      </c>
      <c r="N2822">
        <v>6</v>
      </c>
      <c r="O2822">
        <v>1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1</v>
      </c>
      <c r="AE2822">
        <v>0.24299999999999999</v>
      </c>
    </row>
    <row r="2823" spans="1:31" x14ac:dyDescent="0.25">
      <c r="A2823">
        <v>53.564999999999998</v>
      </c>
      <c r="B2823">
        <v>-4.9333333330000002</v>
      </c>
      <c r="C2823" s="1">
        <v>32772</v>
      </c>
      <c r="D2823">
        <v>9</v>
      </c>
      <c r="E2823">
        <v>1989</v>
      </c>
      <c r="F2823">
        <v>6727</v>
      </c>
      <c r="G2823">
        <v>0</v>
      </c>
      <c r="H2823">
        <v>50</v>
      </c>
      <c r="I2823">
        <v>0</v>
      </c>
      <c r="J2823">
        <v>150</v>
      </c>
      <c r="K2823">
        <v>0</v>
      </c>
      <c r="L2823">
        <v>150</v>
      </c>
      <c r="M2823">
        <v>0</v>
      </c>
      <c r="N2823">
        <v>3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1</v>
      </c>
      <c r="Z2823">
        <v>0</v>
      </c>
      <c r="AA2823">
        <v>0</v>
      </c>
      <c r="AB2823">
        <v>0</v>
      </c>
      <c r="AC2823">
        <v>0</v>
      </c>
      <c r="AD2823">
        <v>1</v>
      </c>
      <c r="AE2823">
        <v>0.24299999999999999</v>
      </c>
    </row>
    <row r="2824" spans="1:31" x14ac:dyDescent="0.25">
      <c r="A2824">
        <v>53.616666670000001</v>
      </c>
      <c r="B2824">
        <v>-4.6683333329999996</v>
      </c>
      <c r="C2824" s="1">
        <v>32772</v>
      </c>
      <c r="D2824">
        <v>9</v>
      </c>
      <c r="E2824">
        <v>1989</v>
      </c>
      <c r="F2824">
        <v>6727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1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1</v>
      </c>
      <c r="AE2824">
        <v>0.24299999999999999</v>
      </c>
    </row>
    <row r="2825" spans="1:31" x14ac:dyDescent="0.25">
      <c r="A2825">
        <v>53.615000000000002</v>
      </c>
      <c r="B2825">
        <v>-4.391666667</v>
      </c>
      <c r="C2825" s="1">
        <v>32772</v>
      </c>
      <c r="D2825">
        <v>9</v>
      </c>
      <c r="E2825">
        <v>1989</v>
      </c>
      <c r="F2825">
        <v>6727</v>
      </c>
      <c r="G2825">
        <v>0</v>
      </c>
      <c r="H2825">
        <v>50</v>
      </c>
      <c r="I2825">
        <v>0</v>
      </c>
      <c r="J2825">
        <v>50</v>
      </c>
      <c r="K2825">
        <v>0</v>
      </c>
      <c r="L2825">
        <v>0</v>
      </c>
      <c r="M2825">
        <v>0</v>
      </c>
      <c r="N2825">
        <v>2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1</v>
      </c>
      <c r="Z2825">
        <v>0</v>
      </c>
      <c r="AA2825">
        <v>0</v>
      </c>
      <c r="AB2825">
        <v>0</v>
      </c>
      <c r="AC2825">
        <v>0</v>
      </c>
      <c r="AD2825">
        <v>1</v>
      </c>
      <c r="AE2825">
        <v>0.24299999999999999</v>
      </c>
    </row>
    <row r="2826" spans="1:31" x14ac:dyDescent="0.25">
      <c r="A2826">
        <v>53.588333329999998</v>
      </c>
      <c r="B2826">
        <v>-4.1133333329999999</v>
      </c>
      <c r="C2826" s="1">
        <v>32772</v>
      </c>
      <c r="D2826">
        <v>9</v>
      </c>
      <c r="E2826">
        <v>1989</v>
      </c>
      <c r="F2826">
        <v>6727</v>
      </c>
      <c r="G2826">
        <v>0</v>
      </c>
      <c r="H2826">
        <v>0</v>
      </c>
      <c r="I2826">
        <v>0</v>
      </c>
      <c r="J2826">
        <v>50</v>
      </c>
      <c r="K2826">
        <v>0</v>
      </c>
      <c r="L2826">
        <v>50</v>
      </c>
      <c r="M2826">
        <v>0</v>
      </c>
      <c r="N2826">
        <v>0</v>
      </c>
      <c r="O2826">
        <v>6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1</v>
      </c>
      <c r="Z2826">
        <v>0</v>
      </c>
      <c r="AA2826">
        <v>0</v>
      </c>
      <c r="AB2826">
        <v>0</v>
      </c>
      <c r="AC2826">
        <v>0</v>
      </c>
      <c r="AD2826">
        <v>1</v>
      </c>
      <c r="AE2826">
        <v>0.24299999999999999</v>
      </c>
    </row>
    <row r="2827" spans="1:31" x14ac:dyDescent="0.25">
      <c r="A2827">
        <v>53.563333329999999</v>
      </c>
      <c r="B2827">
        <v>-3.8366666669999998</v>
      </c>
      <c r="C2827" s="1">
        <v>32772</v>
      </c>
      <c r="D2827">
        <v>9</v>
      </c>
      <c r="E2827">
        <v>1989</v>
      </c>
      <c r="F2827">
        <v>6727</v>
      </c>
      <c r="G2827">
        <v>0</v>
      </c>
      <c r="H2827">
        <v>50</v>
      </c>
      <c r="I2827">
        <v>0</v>
      </c>
      <c r="J2827">
        <v>0</v>
      </c>
      <c r="K2827">
        <v>0</v>
      </c>
      <c r="L2827">
        <v>0</v>
      </c>
      <c r="M2827">
        <v>1</v>
      </c>
      <c r="N2827">
        <v>0</v>
      </c>
      <c r="O2827">
        <v>2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1</v>
      </c>
      <c r="AE2827">
        <v>0.24299999999999999</v>
      </c>
    </row>
    <row r="2828" spans="1:31" x14ac:dyDescent="0.25">
      <c r="A2828">
        <v>53.536666670000002</v>
      </c>
      <c r="B2828">
        <v>-3.5616666669999999</v>
      </c>
      <c r="C2828" s="1">
        <v>32772</v>
      </c>
      <c r="D2828">
        <v>9</v>
      </c>
      <c r="E2828">
        <v>1989</v>
      </c>
      <c r="F2828">
        <v>6727</v>
      </c>
      <c r="G2828">
        <v>0</v>
      </c>
      <c r="H2828">
        <v>300</v>
      </c>
      <c r="I2828">
        <v>100</v>
      </c>
      <c r="J2828">
        <v>100</v>
      </c>
      <c r="K2828">
        <v>0</v>
      </c>
      <c r="L2828">
        <v>0</v>
      </c>
      <c r="M2828">
        <v>0</v>
      </c>
      <c r="N2828">
        <v>6</v>
      </c>
      <c r="O2828">
        <v>6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50</v>
      </c>
      <c r="W2828">
        <v>0</v>
      </c>
      <c r="X2828">
        <v>0</v>
      </c>
      <c r="Y2828">
        <v>35</v>
      </c>
      <c r="Z2828">
        <v>0</v>
      </c>
      <c r="AA2828">
        <v>0</v>
      </c>
      <c r="AB2828">
        <v>0</v>
      </c>
      <c r="AC2828">
        <v>50</v>
      </c>
      <c r="AD2828">
        <v>1</v>
      </c>
      <c r="AE2828">
        <v>0.24299999999999999</v>
      </c>
    </row>
    <row r="2829" spans="1:31" x14ac:dyDescent="0.25">
      <c r="A2829">
        <v>51.015000000000001</v>
      </c>
      <c r="B2829">
        <v>-5.3783333329999996</v>
      </c>
      <c r="C2829" s="1">
        <v>32781</v>
      </c>
      <c r="D2829">
        <v>9</v>
      </c>
      <c r="E2829">
        <v>1989</v>
      </c>
      <c r="F2829">
        <v>6736</v>
      </c>
      <c r="G2829">
        <v>0</v>
      </c>
      <c r="H2829">
        <v>1750</v>
      </c>
      <c r="I2829">
        <v>150</v>
      </c>
      <c r="J2829">
        <v>300</v>
      </c>
      <c r="K2829">
        <v>0</v>
      </c>
      <c r="L2829">
        <v>300</v>
      </c>
      <c r="M2829">
        <v>0</v>
      </c>
      <c r="N2829">
        <v>35</v>
      </c>
      <c r="O2829">
        <v>0</v>
      </c>
      <c r="P2829">
        <v>100</v>
      </c>
      <c r="Q2829">
        <v>150</v>
      </c>
      <c r="R2829">
        <v>0</v>
      </c>
      <c r="S2829">
        <v>1</v>
      </c>
      <c r="T2829">
        <v>0</v>
      </c>
      <c r="U2829">
        <v>0</v>
      </c>
      <c r="V2829">
        <v>100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50</v>
      </c>
      <c r="AC2829">
        <v>0</v>
      </c>
      <c r="AD2829">
        <v>1</v>
      </c>
      <c r="AE2829">
        <v>-0.79400000000000004</v>
      </c>
    </row>
    <row r="2830" spans="1:31" x14ac:dyDescent="0.25">
      <c r="A2830">
        <v>51.108333330000001</v>
      </c>
      <c r="B2830">
        <v>-4.8716666670000004</v>
      </c>
      <c r="C2830" s="1">
        <v>32781</v>
      </c>
      <c r="D2830">
        <v>9</v>
      </c>
      <c r="E2830">
        <v>1989</v>
      </c>
      <c r="F2830">
        <v>6736</v>
      </c>
      <c r="G2830">
        <v>50</v>
      </c>
      <c r="H2830">
        <v>150</v>
      </c>
      <c r="I2830">
        <v>0</v>
      </c>
      <c r="J2830">
        <v>50</v>
      </c>
      <c r="K2830">
        <v>50</v>
      </c>
      <c r="L2830">
        <v>50</v>
      </c>
      <c r="M2830">
        <v>0</v>
      </c>
      <c r="N2830">
        <v>1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50</v>
      </c>
      <c r="V2830">
        <v>0</v>
      </c>
      <c r="W2830">
        <v>0</v>
      </c>
      <c r="X2830">
        <v>0</v>
      </c>
      <c r="Y2830">
        <v>0</v>
      </c>
      <c r="Z2830">
        <v>1</v>
      </c>
      <c r="AA2830">
        <v>0</v>
      </c>
      <c r="AB2830">
        <v>0</v>
      </c>
      <c r="AC2830">
        <v>0</v>
      </c>
      <c r="AD2830">
        <v>1</v>
      </c>
      <c r="AE2830">
        <v>-0.79400000000000004</v>
      </c>
    </row>
    <row r="2831" spans="1:31" x14ac:dyDescent="0.25">
      <c r="A2831">
        <v>51.20333333</v>
      </c>
      <c r="B2831">
        <v>-4.3633333329999999</v>
      </c>
      <c r="C2831" s="1">
        <v>32781</v>
      </c>
      <c r="D2831">
        <v>9</v>
      </c>
      <c r="E2831">
        <v>1989</v>
      </c>
      <c r="F2831">
        <v>6736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2</v>
      </c>
      <c r="AE2831">
        <v>-0.79400000000000004</v>
      </c>
    </row>
    <row r="2832" spans="1:31" x14ac:dyDescent="0.25">
      <c r="A2832">
        <v>51.298333329999998</v>
      </c>
      <c r="B2832">
        <v>-3.855</v>
      </c>
      <c r="C2832" s="1">
        <v>32781</v>
      </c>
      <c r="D2832">
        <v>9</v>
      </c>
      <c r="E2832">
        <v>1989</v>
      </c>
      <c r="F2832">
        <v>6736</v>
      </c>
      <c r="G2832">
        <v>0</v>
      </c>
      <c r="H2832">
        <v>0</v>
      </c>
      <c r="I2832">
        <v>50</v>
      </c>
      <c r="J2832">
        <v>0</v>
      </c>
      <c r="K2832">
        <v>0</v>
      </c>
      <c r="L2832">
        <v>0</v>
      </c>
      <c r="M2832">
        <v>0</v>
      </c>
      <c r="N2832">
        <v>1</v>
      </c>
      <c r="O2832">
        <v>3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2</v>
      </c>
      <c r="Z2832">
        <v>0</v>
      </c>
      <c r="AA2832">
        <v>0</v>
      </c>
      <c r="AB2832">
        <v>0</v>
      </c>
      <c r="AC2832">
        <v>0</v>
      </c>
      <c r="AD2832">
        <v>2</v>
      </c>
      <c r="AE2832">
        <v>-0.79400000000000004</v>
      </c>
    </row>
    <row r="2833" spans="1:31" x14ac:dyDescent="0.25">
      <c r="A2833">
        <v>52.983333330000001</v>
      </c>
      <c r="B2833">
        <v>-5.1583333329999999</v>
      </c>
      <c r="C2833" s="1">
        <v>32788</v>
      </c>
      <c r="D2833">
        <v>10</v>
      </c>
      <c r="E2833">
        <v>1989</v>
      </c>
      <c r="F2833">
        <v>6743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6</v>
      </c>
      <c r="O2833">
        <v>1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1</v>
      </c>
      <c r="Z2833">
        <v>0</v>
      </c>
      <c r="AA2833">
        <v>0</v>
      </c>
      <c r="AB2833">
        <v>0</v>
      </c>
      <c r="AC2833">
        <v>0</v>
      </c>
      <c r="AD2833">
        <v>1</v>
      </c>
      <c r="AE2833">
        <v>0.877</v>
      </c>
    </row>
    <row r="2834" spans="1:31" x14ac:dyDescent="0.25">
      <c r="A2834">
        <v>52.673333329999998</v>
      </c>
      <c r="B2834">
        <v>-5.3566666669999998</v>
      </c>
      <c r="C2834" s="1">
        <v>32788</v>
      </c>
      <c r="D2834">
        <v>10</v>
      </c>
      <c r="E2834">
        <v>1989</v>
      </c>
      <c r="F2834">
        <v>6743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2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1</v>
      </c>
      <c r="AE2834">
        <v>0.877</v>
      </c>
    </row>
    <row r="2835" spans="1:31" x14ac:dyDescent="0.25">
      <c r="A2835">
        <v>52.361666669999998</v>
      </c>
      <c r="B2835">
        <v>-5.5533333330000003</v>
      </c>
      <c r="C2835" s="1">
        <v>32788</v>
      </c>
      <c r="D2835">
        <v>10</v>
      </c>
      <c r="E2835">
        <v>1989</v>
      </c>
      <c r="F2835">
        <v>6743</v>
      </c>
      <c r="G2835">
        <v>0</v>
      </c>
      <c r="H2835">
        <v>0</v>
      </c>
      <c r="I2835">
        <v>0</v>
      </c>
      <c r="J2835">
        <v>50</v>
      </c>
      <c r="K2835">
        <v>0</v>
      </c>
      <c r="L2835">
        <v>0</v>
      </c>
      <c r="M2835">
        <v>0</v>
      </c>
      <c r="N2835">
        <v>6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1</v>
      </c>
      <c r="AE2835">
        <v>0.877</v>
      </c>
    </row>
    <row r="2836" spans="1:31" x14ac:dyDescent="0.25">
      <c r="A2836">
        <v>52.051666670000003</v>
      </c>
      <c r="B2836">
        <v>-5.7483333329999997</v>
      </c>
      <c r="C2836" s="1">
        <v>32788</v>
      </c>
      <c r="D2836">
        <v>10</v>
      </c>
      <c r="E2836">
        <v>1989</v>
      </c>
      <c r="F2836">
        <v>6743</v>
      </c>
      <c r="G2836">
        <v>0</v>
      </c>
      <c r="H2836">
        <v>50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6</v>
      </c>
      <c r="O2836">
        <v>1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1</v>
      </c>
      <c r="AE2836">
        <v>0.877</v>
      </c>
    </row>
    <row r="2837" spans="1:31" x14ac:dyDescent="0.25">
      <c r="A2837">
        <v>51.738333330000003</v>
      </c>
      <c r="B2837">
        <v>-5.9366666669999999</v>
      </c>
      <c r="C2837" s="1">
        <v>32788</v>
      </c>
      <c r="D2837">
        <v>10</v>
      </c>
      <c r="E2837">
        <v>1989</v>
      </c>
      <c r="F2837">
        <v>6743</v>
      </c>
      <c r="G2837">
        <v>50</v>
      </c>
      <c r="H2837">
        <v>300</v>
      </c>
      <c r="I2837">
        <v>0</v>
      </c>
      <c r="J2837">
        <v>150</v>
      </c>
      <c r="K2837">
        <v>0</v>
      </c>
      <c r="L2837">
        <v>0</v>
      </c>
      <c r="M2837">
        <v>0</v>
      </c>
      <c r="N2837">
        <v>17</v>
      </c>
      <c r="O2837">
        <v>2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1</v>
      </c>
      <c r="AE2837">
        <v>0.877</v>
      </c>
    </row>
    <row r="2838" spans="1:31" x14ac:dyDescent="0.25">
      <c r="A2838">
        <v>51.418333330000003</v>
      </c>
      <c r="B2838">
        <v>-6.0866666670000003</v>
      </c>
      <c r="C2838" s="1">
        <v>32788</v>
      </c>
      <c r="D2838">
        <v>10</v>
      </c>
      <c r="E2838">
        <v>1989</v>
      </c>
      <c r="F2838">
        <v>6743</v>
      </c>
      <c r="G2838">
        <v>0</v>
      </c>
      <c r="H2838">
        <v>300</v>
      </c>
      <c r="I2838">
        <v>0</v>
      </c>
      <c r="J2838">
        <v>0</v>
      </c>
      <c r="K2838">
        <v>0</v>
      </c>
      <c r="L2838">
        <v>100</v>
      </c>
      <c r="M2838">
        <v>0</v>
      </c>
      <c r="N2838">
        <v>6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1</v>
      </c>
      <c r="AE2838">
        <v>0.877</v>
      </c>
    </row>
    <row r="2839" spans="1:31" x14ac:dyDescent="0.25">
      <c r="A2839">
        <v>51.098333330000003</v>
      </c>
      <c r="B2839">
        <v>-6.2350000000000003</v>
      </c>
      <c r="C2839" s="1">
        <v>32788</v>
      </c>
      <c r="D2839">
        <v>10</v>
      </c>
      <c r="E2839">
        <v>1989</v>
      </c>
      <c r="F2839">
        <v>6743</v>
      </c>
      <c r="G2839">
        <v>0</v>
      </c>
      <c r="H2839">
        <v>50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6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1</v>
      </c>
      <c r="AE2839">
        <v>0.877</v>
      </c>
    </row>
    <row r="2840" spans="1:31" x14ac:dyDescent="0.25">
      <c r="A2840">
        <v>53.40666667</v>
      </c>
      <c r="B2840">
        <v>-5.5116666670000001</v>
      </c>
      <c r="C2840" s="1">
        <v>32799</v>
      </c>
      <c r="D2840">
        <v>10</v>
      </c>
      <c r="E2840">
        <v>1989</v>
      </c>
      <c r="F2840">
        <v>6754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1</v>
      </c>
      <c r="AE2840">
        <v>0.90400000000000003</v>
      </c>
    </row>
    <row r="2841" spans="1:31" x14ac:dyDescent="0.25">
      <c r="A2841">
        <v>53.435000000000002</v>
      </c>
      <c r="B2841">
        <v>-5.2366666669999997</v>
      </c>
      <c r="C2841" s="1">
        <v>32799</v>
      </c>
      <c r="D2841">
        <v>10</v>
      </c>
      <c r="E2841">
        <v>1989</v>
      </c>
      <c r="F2841">
        <v>6754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1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2</v>
      </c>
      <c r="AE2841">
        <v>0.90400000000000003</v>
      </c>
    </row>
    <row r="2842" spans="1:31" x14ac:dyDescent="0.25">
      <c r="A2842">
        <v>53.463333329999998</v>
      </c>
      <c r="B2842">
        <v>-4.9616666670000003</v>
      </c>
      <c r="C2842" s="1">
        <v>32799</v>
      </c>
      <c r="D2842">
        <v>10</v>
      </c>
      <c r="E2842">
        <v>1989</v>
      </c>
      <c r="F2842">
        <v>6754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1</v>
      </c>
      <c r="AE2842">
        <v>0.90400000000000003</v>
      </c>
    </row>
    <row r="2843" spans="1:31" x14ac:dyDescent="0.25">
      <c r="A2843">
        <v>53.493333329999999</v>
      </c>
      <c r="B2843">
        <v>-4.6866666669999999</v>
      </c>
      <c r="C2843" s="1">
        <v>32799</v>
      </c>
      <c r="D2843">
        <v>10</v>
      </c>
      <c r="E2843">
        <v>1989</v>
      </c>
      <c r="F2843">
        <v>6754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1</v>
      </c>
      <c r="AE2843">
        <v>0.90400000000000003</v>
      </c>
    </row>
    <row r="2844" spans="1:31" x14ac:dyDescent="0.25">
      <c r="A2844">
        <v>53.503333329999997</v>
      </c>
      <c r="B2844">
        <v>-4.4050000000000002</v>
      </c>
      <c r="C2844" s="1">
        <v>32799</v>
      </c>
      <c r="D2844">
        <v>10</v>
      </c>
      <c r="E2844">
        <v>1989</v>
      </c>
      <c r="F2844">
        <v>6754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0.90400000000000003</v>
      </c>
    </row>
    <row r="2845" spans="1:31" x14ac:dyDescent="0.25">
      <c r="A2845">
        <v>53.506666670000001</v>
      </c>
      <c r="B2845">
        <v>-4.125</v>
      </c>
      <c r="C2845" s="1">
        <v>32799</v>
      </c>
      <c r="D2845">
        <v>10</v>
      </c>
      <c r="E2845">
        <v>1989</v>
      </c>
      <c r="F2845">
        <v>6754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0.90400000000000003</v>
      </c>
    </row>
    <row r="2846" spans="1:31" x14ac:dyDescent="0.25">
      <c r="A2846">
        <v>53.51</v>
      </c>
      <c r="B2846">
        <v>-3.8450000000000002</v>
      </c>
      <c r="C2846" s="1">
        <v>32799</v>
      </c>
      <c r="D2846">
        <v>10</v>
      </c>
      <c r="E2846">
        <v>1989</v>
      </c>
      <c r="F2846">
        <v>6754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0.90400000000000003</v>
      </c>
    </row>
    <row r="2847" spans="1:31" x14ac:dyDescent="0.25">
      <c r="A2847">
        <v>53.513333330000002</v>
      </c>
      <c r="B2847">
        <v>-3.5666666669999998</v>
      </c>
      <c r="C2847" s="1">
        <v>32799</v>
      </c>
      <c r="D2847">
        <v>10</v>
      </c>
      <c r="E2847">
        <v>1989</v>
      </c>
      <c r="F2847">
        <v>6754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1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0.90400000000000003</v>
      </c>
    </row>
    <row r="2848" spans="1:31" x14ac:dyDescent="0.25">
      <c r="A2848">
        <v>53.401666669999997</v>
      </c>
      <c r="B2848">
        <v>-5.73</v>
      </c>
      <c r="C2848" s="1">
        <v>32825</v>
      </c>
      <c r="D2848">
        <v>11</v>
      </c>
      <c r="E2848">
        <v>1989</v>
      </c>
      <c r="F2848">
        <v>6779</v>
      </c>
      <c r="G2848">
        <v>50</v>
      </c>
      <c r="H2848">
        <v>50</v>
      </c>
      <c r="I2848">
        <v>0</v>
      </c>
      <c r="J2848">
        <v>100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1</v>
      </c>
      <c r="AE2848">
        <v>0.04</v>
      </c>
    </row>
    <row r="2849" spans="1:31" x14ac:dyDescent="0.25">
      <c r="A2849">
        <v>53.45333333</v>
      </c>
      <c r="B2849">
        <v>-5.4649999999999999</v>
      </c>
      <c r="C2849" s="1">
        <v>32825</v>
      </c>
      <c r="D2849">
        <v>11</v>
      </c>
      <c r="E2849">
        <v>1989</v>
      </c>
      <c r="F2849">
        <v>6779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1</v>
      </c>
      <c r="AE2849">
        <v>0.04</v>
      </c>
    </row>
    <row r="2850" spans="1:31" x14ac:dyDescent="0.25">
      <c r="A2850">
        <v>53.505000000000003</v>
      </c>
      <c r="B2850">
        <v>-5.2</v>
      </c>
      <c r="C2850" s="1">
        <v>32825</v>
      </c>
      <c r="D2850">
        <v>11</v>
      </c>
      <c r="E2850">
        <v>1989</v>
      </c>
      <c r="F2850">
        <v>6779</v>
      </c>
      <c r="G2850">
        <v>0</v>
      </c>
      <c r="H2850">
        <v>50</v>
      </c>
      <c r="I2850">
        <v>0</v>
      </c>
      <c r="J2850">
        <v>150</v>
      </c>
      <c r="K2850">
        <v>0</v>
      </c>
      <c r="L2850">
        <v>50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1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1</v>
      </c>
      <c r="AE2850">
        <v>0.04</v>
      </c>
    </row>
    <row r="2851" spans="1:31" x14ac:dyDescent="0.25">
      <c r="A2851">
        <v>53.555</v>
      </c>
      <c r="B2851">
        <v>-4.9333333330000002</v>
      </c>
      <c r="C2851" s="1">
        <v>32825</v>
      </c>
      <c r="D2851">
        <v>11</v>
      </c>
      <c r="E2851">
        <v>1989</v>
      </c>
      <c r="F2851">
        <v>6779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2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1</v>
      </c>
      <c r="AE2851">
        <v>0.04</v>
      </c>
    </row>
    <row r="2852" spans="1:31" x14ac:dyDescent="0.25">
      <c r="A2852">
        <v>53.606666670000003</v>
      </c>
      <c r="B2852">
        <v>-4.6666666670000003</v>
      </c>
      <c r="C2852" s="1">
        <v>32825</v>
      </c>
      <c r="D2852">
        <v>11</v>
      </c>
      <c r="E2852">
        <v>1989</v>
      </c>
      <c r="F2852">
        <v>6779</v>
      </c>
      <c r="G2852">
        <v>50</v>
      </c>
      <c r="H2852">
        <v>50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2</v>
      </c>
      <c r="AE2852">
        <v>0.04</v>
      </c>
    </row>
    <row r="2853" spans="1:31" x14ac:dyDescent="0.25">
      <c r="A2853">
        <v>53.598333330000003</v>
      </c>
      <c r="B2853">
        <v>-4.3866666670000001</v>
      </c>
      <c r="C2853" s="1">
        <v>32825</v>
      </c>
      <c r="D2853">
        <v>11</v>
      </c>
      <c r="E2853">
        <v>1989</v>
      </c>
      <c r="F2853">
        <v>6779</v>
      </c>
      <c r="G2853">
        <v>0</v>
      </c>
      <c r="H2853">
        <v>50</v>
      </c>
      <c r="I2853">
        <v>0</v>
      </c>
      <c r="J2853">
        <v>100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2</v>
      </c>
      <c r="Z2853">
        <v>0</v>
      </c>
      <c r="AA2853">
        <v>0</v>
      </c>
      <c r="AB2853">
        <v>0</v>
      </c>
      <c r="AC2853">
        <v>0</v>
      </c>
      <c r="AD2853">
        <v>2</v>
      </c>
      <c r="AE2853">
        <v>0.04</v>
      </c>
    </row>
    <row r="2854" spans="1:31" x14ac:dyDescent="0.25">
      <c r="A2854">
        <v>53.576666670000002</v>
      </c>
      <c r="B2854">
        <v>-4.1100000000000003</v>
      </c>
      <c r="C2854" s="1">
        <v>32825</v>
      </c>
      <c r="D2854">
        <v>11</v>
      </c>
      <c r="E2854">
        <v>1989</v>
      </c>
      <c r="F2854">
        <v>6779</v>
      </c>
      <c r="G2854">
        <v>0</v>
      </c>
      <c r="H2854">
        <v>150</v>
      </c>
      <c r="I2854">
        <v>0</v>
      </c>
      <c r="J2854">
        <v>50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1</v>
      </c>
      <c r="Z2854">
        <v>0</v>
      </c>
      <c r="AA2854">
        <v>0</v>
      </c>
      <c r="AB2854">
        <v>0</v>
      </c>
      <c r="AC2854">
        <v>0</v>
      </c>
      <c r="AD2854">
        <v>2</v>
      </c>
      <c r="AE2854">
        <v>0.04</v>
      </c>
    </row>
    <row r="2855" spans="1:31" x14ac:dyDescent="0.25">
      <c r="A2855">
        <v>53.555</v>
      </c>
      <c r="B2855">
        <v>-3.8316666669999999</v>
      </c>
      <c r="C2855" s="1">
        <v>32825</v>
      </c>
      <c r="D2855">
        <v>11</v>
      </c>
      <c r="E2855">
        <v>1989</v>
      </c>
      <c r="F2855">
        <v>6779</v>
      </c>
      <c r="G2855">
        <v>0</v>
      </c>
      <c r="H2855">
        <v>300</v>
      </c>
      <c r="I2855">
        <v>0</v>
      </c>
      <c r="J2855">
        <v>150</v>
      </c>
      <c r="K2855">
        <v>0</v>
      </c>
      <c r="L2855">
        <v>100</v>
      </c>
      <c r="M2855">
        <v>0</v>
      </c>
      <c r="N2855">
        <v>6</v>
      </c>
      <c r="O2855">
        <v>1</v>
      </c>
      <c r="P2855">
        <v>0</v>
      </c>
      <c r="Q2855">
        <v>0</v>
      </c>
      <c r="R2855">
        <v>0</v>
      </c>
      <c r="S2855">
        <v>1</v>
      </c>
      <c r="T2855">
        <v>0</v>
      </c>
      <c r="U2855">
        <v>50</v>
      </c>
      <c r="V2855">
        <v>0</v>
      </c>
      <c r="W2855">
        <v>0</v>
      </c>
      <c r="X2855">
        <v>0</v>
      </c>
      <c r="Y2855">
        <v>17</v>
      </c>
      <c r="Z2855">
        <v>0</v>
      </c>
      <c r="AA2855">
        <v>0</v>
      </c>
      <c r="AB2855">
        <v>0</v>
      </c>
      <c r="AC2855">
        <v>0</v>
      </c>
      <c r="AD2855">
        <v>2</v>
      </c>
      <c r="AE2855">
        <v>0.04</v>
      </c>
    </row>
    <row r="2856" spans="1:31" x14ac:dyDescent="0.25">
      <c r="A2856">
        <v>53.533333329999998</v>
      </c>
      <c r="B2856">
        <v>-3.5550000000000002</v>
      </c>
      <c r="C2856" s="1">
        <v>32825</v>
      </c>
      <c r="D2856">
        <v>11</v>
      </c>
      <c r="E2856">
        <v>1989</v>
      </c>
      <c r="F2856">
        <v>6779</v>
      </c>
      <c r="G2856">
        <v>0</v>
      </c>
      <c r="H2856">
        <v>50</v>
      </c>
      <c r="I2856">
        <v>0</v>
      </c>
      <c r="J2856">
        <v>50</v>
      </c>
      <c r="K2856">
        <v>50</v>
      </c>
      <c r="L2856">
        <v>0</v>
      </c>
      <c r="M2856">
        <v>0</v>
      </c>
      <c r="N2856">
        <v>6</v>
      </c>
      <c r="O2856">
        <v>1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17</v>
      </c>
      <c r="Z2856">
        <v>0</v>
      </c>
      <c r="AA2856">
        <v>0</v>
      </c>
      <c r="AB2856">
        <v>0</v>
      </c>
      <c r="AC2856">
        <v>0</v>
      </c>
      <c r="AD2856">
        <v>2</v>
      </c>
      <c r="AE2856">
        <v>0.04</v>
      </c>
    </row>
    <row r="2857" spans="1:31" x14ac:dyDescent="0.25">
      <c r="A2857">
        <v>51.12</v>
      </c>
      <c r="B2857">
        <v>-5.1433333330000002</v>
      </c>
      <c r="C2857" s="1">
        <v>32837</v>
      </c>
      <c r="D2857">
        <v>11</v>
      </c>
      <c r="E2857">
        <v>1989</v>
      </c>
      <c r="F2857">
        <v>6791</v>
      </c>
      <c r="G2857">
        <v>0</v>
      </c>
      <c r="H2857">
        <v>50</v>
      </c>
      <c r="I2857">
        <v>0</v>
      </c>
      <c r="J2857">
        <v>0</v>
      </c>
      <c r="K2857">
        <v>50</v>
      </c>
      <c r="L2857">
        <v>0</v>
      </c>
      <c r="M2857">
        <v>0</v>
      </c>
      <c r="N2857">
        <v>2</v>
      </c>
      <c r="O2857">
        <v>0</v>
      </c>
      <c r="P2857">
        <v>0</v>
      </c>
      <c r="Q2857">
        <v>0</v>
      </c>
      <c r="R2857">
        <v>0</v>
      </c>
      <c r="S2857">
        <v>3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6</v>
      </c>
      <c r="Z2857">
        <v>0</v>
      </c>
      <c r="AA2857">
        <v>0</v>
      </c>
      <c r="AB2857">
        <v>0</v>
      </c>
      <c r="AC2857">
        <v>0</v>
      </c>
      <c r="AD2857">
        <v>2</v>
      </c>
      <c r="AE2857">
        <v>1.0660000000000001</v>
      </c>
    </row>
    <row r="2858" spans="1:31" x14ac:dyDescent="0.25">
      <c r="A2858">
        <v>51.283333329999998</v>
      </c>
      <c r="B2858">
        <v>-4.68</v>
      </c>
      <c r="C2858" s="1">
        <v>32837</v>
      </c>
      <c r="D2858">
        <v>11</v>
      </c>
      <c r="E2858">
        <v>1989</v>
      </c>
      <c r="F2858">
        <v>6791</v>
      </c>
      <c r="G2858">
        <v>0</v>
      </c>
      <c r="H2858">
        <v>100</v>
      </c>
      <c r="I2858">
        <v>0</v>
      </c>
      <c r="J2858">
        <v>0</v>
      </c>
      <c r="K2858">
        <v>50</v>
      </c>
      <c r="L2858">
        <v>0</v>
      </c>
      <c r="M2858">
        <v>0</v>
      </c>
      <c r="N2858">
        <v>6</v>
      </c>
      <c r="O2858">
        <v>0</v>
      </c>
      <c r="P2858">
        <v>0</v>
      </c>
      <c r="Q2858">
        <v>0</v>
      </c>
      <c r="R2858">
        <v>0</v>
      </c>
      <c r="S2858">
        <v>2</v>
      </c>
      <c r="T2858">
        <v>0</v>
      </c>
      <c r="U2858">
        <v>50</v>
      </c>
      <c r="V2858">
        <v>0</v>
      </c>
      <c r="W2858">
        <v>0</v>
      </c>
      <c r="X2858">
        <v>0</v>
      </c>
      <c r="Y2858">
        <v>6</v>
      </c>
      <c r="Z2858">
        <v>0</v>
      </c>
      <c r="AA2858">
        <v>0</v>
      </c>
      <c r="AB2858">
        <v>0</v>
      </c>
      <c r="AC2858">
        <v>0</v>
      </c>
      <c r="AD2858">
        <v>2</v>
      </c>
      <c r="AE2858">
        <v>1.0660000000000001</v>
      </c>
    </row>
    <row r="2859" spans="1:31" x14ac:dyDescent="0.25">
      <c r="A2859">
        <v>51.32</v>
      </c>
      <c r="B2859">
        <v>-4.1516666669999998</v>
      </c>
      <c r="C2859" s="1">
        <v>32837</v>
      </c>
      <c r="D2859">
        <v>11</v>
      </c>
      <c r="E2859">
        <v>1989</v>
      </c>
      <c r="F2859">
        <v>6791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1</v>
      </c>
      <c r="O2859">
        <v>0</v>
      </c>
      <c r="P2859">
        <v>0</v>
      </c>
      <c r="Q2859">
        <v>0</v>
      </c>
      <c r="R2859">
        <v>0</v>
      </c>
      <c r="S2859">
        <v>2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2</v>
      </c>
      <c r="AE2859">
        <v>1.0660000000000001</v>
      </c>
    </row>
    <row r="2860" spans="1:31" x14ac:dyDescent="0.25">
      <c r="A2860">
        <v>51.14</v>
      </c>
      <c r="B2860">
        <v>-6.3949999999999996</v>
      </c>
      <c r="C2860" s="1">
        <v>32839</v>
      </c>
      <c r="D2860">
        <v>11</v>
      </c>
      <c r="E2860">
        <v>1989</v>
      </c>
      <c r="F2860">
        <v>6793</v>
      </c>
      <c r="G2860">
        <v>0</v>
      </c>
      <c r="H2860">
        <v>300</v>
      </c>
      <c r="I2860">
        <v>0</v>
      </c>
      <c r="J2860">
        <v>0</v>
      </c>
      <c r="K2860">
        <v>50</v>
      </c>
      <c r="L2860">
        <v>0</v>
      </c>
      <c r="M2860">
        <v>0</v>
      </c>
      <c r="N2860">
        <v>17</v>
      </c>
      <c r="O2860">
        <v>0</v>
      </c>
      <c r="P2860">
        <v>0</v>
      </c>
      <c r="Q2860">
        <v>0</v>
      </c>
      <c r="R2860">
        <v>0</v>
      </c>
      <c r="S2860">
        <v>1</v>
      </c>
      <c r="T2860">
        <v>0</v>
      </c>
      <c r="U2860">
        <v>50</v>
      </c>
      <c r="V2860">
        <v>50</v>
      </c>
      <c r="W2860">
        <v>0</v>
      </c>
      <c r="X2860">
        <v>0</v>
      </c>
      <c r="Y2860">
        <v>6</v>
      </c>
      <c r="Z2860">
        <v>0</v>
      </c>
      <c r="AA2860">
        <v>0</v>
      </c>
      <c r="AB2860">
        <v>0</v>
      </c>
      <c r="AC2860">
        <v>0</v>
      </c>
      <c r="AD2860">
        <v>2</v>
      </c>
      <c r="AE2860">
        <v>1.1719999999999999</v>
      </c>
    </row>
    <row r="2861" spans="1:31" x14ac:dyDescent="0.25">
      <c r="A2861">
        <v>51.46166667</v>
      </c>
      <c r="B2861">
        <v>-6.25</v>
      </c>
      <c r="C2861" s="1">
        <v>32839</v>
      </c>
      <c r="D2861">
        <v>11</v>
      </c>
      <c r="E2861">
        <v>1989</v>
      </c>
      <c r="F2861">
        <v>6793</v>
      </c>
      <c r="G2861">
        <v>0</v>
      </c>
      <c r="H2861">
        <v>100</v>
      </c>
      <c r="I2861">
        <v>0</v>
      </c>
      <c r="J2861">
        <v>100</v>
      </c>
      <c r="K2861">
        <v>0</v>
      </c>
      <c r="L2861">
        <v>0</v>
      </c>
      <c r="M2861">
        <v>0</v>
      </c>
      <c r="N2861">
        <v>17</v>
      </c>
      <c r="O2861">
        <v>0</v>
      </c>
      <c r="P2861">
        <v>0</v>
      </c>
      <c r="Q2861">
        <v>0</v>
      </c>
      <c r="R2861">
        <v>0</v>
      </c>
      <c r="S2861">
        <v>3</v>
      </c>
      <c r="T2861">
        <v>0</v>
      </c>
      <c r="U2861">
        <v>150</v>
      </c>
      <c r="V2861">
        <v>100</v>
      </c>
      <c r="W2861">
        <v>0</v>
      </c>
      <c r="X2861">
        <v>1</v>
      </c>
      <c r="Y2861">
        <v>2</v>
      </c>
      <c r="Z2861">
        <v>0</v>
      </c>
      <c r="AA2861">
        <v>0</v>
      </c>
      <c r="AB2861">
        <v>0</v>
      </c>
      <c r="AC2861">
        <v>0</v>
      </c>
      <c r="AD2861">
        <v>2</v>
      </c>
      <c r="AE2861">
        <v>1.1719999999999999</v>
      </c>
    </row>
    <row r="2862" spans="1:31" x14ac:dyDescent="0.25">
      <c r="A2862">
        <v>51.78166667</v>
      </c>
      <c r="B2862">
        <v>-6.1033333330000001</v>
      </c>
      <c r="C2862" s="1">
        <v>32839</v>
      </c>
      <c r="D2862">
        <v>11</v>
      </c>
      <c r="E2862">
        <v>1989</v>
      </c>
      <c r="F2862">
        <v>6793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6</v>
      </c>
      <c r="O2862">
        <v>0</v>
      </c>
      <c r="P2862">
        <v>0</v>
      </c>
      <c r="Q2862">
        <v>0</v>
      </c>
      <c r="R2862">
        <v>0</v>
      </c>
      <c r="S2862">
        <v>6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2</v>
      </c>
      <c r="Z2862">
        <v>0</v>
      </c>
      <c r="AA2862">
        <v>100</v>
      </c>
      <c r="AB2862">
        <v>0</v>
      </c>
      <c r="AC2862">
        <v>0</v>
      </c>
      <c r="AD2862">
        <v>2</v>
      </c>
      <c r="AE2862">
        <v>1.1719999999999999</v>
      </c>
    </row>
    <row r="2863" spans="1:31" x14ac:dyDescent="0.25">
      <c r="A2863">
        <v>52.103333329999998</v>
      </c>
      <c r="B2863">
        <v>-5.9566666670000004</v>
      </c>
      <c r="C2863" s="1">
        <v>32839</v>
      </c>
      <c r="D2863">
        <v>11</v>
      </c>
      <c r="E2863">
        <v>1989</v>
      </c>
      <c r="F2863">
        <v>6793</v>
      </c>
      <c r="G2863">
        <v>50</v>
      </c>
      <c r="H2863">
        <v>50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17</v>
      </c>
      <c r="O2863">
        <v>0</v>
      </c>
      <c r="P2863">
        <v>0</v>
      </c>
      <c r="Q2863">
        <v>0</v>
      </c>
      <c r="R2863">
        <v>0</v>
      </c>
      <c r="S2863">
        <v>1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2</v>
      </c>
      <c r="Z2863">
        <v>1</v>
      </c>
      <c r="AA2863">
        <v>0</v>
      </c>
      <c r="AB2863">
        <v>50</v>
      </c>
      <c r="AC2863">
        <v>0</v>
      </c>
      <c r="AD2863">
        <v>1</v>
      </c>
      <c r="AE2863">
        <v>1.1719999999999999</v>
      </c>
    </row>
    <row r="2864" spans="1:31" x14ac:dyDescent="0.25">
      <c r="A2864">
        <v>52.428333330000001</v>
      </c>
      <c r="B2864">
        <v>-5.8416666670000001</v>
      </c>
      <c r="C2864" s="1">
        <v>32839</v>
      </c>
      <c r="D2864">
        <v>11</v>
      </c>
      <c r="E2864">
        <v>1989</v>
      </c>
      <c r="F2864">
        <v>6793</v>
      </c>
      <c r="G2864">
        <v>0</v>
      </c>
      <c r="H2864">
        <v>50</v>
      </c>
      <c r="I2864">
        <v>0</v>
      </c>
      <c r="J2864">
        <v>0</v>
      </c>
      <c r="K2864">
        <v>0</v>
      </c>
      <c r="L2864">
        <v>50</v>
      </c>
      <c r="M2864">
        <v>2</v>
      </c>
      <c r="N2864">
        <v>6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1</v>
      </c>
      <c r="Y2864">
        <v>1</v>
      </c>
      <c r="Z2864">
        <v>0</v>
      </c>
      <c r="AA2864">
        <v>0</v>
      </c>
      <c r="AB2864">
        <v>0</v>
      </c>
      <c r="AC2864">
        <v>0</v>
      </c>
      <c r="AD2864">
        <v>1</v>
      </c>
      <c r="AE2864">
        <v>1.1719999999999999</v>
      </c>
    </row>
    <row r="2865" spans="1:31" x14ac:dyDescent="0.25">
      <c r="A2865">
        <v>53.418333330000003</v>
      </c>
      <c r="B2865">
        <v>-5.33</v>
      </c>
      <c r="C2865" s="1">
        <v>32850</v>
      </c>
      <c r="D2865">
        <v>12</v>
      </c>
      <c r="E2865">
        <v>1989</v>
      </c>
      <c r="F2865">
        <v>6804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1</v>
      </c>
      <c r="AE2865">
        <v>0.38900000000000001</v>
      </c>
    </row>
    <row r="2866" spans="1:31" x14ac:dyDescent="0.25">
      <c r="A2866">
        <v>53.451666670000002</v>
      </c>
      <c r="B2866">
        <v>-5.0549999999999997</v>
      </c>
      <c r="C2866" s="1">
        <v>32850</v>
      </c>
      <c r="D2866">
        <v>12</v>
      </c>
      <c r="E2866">
        <v>1989</v>
      </c>
      <c r="F2866">
        <v>6804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1</v>
      </c>
      <c r="AE2866">
        <v>0.38900000000000001</v>
      </c>
    </row>
    <row r="2867" spans="1:31" x14ac:dyDescent="0.25">
      <c r="A2867">
        <v>53.484999999999999</v>
      </c>
      <c r="B2867">
        <v>-4.7816666669999996</v>
      </c>
      <c r="C2867" s="1">
        <v>32850</v>
      </c>
      <c r="D2867">
        <v>12</v>
      </c>
      <c r="E2867">
        <v>1989</v>
      </c>
      <c r="F2867">
        <v>6804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1</v>
      </c>
      <c r="AE2867">
        <v>0.38900000000000001</v>
      </c>
    </row>
    <row r="2868" spans="1:31" x14ac:dyDescent="0.25">
      <c r="A2868">
        <v>53.505000000000003</v>
      </c>
      <c r="B2868">
        <v>-4.5033333329999996</v>
      </c>
      <c r="C2868" s="1">
        <v>32850</v>
      </c>
      <c r="D2868">
        <v>12</v>
      </c>
      <c r="E2868">
        <v>1989</v>
      </c>
      <c r="F2868">
        <v>6804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1</v>
      </c>
      <c r="AE2868">
        <v>0.38900000000000001</v>
      </c>
    </row>
    <row r="2869" spans="1:31" x14ac:dyDescent="0.25">
      <c r="A2869">
        <v>53.511666669999997</v>
      </c>
      <c r="B2869">
        <v>-4.2233333330000002</v>
      </c>
      <c r="C2869" s="1">
        <v>32850</v>
      </c>
      <c r="D2869">
        <v>12</v>
      </c>
      <c r="E2869">
        <v>1989</v>
      </c>
      <c r="F2869">
        <v>6804</v>
      </c>
      <c r="G2869">
        <v>0</v>
      </c>
      <c r="H2869">
        <v>50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1</v>
      </c>
      <c r="AE2869">
        <v>0.38900000000000001</v>
      </c>
    </row>
    <row r="2870" spans="1:31" x14ac:dyDescent="0.25">
      <c r="A2870">
        <v>53.52</v>
      </c>
      <c r="B2870">
        <v>-3.943333333</v>
      </c>
      <c r="C2870" s="1">
        <v>32850</v>
      </c>
      <c r="D2870">
        <v>12</v>
      </c>
      <c r="E2870">
        <v>1989</v>
      </c>
      <c r="F2870">
        <v>6804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1</v>
      </c>
      <c r="AE2870">
        <v>0.38900000000000001</v>
      </c>
    </row>
    <row r="2871" spans="1:31" x14ac:dyDescent="0.25">
      <c r="A2871">
        <v>53.526666669999997</v>
      </c>
      <c r="B2871">
        <v>-3.665</v>
      </c>
      <c r="C2871" s="1">
        <v>32850</v>
      </c>
      <c r="D2871">
        <v>12</v>
      </c>
      <c r="E2871">
        <v>1989</v>
      </c>
      <c r="F2871">
        <v>6804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1</v>
      </c>
      <c r="AE2871">
        <v>0.38900000000000001</v>
      </c>
    </row>
    <row r="2872" spans="1:31" x14ac:dyDescent="0.25">
      <c r="A2872">
        <v>51.026666669999997</v>
      </c>
      <c r="B2872">
        <v>-5.4566666670000004</v>
      </c>
      <c r="C2872" s="1">
        <v>32864</v>
      </c>
      <c r="D2872">
        <v>12</v>
      </c>
      <c r="E2872">
        <v>1989</v>
      </c>
      <c r="F2872">
        <v>6818</v>
      </c>
      <c r="G2872">
        <v>0</v>
      </c>
      <c r="H2872">
        <v>50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2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1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2</v>
      </c>
      <c r="AE2872">
        <v>1.2629999999999999</v>
      </c>
    </row>
    <row r="2873" spans="1:31" x14ac:dyDescent="0.25">
      <c r="A2873">
        <v>51.181666669999998</v>
      </c>
      <c r="B2873">
        <v>-4.9883333329999999</v>
      </c>
      <c r="C2873" s="1">
        <v>32864</v>
      </c>
      <c r="D2873">
        <v>12</v>
      </c>
      <c r="E2873">
        <v>1989</v>
      </c>
      <c r="F2873">
        <v>6818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1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1</v>
      </c>
      <c r="Z2873">
        <v>0</v>
      </c>
      <c r="AA2873">
        <v>0</v>
      </c>
      <c r="AB2873">
        <v>0</v>
      </c>
      <c r="AC2873">
        <v>0</v>
      </c>
      <c r="AD2873">
        <v>1</v>
      </c>
      <c r="AE2873">
        <v>1.2629999999999999</v>
      </c>
    </row>
    <row r="2874" spans="1:31" x14ac:dyDescent="0.25">
      <c r="A2874">
        <v>51.291666669999998</v>
      </c>
      <c r="B2874">
        <v>-4.4966666670000004</v>
      </c>
      <c r="C2874" s="1">
        <v>32864</v>
      </c>
      <c r="D2874">
        <v>12</v>
      </c>
      <c r="E2874">
        <v>1989</v>
      </c>
      <c r="F2874">
        <v>6818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2</v>
      </c>
      <c r="N2874">
        <v>6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6</v>
      </c>
      <c r="Z2874">
        <v>0</v>
      </c>
      <c r="AA2874">
        <v>0</v>
      </c>
      <c r="AB2874">
        <v>0</v>
      </c>
      <c r="AC2874">
        <v>0</v>
      </c>
      <c r="AD2874">
        <v>1</v>
      </c>
      <c r="AE2874">
        <v>1.2629999999999999</v>
      </c>
    </row>
    <row r="2875" spans="1:31" x14ac:dyDescent="0.25">
      <c r="A2875">
        <v>51.256666670000001</v>
      </c>
      <c r="B2875">
        <v>-6.37</v>
      </c>
      <c r="C2875" s="1">
        <v>32874</v>
      </c>
      <c r="D2875">
        <v>1</v>
      </c>
      <c r="E2875">
        <v>1990</v>
      </c>
      <c r="F2875">
        <v>6827</v>
      </c>
      <c r="G2875">
        <v>0</v>
      </c>
      <c r="H2875">
        <v>100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6</v>
      </c>
      <c r="O2875">
        <v>0</v>
      </c>
      <c r="P2875">
        <v>0</v>
      </c>
      <c r="Q2875">
        <v>0</v>
      </c>
      <c r="R2875">
        <v>0</v>
      </c>
      <c r="S2875">
        <v>1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3</v>
      </c>
      <c r="Z2875">
        <v>0</v>
      </c>
      <c r="AA2875">
        <v>0</v>
      </c>
      <c r="AB2875">
        <v>0</v>
      </c>
      <c r="AC2875">
        <v>0</v>
      </c>
      <c r="AD2875">
        <v>1</v>
      </c>
      <c r="AE2875">
        <v>1.4159999999999999</v>
      </c>
    </row>
    <row r="2876" spans="1:31" x14ac:dyDescent="0.25">
      <c r="A2876">
        <v>51.57833333</v>
      </c>
      <c r="B2876">
        <v>-6.2350000000000003</v>
      </c>
      <c r="C2876" s="1">
        <v>32874</v>
      </c>
      <c r="D2876">
        <v>1</v>
      </c>
      <c r="E2876">
        <v>1990</v>
      </c>
      <c r="F2876">
        <v>6827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2</v>
      </c>
      <c r="N2876">
        <v>3</v>
      </c>
      <c r="O2876">
        <v>0</v>
      </c>
      <c r="P2876">
        <v>0</v>
      </c>
      <c r="Q2876">
        <v>0</v>
      </c>
      <c r="R2876">
        <v>0</v>
      </c>
      <c r="S2876">
        <v>3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1</v>
      </c>
      <c r="Z2876">
        <v>0</v>
      </c>
      <c r="AA2876">
        <v>0</v>
      </c>
      <c r="AB2876">
        <v>0</v>
      </c>
      <c r="AC2876">
        <v>0</v>
      </c>
      <c r="AD2876">
        <v>1</v>
      </c>
      <c r="AE2876">
        <v>1.4159999999999999</v>
      </c>
    </row>
    <row r="2877" spans="1:31" x14ac:dyDescent="0.25">
      <c r="A2877">
        <v>53.373333330000001</v>
      </c>
      <c r="B2877">
        <v>-5.7616666670000001</v>
      </c>
      <c r="C2877" s="1">
        <v>32886</v>
      </c>
      <c r="D2877">
        <v>1</v>
      </c>
      <c r="E2877">
        <v>1990</v>
      </c>
      <c r="F2877">
        <v>6839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1</v>
      </c>
      <c r="AE2877">
        <v>-0.23200000000000001</v>
      </c>
    </row>
    <row r="2878" spans="1:31" x14ac:dyDescent="0.25">
      <c r="A2878">
        <v>53.39833333</v>
      </c>
      <c r="B2878">
        <v>-5.4866666669999997</v>
      </c>
      <c r="C2878" s="1">
        <v>32886</v>
      </c>
      <c r="D2878">
        <v>1</v>
      </c>
      <c r="E2878">
        <v>1990</v>
      </c>
      <c r="F2878">
        <v>6839</v>
      </c>
      <c r="G2878">
        <v>50</v>
      </c>
      <c r="H2878">
        <v>50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2</v>
      </c>
      <c r="O2878">
        <v>1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2</v>
      </c>
      <c r="AE2878">
        <v>-0.23200000000000001</v>
      </c>
    </row>
    <row r="2879" spans="1:31" x14ac:dyDescent="0.25">
      <c r="A2879">
        <v>53.424999999999997</v>
      </c>
      <c r="B2879">
        <v>-5.2116666670000003</v>
      </c>
      <c r="C2879" s="1">
        <v>32886</v>
      </c>
      <c r="D2879">
        <v>1</v>
      </c>
      <c r="E2879">
        <v>1990</v>
      </c>
      <c r="F2879">
        <v>6839</v>
      </c>
      <c r="G2879">
        <v>0</v>
      </c>
      <c r="H2879">
        <v>0</v>
      </c>
      <c r="I2879">
        <v>0</v>
      </c>
      <c r="J2879">
        <v>50</v>
      </c>
      <c r="K2879">
        <v>0</v>
      </c>
      <c r="L2879">
        <v>0</v>
      </c>
      <c r="M2879">
        <v>0</v>
      </c>
      <c r="N2879">
        <v>3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2</v>
      </c>
      <c r="AE2879">
        <v>-0.23200000000000001</v>
      </c>
    </row>
    <row r="2880" spans="1:31" x14ac:dyDescent="0.25">
      <c r="A2880">
        <v>53.451666670000002</v>
      </c>
      <c r="B2880">
        <v>-4.9349999999999996</v>
      </c>
      <c r="C2880" s="1">
        <v>32886</v>
      </c>
      <c r="D2880">
        <v>1</v>
      </c>
      <c r="E2880">
        <v>1990</v>
      </c>
      <c r="F2880">
        <v>6839</v>
      </c>
      <c r="G2880">
        <v>0</v>
      </c>
      <c r="H2880">
        <v>50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6.5</v>
      </c>
      <c r="AE2880">
        <v>-0.23200000000000001</v>
      </c>
    </row>
    <row r="2881" spans="1:31" x14ac:dyDescent="0.25">
      <c r="A2881">
        <v>53.478333329999998</v>
      </c>
      <c r="B2881">
        <v>-4.66</v>
      </c>
      <c r="C2881" s="1">
        <v>32886</v>
      </c>
      <c r="D2881">
        <v>1</v>
      </c>
      <c r="E2881">
        <v>1990</v>
      </c>
      <c r="F2881">
        <v>6839</v>
      </c>
      <c r="G2881">
        <v>0</v>
      </c>
      <c r="H2881">
        <v>50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6.5</v>
      </c>
      <c r="AE2881">
        <v>-0.23200000000000001</v>
      </c>
    </row>
    <row r="2882" spans="1:31" x14ac:dyDescent="0.25">
      <c r="A2882">
        <v>53.491666670000001</v>
      </c>
      <c r="B2882">
        <v>-4.3783333329999996</v>
      </c>
      <c r="C2882" s="1">
        <v>32886</v>
      </c>
      <c r="D2882">
        <v>1</v>
      </c>
      <c r="E2882">
        <v>1990</v>
      </c>
      <c r="F2882">
        <v>6839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6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1</v>
      </c>
      <c r="X2882">
        <v>0</v>
      </c>
      <c r="Y2882">
        <v>2</v>
      </c>
      <c r="Z2882">
        <v>0</v>
      </c>
      <c r="AA2882">
        <v>0</v>
      </c>
      <c r="AB2882">
        <v>0</v>
      </c>
      <c r="AC2882">
        <v>0</v>
      </c>
      <c r="AD2882">
        <v>6.5</v>
      </c>
      <c r="AE2882">
        <v>-0.23200000000000001</v>
      </c>
    </row>
    <row r="2883" spans="1:31" x14ac:dyDescent="0.25">
      <c r="A2883">
        <v>53.503333329999997</v>
      </c>
      <c r="B2883">
        <v>-4.0999999999999996</v>
      </c>
      <c r="C2883" s="1">
        <v>32886</v>
      </c>
      <c r="D2883">
        <v>1</v>
      </c>
      <c r="E2883">
        <v>1990</v>
      </c>
      <c r="F2883">
        <v>6839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2</v>
      </c>
      <c r="AE2883">
        <v>-0.23200000000000001</v>
      </c>
    </row>
    <row r="2884" spans="1:31" x14ac:dyDescent="0.25">
      <c r="A2884">
        <v>53.513333330000002</v>
      </c>
      <c r="B2884">
        <v>-3.82</v>
      </c>
      <c r="C2884" s="1">
        <v>32886</v>
      </c>
      <c r="D2884">
        <v>1</v>
      </c>
      <c r="E2884">
        <v>1990</v>
      </c>
      <c r="F2884">
        <v>6839</v>
      </c>
      <c r="G2884">
        <v>50</v>
      </c>
      <c r="H2884">
        <v>50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2</v>
      </c>
      <c r="AE2884">
        <v>-0.23200000000000001</v>
      </c>
    </row>
    <row r="2885" spans="1:31" x14ac:dyDescent="0.25">
      <c r="A2885">
        <v>53.524999999999999</v>
      </c>
      <c r="B2885">
        <v>-3.5416666669999999</v>
      </c>
      <c r="C2885" s="1">
        <v>32886</v>
      </c>
      <c r="D2885">
        <v>1</v>
      </c>
      <c r="E2885">
        <v>1990</v>
      </c>
      <c r="F2885">
        <v>6839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6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1</v>
      </c>
      <c r="AE2885">
        <v>-0.23200000000000001</v>
      </c>
    </row>
    <row r="2886" spans="1:31" x14ac:dyDescent="0.25">
      <c r="A2886">
        <v>51.126666669999999</v>
      </c>
      <c r="B2886">
        <v>-4.8683333329999998</v>
      </c>
      <c r="C2886" s="1">
        <v>32893</v>
      </c>
      <c r="D2886">
        <v>1</v>
      </c>
      <c r="E2886">
        <v>1990</v>
      </c>
      <c r="F2886">
        <v>6846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2</v>
      </c>
      <c r="O2886">
        <v>0</v>
      </c>
      <c r="P2886">
        <v>0</v>
      </c>
      <c r="Q2886">
        <v>0</v>
      </c>
      <c r="R2886">
        <v>0</v>
      </c>
      <c r="S2886">
        <v>1</v>
      </c>
      <c r="T2886">
        <v>0</v>
      </c>
      <c r="U2886">
        <v>0</v>
      </c>
      <c r="V2886">
        <v>0</v>
      </c>
      <c r="W2886">
        <v>0</v>
      </c>
      <c r="X2886">
        <v>1</v>
      </c>
      <c r="Y2886">
        <v>6</v>
      </c>
      <c r="Z2886">
        <v>0</v>
      </c>
      <c r="AA2886">
        <v>0</v>
      </c>
      <c r="AB2886">
        <v>0</v>
      </c>
      <c r="AC2886">
        <v>0</v>
      </c>
      <c r="AD2886">
        <v>1</v>
      </c>
      <c r="AE2886">
        <v>0.34</v>
      </c>
    </row>
    <row r="2887" spans="1:31" x14ac:dyDescent="0.25">
      <c r="A2887">
        <v>51.04666667</v>
      </c>
      <c r="B2887">
        <v>-4.6566666669999996</v>
      </c>
      <c r="C2887" s="1">
        <v>32921</v>
      </c>
      <c r="D2887">
        <v>2</v>
      </c>
      <c r="E2887">
        <v>1990</v>
      </c>
      <c r="F2887">
        <v>6873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1</v>
      </c>
      <c r="AE2887">
        <v>8.3000000000000004E-2</v>
      </c>
    </row>
    <row r="2888" spans="1:31" x14ac:dyDescent="0.25">
      <c r="A2888">
        <v>51.291666669999998</v>
      </c>
      <c r="B2888">
        <v>-4.2966666670000002</v>
      </c>
      <c r="C2888" s="1">
        <v>32921</v>
      </c>
      <c r="D2888">
        <v>2</v>
      </c>
      <c r="E2888">
        <v>1990</v>
      </c>
      <c r="F2888">
        <v>6873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2</v>
      </c>
      <c r="AE2888">
        <v>8.3000000000000004E-2</v>
      </c>
    </row>
    <row r="2889" spans="1:31" x14ac:dyDescent="0.25">
      <c r="A2889">
        <v>51.323333329999997</v>
      </c>
      <c r="B2889">
        <v>-3.7716666669999999</v>
      </c>
      <c r="C2889" s="1">
        <v>32921</v>
      </c>
      <c r="D2889">
        <v>2</v>
      </c>
      <c r="E2889">
        <v>1990</v>
      </c>
      <c r="F2889">
        <v>6873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1</v>
      </c>
      <c r="O2889">
        <v>0</v>
      </c>
      <c r="P2889">
        <v>0</v>
      </c>
      <c r="Q2889">
        <v>0</v>
      </c>
      <c r="R2889">
        <v>0</v>
      </c>
      <c r="S2889">
        <v>1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2</v>
      </c>
      <c r="AE2889">
        <v>8.3000000000000004E-2</v>
      </c>
    </row>
    <row r="2890" spans="1:31" x14ac:dyDescent="0.25">
      <c r="A2890">
        <v>51</v>
      </c>
      <c r="B2890">
        <v>-5.5133333330000003</v>
      </c>
      <c r="C2890" s="1">
        <v>32950</v>
      </c>
      <c r="D2890">
        <v>3</v>
      </c>
      <c r="E2890">
        <v>1990</v>
      </c>
      <c r="F2890">
        <v>6904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1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100</v>
      </c>
      <c r="V2890">
        <v>0</v>
      </c>
      <c r="W2890">
        <v>0</v>
      </c>
      <c r="X2890">
        <v>0</v>
      </c>
      <c r="Y2890">
        <v>2</v>
      </c>
      <c r="Z2890">
        <v>1</v>
      </c>
      <c r="AA2890">
        <v>0</v>
      </c>
      <c r="AB2890">
        <v>0</v>
      </c>
      <c r="AC2890">
        <v>0</v>
      </c>
      <c r="AD2890">
        <v>0</v>
      </c>
      <c r="AE2890">
        <v>-1.546</v>
      </c>
    </row>
    <row r="2891" spans="1:31" x14ac:dyDescent="0.25">
      <c r="A2891">
        <v>51.136666669999997</v>
      </c>
      <c r="B2891">
        <v>-5.03</v>
      </c>
      <c r="C2891" s="1">
        <v>32950</v>
      </c>
      <c r="D2891">
        <v>3</v>
      </c>
      <c r="E2891">
        <v>1990</v>
      </c>
      <c r="F2891">
        <v>6904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2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100</v>
      </c>
      <c r="V2891">
        <v>0</v>
      </c>
      <c r="W2891">
        <v>0</v>
      </c>
      <c r="X2891">
        <v>0</v>
      </c>
      <c r="Y2891">
        <v>1</v>
      </c>
      <c r="Z2891">
        <v>3</v>
      </c>
      <c r="AA2891">
        <v>0</v>
      </c>
      <c r="AB2891">
        <v>0</v>
      </c>
      <c r="AC2891">
        <v>0</v>
      </c>
      <c r="AD2891">
        <v>0</v>
      </c>
      <c r="AE2891">
        <v>-1.546</v>
      </c>
    </row>
    <row r="2892" spans="1:31" x14ac:dyDescent="0.25">
      <c r="A2892">
        <v>51.248333330000001</v>
      </c>
      <c r="B2892">
        <v>-4.5350000000000001</v>
      </c>
      <c r="C2892" s="1">
        <v>32950</v>
      </c>
      <c r="D2892">
        <v>3</v>
      </c>
      <c r="E2892">
        <v>1990</v>
      </c>
      <c r="F2892">
        <v>6904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</v>
      </c>
      <c r="P2892">
        <v>0</v>
      </c>
      <c r="Q2892">
        <v>0</v>
      </c>
      <c r="R2892">
        <v>0</v>
      </c>
      <c r="S2892">
        <v>1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2</v>
      </c>
      <c r="AE2892">
        <v>-1.546</v>
      </c>
    </row>
    <row r="2893" spans="1:31" x14ac:dyDescent="0.25">
      <c r="A2893">
        <v>51.298333329999998</v>
      </c>
      <c r="B2893">
        <v>-4.01</v>
      </c>
      <c r="C2893" s="1">
        <v>32950</v>
      </c>
      <c r="D2893">
        <v>3</v>
      </c>
      <c r="E2893">
        <v>1990</v>
      </c>
      <c r="F2893">
        <v>6904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1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1</v>
      </c>
      <c r="AE2893">
        <v>-1.546</v>
      </c>
    </row>
    <row r="2894" spans="1:31" x14ac:dyDescent="0.25">
      <c r="A2894">
        <v>53.39833333</v>
      </c>
      <c r="B2894">
        <v>-5.6516666669999998</v>
      </c>
      <c r="C2894" s="1">
        <v>32970</v>
      </c>
      <c r="D2894">
        <v>4</v>
      </c>
      <c r="E2894">
        <v>1990</v>
      </c>
      <c r="F2894">
        <v>6923</v>
      </c>
      <c r="G2894">
        <v>0</v>
      </c>
      <c r="H2894">
        <v>50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300</v>
      </c>
      <c r="W2894">
        <v>0</v>
      </c>
      <c r="X2894">
        <v>0</v>
      </c>
      <c r="Y2894">
        <v>0</v>
      </c>
      <c r="Z2894">
        <v>1</v>
      </c>
      <c r="AA2894">
        <v>0</v>
      </c>
      <c r="AB2894">
        <v>0</v>
      </c>
      <c r="AC2894">
        <v>0</v>
      </c>
      <c r="AD2894">
        <v>1</v>
      </c>
      <c r="AE2894">
        <v>-0.30199999999999999</v>
      </c>
    </row>
    <row r="2895" spans="1:31" x14ac:dyDescent="0.25">
      <c r="A2895">
        <v>53.42166667</v>
      </c>
      <c r="B2895">
        <v>-5.3766666670000003</v>
      </c>
      <c r="C2895" s="1">
        <v>32970</v>
      </c>
      <c r="D2895">
        <v>4</v>
      </c>
      <c r="E2895">
        <v>1990</v>
      </c>
      <c r="F2895">
        <v>6923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2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1</v>
      </c>
      <c r="AE2895">
        <v>-0.30199999999999999</v>
      </c>
    </row>
    <row r="2896" spans="1:31" x14ac:dyDescent="0.25">
      <c r="A2896">
        <v>53.443333330000002</v>
      </c>
      <c r="B2896">
        <v>-5.0999999999999996</v>
      </c>
      <c r="C2896" s="1">
        <v>32970</v>
      </c>
      <c r="D2896">
        <v>4</v>
      </c>
      <c r="E2896">
        <v>1990</v>
      </c>
      <c r="F2896">
        <v>6923</v>
      </c>
      <c r="G2896">
        <v>50</v>
      </c>
      <c r="H2896">
        <v>50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17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50</v>
      </c>
      <c r="W2896">
        <v>0</v>
      </c>
      <c r="X2896">
        <v>0</v>
      </c>
      <c r="Y2896">
        <v>0</v>
      </c>
      <c r="Z2896">
        <v>6</v>
      </c>
      <c r="AA2896">
        <v>0</v>
      </c>
      <c r="AB2896">
        <v>0</v>
      </c>
      <c r="AC2896">
        <v>0</v>
      </c>
      <c r="AD2896">
        <v>0</v>
      </c>
      <c r="AE2896">
        <v>-0.30199999999999999</v>
      </c>
    </row>
    <row r="2897" spans="1:31" x14ac:dyDescent="0.25">
      <c r="A2897">
        <v>53.466666670000002</v>
      </c>
      <c r="B2897">
        <v>-4.8233333329999999</v>
      </c>
      <c r="C2897" s="1">
        <v>32970</v>
      </c>
      <c r="D2897">
        <v>4</v>
      </c>
      <c r="E2897">
        <v>1990</v>
      </c>
      <c r="F2897">
        <v>6923</v>
      </c>
      <c r="G2897">
        <v>0</v>
      </c>
      <c r="H2897">
        <v>50</v>
      </c>
      <c r="I2897">
        <v>0</v>
      </c>
      <c r="J2897">
        <v>0</v>
      </c>
      <c r="K2897">
        <v>0</v>
      </c>
      <c r="L2897">
        <v>0</v>
      </c>
      <c r="M2897">
        <v>1</v>
      </c>
      <c r="N2897">
        <v>0</v>
      </c>
      <c r="O2897">
        <v>17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1</v>
      </c>
      <c r="AA2897">
        <v>0</v>
      </c>
      <c r="AB2897">
        <v>0</v>
      </c>
      <c r="AC2897">
        <v>0</v>
      </c>
      <c r="AD2897">
        <v>0</v>
      </c>
      <c r="AE2897">
        <v>-0.30199999999999999</v>
      </c>
    </row>
    <row r="2898" spans="1:31" x14ac:dyDescent="0.25">
      <c r="A2898">
        <v>53.484999999999999</v>
      </c>
      <c r="B2898">
        <v>-4.5433333329999996</v>
      </c>
      <c r="C2898" s="1">
        <v>32970</v>
      </c>
      <c r="D2898">
        <v>4</v>
      </c>
      <c r="E2898">
        <v>1990</v>
      </c>
      <c r="F2898">
        <v>6923</v>
      </c>
      <c r="G2898">
        <v>0</v>
      </c>
      <c r="H2898">
        <v>50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2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1</v>
      </c>
      <c r="AA2898">
        <v>0</v>
      </c>
      <c r="AB2898">
        <v>0</v>
      </c>
      <c r="AC2898">
        <v>0</v>
      </c>
      <c r="AD2898">
        <v>0</v>
      </c>
      <c r="AE2898">
        <v>-0.30199999999999999</v>
      </c>
    </row>
    <row r="2899" spans="1:31" x14ac:dyDescent="0.25">
      <c r="A2899">
        <v>53.493333329999999</v>
      </c>
      <c r="B2899">
        <v>-4.2633333330000003</v>
      </c>
      <c r="C2899" s="1">
        <v>32970</v>
      </c>
      <c r="D2899">
        <v>4</v>
      </c>
      <c r="E2899">
        <v>1990</v>
      </c>
      <c r="F2899">
        <v>6923</v>
      </c>
      <c r="G2899">
        <v>0</v>
      </c>
      <c r="H2899">
        <v>50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6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-0.30199999999999999</v>
      </c>
    </row>
    <row r="2900" spans="1:31" x14ac:dyDescent="0.25">
      <c r="A2900">
        <v>53.501666669999999</v>
      </c>
      <c r="B2900">
        <v>-3.9849999999999999</v>
      </c>
      <c r="C2900" s="1">
        <v>32970</v>
      </c>
      <c r="D2900">
        <v>4</v>
      </c>
      <c r="E2900">
        <v>1990</v>
      </c>
      <c r="F2900">
        <v>6923</v>
      </c>
      <c r="G2900">
        <v>0</v>
      </c>
      <c r="H2900">
        <v>50</v>
      </c>
      <c r="I2900">
        <v>50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35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300</v>
      </c>
      <c r="V2900">
        <v>0</v>
      </c>
      <c r="W2900">
        <v>0</v>
      </c>
      <c r="X2900">
        <v>0</v>
      </c>
      <c r="Y2900">
        <v>0</v>
      </c>
      <c r="Z2900">
        <v>2</v>
      </c>
      <c r="AA2900">
        <v>0</v>
      </c>
      <c r="AB2900">
        <v>0</v>
      </c>
      <c r="AC2900">
        <v>0</v>
      </c>
      <c r="AD2900">
        <v>1</v>
      </c>
      <c r="AE2900">
        <v>-0.30199999999999999</v>
      </c>
    </row>
    <row r="2901" spans="1:31" x14ac:dyDescent="0.25">
      <c r="A2901">
        <v>53.51</v>
      </c>
      <c r="B2901">
        <v>-3.7050000000000001</v>
      </c>
      <c r="C2901" s="1">
        <v>32970</v>
      </c>
      <c r="D2901">
        <v>4</v>
      </c>
      <c r="E2901">
        <v>1990</v>
      </c>
      <c r="F2901">
        <v>6923</v>
      </c>
      <c r="G2901">
        <v>0</v>
      </c>
      <c r="H2901">
        <v>50</v>
      </c>
      <c r="I2901">
        <v>300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17</v>
      </c>
      <c r="P2901">
        <v>0</v>
      </c>
      <c r="Q2901">
        <v>0</v>
      </c>
      <c r="R2901">
        <v>100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3</v>
      </c>
      <c r="AA2901">
        <v>0</v>
      </c>
      <c r="AB2901">
        <v>0</v>
      </c>
      <c r="AC2901">
        <v>0</v>
      </c>
      <c r="AD2901">
        <v>1</v>
      </c>
      <c r="AE2901">
        <v>-0.30199999999999999</v>
      </c>
    </row>
    <row r="2902" spans="1:31" x14ac:dyDescent="0.25">
      <c r="A2902">
        <v>53.555</v>
      </c>
      <c r="B2902">
        <v>-4.0149999999999997</v>
      </c>
      <c r="C2902" s="1">
        <v>32977</v>
      </c>
      <c r="D2902">
        <v>4</v>
      </c>
      <c r="E2902">
        <v>1990</v>
      </c>
      <c r="F2902">
        <v>6930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2</v>
      </c>
      <c r="AE2902">
        <v>-7.2999999999999995E-2</v>
      </c>
    </row>
    <row r="2903" spans="1:31" x14ac:dyDescent="0.25">
      <c r="A2903">
        <v>53.556666669999998</v>
      </c>
      <c r="B2903">
        <v>-4.5733333329999999</v>
      </c>
      <c r="C2903" s="1">
        <v>32977</v>
      </c>
      <c r="D2903">
        <v>4</v>
      </c>
      <c r="E2903">
        <v>1990</v>
      </c>
      <c r="F2903">
        <v>6930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50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2</v>
      </c>
      <c r="AE2903">
        <v>-7.2999999999999995E-2</v>
      </c>
    </row>
    <row r="2904" spans="1:31" x14ac:dyDescent="0.25">
      <c r="A2904">
        <v>53.331666669999997</v>
      </c>
      <c r="B2904">
        <v>-4.9633333329999996</v>
      </c>
      <c r="C2904" s="1">
        <v>32977</v>
      </c>
      <c r="D2904">
        <v>4</v>
      </c>
      <c r="E2904">
        <v>1990</v>
      </c>
      <c r="F2904">
        <v>6930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2</v>
      </c>
      <c r="AE2904">
        <v>-7.2999999999999995E-2</v>
      </c>
    </row>
    <row r="2905" spans="1:31" x14ac:dyDescent="0.25">
      <c r="A2905">
        <v>53.021666670000002</v>
      </c>
      <c r="B2905">
        <v>-5.1633333329999997</v>
      </c>
      <c r="C2905" s="1">
        <v>32977</v>
      </c>
      <c r="D2905">
        <v>4</v>
      </c>
      <c r="E2905">
        <v>1990</v>
      </c>
      <c r="F2905">
        <v>6930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2</v>
      </c>
      <c r="O2905">
        <v>2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6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2</v>
      </c>
      <c r="AE2905">
        <v>-7.2999999999999995E-2</v>
      </c>
    </row>
    <row r="2906" spans="1:31" x14ac:dyDescent="0.25">
      <c r="A2906">
        <v>52.708333330000002</v>
      </c>
      <c r="B2906">
        <v>-5.3533333330000001</v>
      </c>
      <c r="C2906" s="1">
        <v>32977</v>
      </c>
      <c r="D2906">
        <v>4</v>
      </c>
      <c r="E2906">
        <v>1990</v>
      </c>
      <c r="F2906">
        <v>6930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1</v>
      </c>
      <c r="O2906">
        <v>2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50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2</v>
      </c>
      <c r="AE2906">
        <v>-7.2999999999999995E-2</v>
      </c>
    </row>
    <row r="2907" spans="1:31" x14ac:dyDescent="0.25">
      <c r="A2907">
        <v>52.395000000000003</v>
      </c>
      <c r="B2907">
        <v>-5.5416666670000003</v>
      </c>
      <c r="C2907" s="1">
        <v>32977</v>
      </c>
      <c r="D2907">
        <v>4</v>
      </c>
      <c r="E2907">
        <v>1990</v>
      </c>
      <c r="F2907">
        <v>6930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1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1</v>
      </c>
      <c r="AA2907">
        <v>0</v>
      </c>
      <c r="AB2907">
        <v>0</v>
      </c>
      <c r="AC2907">
        <v>0</v>
      </c>
      <c r="AD2907">
        <v>1</v>
      </c>
      <c r="AE2907">
        <v>-7.2999999999999995E-2</v>
      </c>
    </row>
    <row r="2908" spans="1:31" x14ac:dyDescent="0.25">
      <c r="A2908">
        <v>52.083333330000002</v>
      </c>
      <c r="B2908">
        <v>-5.7283333330000001</v>
      </c>
      <c r="C2908" s="1">
        <v>32978</v>
      </c>
      <c r="D2908">
        <v>4</v>
      </c>
      <c r="E2908">
        <v>1990</v>
      </c>
      <c r="F2908">
        <v>6931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1</v>
      </c>
      <c r="AE2908">
        <v>9.4E-2</v>
      </c>
    </row>
    <row r="2909" spans="1:31" x14ac:dyDescent="0.25">
      <c r="A2909">
        <v>51.77</v>
      </c>
      <c r="B2909">
        <v>-5.915</v>
      </c>
      <c r="C2909" s="1">
        <v>32978</v>
      </c>
      <c r="D2909">
        <v>4</v>
      </c>
      <c r="E2909">
        <v>1990</v>
      </c>
      <c r="F2909">
        <v>6931</v>
      </c>
      <c r="G2909">
        <v>50</v>
      </c>
      <c r="H2909">
        <v>50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1</v>
      </c>
      <c r="O2909">
        <v>1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1</v>
      </c>
      <c r="AE2909">
        <v>9.4E-2</v>
      </c>
    </row>
    <row r="2910" spans="1:31" x14ac:dyDescent="0.25">
      <c r="A2910">
        <v>51.45</v>
      </c>
      <c r="B2910">
        <v>-6.0666666669999998</v>
      </c>
      <c r="C2910" s="1">
        <v>32978</v>
      </c>
      <c r="D2910">
        <v>4</v>
      </c>
      <c r="E2910">
        <v>1990</v>
      </c>
      <c r="F2910">
        <v>6931</v>
      </c>
      <c r="G2910">
        <v>0</v>
      </c>
      <c r="H2910">
        <v>50</v>
      </c>
      <c r="I2910">
        <v>0</v>
      </c>
      <c r="J2910">
        <v>0</v>
      </c>
      <c r="K2910">
        <v>150</v>
      </c>
      <c r="L2910">
        <v>50</v>
      </c>
      <c r="M2910">
        <v>2</v>
      </c>
      <c r="N2910">
        <v>6</v>
      </c>
      <c r="O2910">
        <v>6</v>
      </c>
      <c r="P2910">
        <v>0</v>
      </c>
      <c r="Q2910">
        <v>0</v>
      </c>
      <c r="R2910">
        <v>50</v>
      </c>
      <c r="S2910">
        <v>1</v>
      </c>
      <c r="T2910">
        <v>0</v>
      </c>
      <c r="U2910">
        <v>300</v>
      </c>
      <c r="V2910">
        <v>50</v>
      </c>
      <c r="W2910">
        <v>0</v>
      </c>
      <c r="X2910">
        <v>0</v>
      </c>
      <c r="Y2910">
        <v>0</v>
      </c>
      <c r="Z2910">
        <v>1</v>
      </c>
      <c r="AA2910">
        <v>0</v>
      </c>
      <c r="AB2910">
        <v>0</v>
      </c>
      <c r="AC2910">
        <v>0</v>
      </c>
      <c r="AD2910">
        <v>1</v>
      </c>
      <c r="AE2910">
        <v>9.4E-2</v>
      </c>
    </row>
    <row r="2911" spans="1:31" x14ac:dyDescent="0.25">
      <c r="A2911">
        <v>51.13</v>
      </c>
      <c r="B2911">
        <v>-6.2166666670000001</v>
      </c>
      <c r="C2911" s="1">
        <v>32978</v>
      </c>
      <c r="D2911">
        <v>4</v>
      </c>
      <c r="E2911">
        <v>1990</v>
      </c>
      <c r="F2911">
        <v>6931</v>
      </c>
      <c r="G2911">
        <v>0</v>
      </c>
      <c r="H2911">
        <v>50</v>
      </c>
      <c r="I2911">
        <v>0</v>
      </c>
      <c r="J2911">
        <v>0</v>
      </c>
      <c r="K2911">
        <v>0</v>
      </c>
      <c r="L2911">
        <v>150</v>
      </c>
      <c r="M2911">
        <v>0</v>
      </c>
      <c r="N2911">
        <v>2</v>
      </c>
      <c r="O2911">
        <v>6</v>
      </c>
      <c r="P2911">
        <v>0</v>
      </c>
      <c r="Q2911">
        <v>0</v>
      </c>
      <c r="R2911">
        <v>50</v>
      </c>
      <c r="S2911">
        <v>2</v>
      </c>
      <c r="T2911">
        <v>0</v>
      </c>
      <c r="U2911">
        <v>300</v>
      </c>
      <c r="V2911">
        <v>850</v>
      </c>
      <c r="W2911">
        <v>0</v>
      </c>
      <c r="X2911">
        <v>0</v>
      </c>
      <c r="Y2911">
        <v>0</v>
      </c>
      <c r="Z2911">
        <v>2</v>
      </c>
      <c r="AA2911">
        <v>0</v>
      </c>
      <c r="AB2911">
        <v>0</v>
      </c>
      <c r="AC2911">
        <v>0</v>
      </c>
      <c r="AD2911">
        <v>1</v>
      </c>
      <c r="AE2911">
        <v>9.4E-2</v>
      </c>
    </row>
    <row r="2912" spans="1:31" x14ac:dyDescent="0.25">
      <c r="A2912">
        <v>51.108333330000001</v>
      </c>
      <c r="B2912">
        <v>-4.4583333329999997</v>
      </c>
      <c r="C2912" s="1">
        <v>33005</v>
      </c>
      <c r="D2912">
        <v>5</v>
      </c>
      <c r="E2912">
        <v>1990</v>
      </c>
      <c r="F2912">
        <v>6958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2</v>
      </c>
      <c r="O2912">
        <v>17</v>
      </c>
      <c r="P2912">
        <v>0</v>
      </c>
      <c r="Q2912">
        <v>0</v>
      </c>
      <c r="R2912">
        <v>50</v>
      </c>
      <c r="S2912">
        <v>0</v>
      </c>
      <c r="T2912">
        <v>0</v>
      </c>
      <c r="U2912">
        <v>100</v>
      </c>
      <c r="V2912">
        <v>0</v>
      </c>
      <c r="W2912">
        <v>0</v>
      </c>
      <c r="X2912">
        <v>0</v>
      </c>
      <c r="Y2912">
        <v>0</v>
      </c>
      <c r="Z2912">
        <v>6</v>
      </c>
      <c r="AA2912">
        <v>0</v>
      </c>
      <c r="AB2912">
        <v>0</v>
      </c>
      <c r="AC2912">
        <v>0</v>
      </c>
      <c r="AD2912">
        <v>0</v>
      </c>
      <c r="AE2912">
        <v>0.54700000000000004</v>
      </c>
    </row>
    <row r="2913" spans="1:31" x14ac:dyDescent="0.25">
      <c r="A2913">
        <v>51.243333329999999</v>
      </c>
      <c r="B2913">
        <v>-3.9883333329999999</v>
      </c>
      <c r="C2913" s="1">
        <v>33005</v>
      </c>
      <c r="D2913">
        <v>5</v>
      </c>
      <c r="E2913">
        <v>1990</v>
      </c>
      <c r="F2913">
        <v>6958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2</v>
      </c>
      <c r="N2913">
        <v>3</v>
      </c>
      <c r="O2913">
        <v>6</v>
      </c>
      <c r="P2913">
        <v>0</v>
      </c>
      <c r="Q2913">
        <v>50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6</v>
      </c>
      <c r="AA2913">
        <v>0</v>
      </c>
      <c r="AB2913">
        <v>0</v>
      </c>
      <c r="AC2913">
        <v>0</v>
      </c>
      <c r="AD2913">
        <v>1</v>
      </c>
      <c r="AE2913">
        <v>0.54700000000000004</v>
      </c>
    </row>
    <row r="2914" spans="1:31" x14ac:dyDescent="0.25">
      <c r="A2914">
        <v>53.411666670000002</v>
      </c>
      <c r="B2914">
        <v>-5.7466666670000004</v>
      </c>
      <c r="C2914" s="1">
        <v>33014</v>
      </c>
      <c r="D2914">
        <v>5</v>
      </c>
      <c r="E2914">
        <v>1990</v>
      </c>
      <c r="F2914">
        <v>6967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1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1</v>
      </c>
      <c r="AE2914">
        <v>1.0720000000000001</v>
      </c>
    </row>
    <row r="2915" spans="1:31" x14ac:dyDescent="0.25">
      <c r="A2915">
        <v>53.46</v>
      </c>
      <c r="B2915">
        <v>-5.4783333330000001</v>
      </c>
      <c r="C2915" s="1">
        <v>33014</v>
      </c>
      <c r="D2915">
        <v>5</v>
      </c>
      <c r="E2915">
        <v>1990</v>
      </c>
      <c r="F2915">
        <v>6967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1</v>
      </c>
      <c r="AE2915">
        <v>1.0720000000000001</v>
      </c>
    </row>
    <row r="2916" spans="1:31" x14ac:dyDescent="0.25">
      <c r="A2916">
        <v>53.508333329999999</v>
      </c>
      <c r="B2916">
        <v>-5.2116666670000003</v>
      </c>
      <c r="C2916" s="1">
        <v>33014</v>
      </c>
      <c r="D2916">
        <v>5</v>
      </c>
      <c r="E2916">
        <v>1990</v>
      </c>
      <c r="F2916">
        <v>6967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1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1</v>
      </c>
      <c r="AA2916">
        <v>0</v>
      </c>
      <c r="AB2916">
        <v>0</v>
      </c>
      <c r="AC2916">
        <v>0</v>
      </c>
      <c r="AD2916">
        <v>2</v>
      </c>
      <c r="AE2916">
        <v>1.0720000000000001</v>
      </c>
    </row>
    <row r="2917" spans="1:31" x14ac:dyDescent="0.25">
      <c r="A2917">
        <v>53.555</v>
      </c>
      <c r="B2917">
        <v>-4.943333333</v>
      </c>
      <c r="C2917" s="1">
        <v>33014</v>
      </c>
      <c r="D2917">
        <v>5</v>
      </c>
      <c r="E2917">
        <v>1990</v>
      </c>
      <c r="F2917">
        <v>6967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1</v>
      </c>
      <c r="AA2917">
        <v>0</v>
      </c>
      <c r="AB2917">
        <v>0</v>
      </c>
      <c r="AC2917">
        <v>0</v>
      </c>
      <c r="AD2917">
        <v>1</v>
      </c>
      <c r="AE2917">
        <v>1.0720000000000001</v>
      </c>
    </row>
    <row r="2918" spans="1:31" x14ac:dyDescent="0.25">
      <c r="A2918">
        <v>53.603333329999998</v>
      </c>
      <c r="B2918">
        <v>-4.6749999999999998</v>
      </c>
      <c r="C2918" s="1">
        <v>33014</v>
      </c>
      <c r="D2918">
        <v>5</v>
      </c>
      <c r="E2918">
        <v>1990</v>
      </c>
      <c r="F2918">
        <v>6967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1</v>
      </c>
      <c r="AE2918">
        <v>1.0720000000000001</v>
      </c>
    </row>
    <row r="2919" spans="1:31" x14ac:dyDescent="0.25">
      <c r="A2919">
        <v>53.6</v>
      </c>
      <c r="B2919">
        <v>-4.3966666669999999</v>
      </c>
      <c r="C2919" s="1">
        <v>33014</v>
      </c>
      <c r="D2919">
        <v>5</v>
      </c>
      <c r="E2919">
        <v>1990</v>
      </c>
      <c r="F2919">
        <v>6967</v>
      </c>
      <c r="G2919">
        <v>0</v>
      </c>
      <c r="H2919">
        <v>50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150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1</v>
      </c>
      <c r="AE2919">
        <v>1.0720000000000001</v>
      </c>
    </row>
    <row r="2920" spans="1:31" x14ac:dyDescent="0.25">
      <c r="A2920">
        <v>53.57833333</v>
      </c>
      <c r="B2920">
        <v>-4.1183333329999998</v>
      </c>
      <c r="C2920" s="1">
        <v>33014</v>
      </c>
      <c r="D2920">
        <v>5</v>
      </c>
      <c r="E2920">
        <v>1990</v>
      </c>
      <c r="F2920">
        <v>6967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50</v>
      </c>
      <c r="S2920">
        <v>0</v>
      </c>
      <c r="T2920">
        <v>0</v>
      </c>
      <c r="U2920">
        <v>300</v>
      </c>
      <c r="V2920">
        <v>100</v>
      </c>
      <c r="W2920">
        <v>0</v>
      </c>
      <c r="X2920">
        <v>0</v>
      </c>
      <c r="Y2920">
        <v>0</v>
      </c>
      <c r="Z2920">
        <v>1</v>
      </c>
      <c r="AA2920">
        <v>50</v>
      </c>
      <c r="AB2920">
        <v>0</v>
      </c>
      <c r="AC2920">
        <v>0</v>
      </c>
      <c r="AD2920">
        <v>1</v>
      </c>
      <c r="AE2920">
        <v>1.0720000000000001</v>
      </c>
    </row>
    <row r="2921" spans="1:31" x14ac:dyDescent="0.25">
      <c r="A2921">
        <v>53.556666669999998</v>
      </c>
      <c r="B2921">
        <v>-3.84</v>
      </c>
      <c r="C2921" s="1">
        <v>33014</v>
      </c>
      <c r="D2921">
        <v>5</v>
      </c>
      <c r="E2921">
        <v>1990</v>
      </c>
      <c r="F2921">
        <v>6967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300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1</v>
      </c>
      <c r="AE2921">
        <v>1.0720000000000001</v>
      </c>
    </row>
    <row r="2922" spans="1:31" x14ac:dyDescent="0.25">
      <c r="A2922">
        <v>53.533333329999998</v>
      </c>
      <c r="B2922">
        <v>-3.5633333330000001</v>
      </c>
      <c r="C2922" s="1">
        <v>33014</v>
      </c>
      <c r="D2922">
        <v>5</v>
      </c>
      <c r="E2922">
        <v>1990</v>
      </c>
      <c r="F2922">
        <v>6967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6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50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1</v>
      </c>
      <c r="AE2922">
        <v>1.0720000000000001</v>
      </c>
    </row>
    <row r="2923" spans="1:31" x14ac:dyDescent="0.25">
      <c r="A2923">
        <v>51.083333330000002</v>
      </c>
      <c r="B2923">
        <v>-6.1366666670000001</v>
      </c>
      <c r="C2923" s="1">
        <v>33014</v>
      </c>
      <c r="D2923">
        <v>5</v>
      </c>
      <c r="E2923">
        <v>1990</v>
      </c>
      <c r="F2923">
        <v>6967</v>
      </c>
      <c r="G2923">
        <v>0</v>
      </c>
      <c r="H2923">
        <v>0</v>
      </c>
      <c r="I2923">
        <v>0</v>
      </c>
      <c r="J2923">
        <v>0</v>
      </c>
      <c r="K2923">
        <v>100</v>
      </c>
      <c r="L2923">
        <v>0</v>
      </c>
      <c r="M2923">
        <v>0</v>
      </c>
      <c r="N2923">
        <v>0</v>
      </c>
      <c r="O2923">
        <v>1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150</v>
      </c>
      <c r="V2923">
        <v>50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1</v>
      </c>
      <c r="AE2923">
        <v>1.0720000000000001</v>
      </c>
    </row>
    <row r="2924" spans="1:31" x14ac:dyDescent="0.25">
      <c r="A2924">
        <v>51.401666669999997</v>
      </c>
      <c r="B2924">
        <v>-5.9749999999999996</v>
      </c>
      <c r="C2924" s="1">
        <v>33014</v>
      </c>
      <c r="D2924">
        <v>5</v>
      </c>
      <c r="E2924">
        <v>1990</v>
      </c>
      <c r="F2924">
        <v>6967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1</v>
      </c>
      <c r="AE2924">
        <v>1.0720000000000001</v>
      </c>
    </row>
    <row r="2925" spans="1:31" x14ac:dyDescent="0.25">
      <c r="A2925">
        <v>51.073333329999997</v>
      </c>
      <c r="B2925">
        <v>-5.125</v>
      </c>
      <c r="C2925" s="1">
        <v>33033</v>
      </c>
      <c r="D2925">
        <v>6</v>
      </c>
      <c r="E2925">
        <v>1990</v>
      </c>
      <c r="F2925">
        <v>6985</v>
      </c>
      <c r="G2925">
        <v>0</v>
      </c>
      <c r="H2925">
        <v>50</v>
      </c>
      <c r="I2925">
        <v>0</v>
      </c>
      <c r="J2925">
        <v>100</v>
      </c>
      <c r="K2925">
        <v>0</v>
      </c>
      <c r="L2925">
        <v>0</v>
      </c>
      <c r="M2925">
        <v>3</v>
      </c>
      <c r="N2925">
        <v>6</v>
      </c>
      <c r="O2925">
        <v>1</v>
      </c>
      <c r="P2925">
        <v>100</v>
      </c>
      <c r="Q2925">
        <v>0</v>
      </c>
      <c r="R2925">
        <v>0</v>
      </c>
      <c r="S2925">
        <v>0</v>
      </c>
      <c r="T2925">
        <v>0</v>
      </c>
      <c r="U2925">
        <v>50</v>
      </c>
      <c r="V2925">
        <v>0</v>
      </c>
      <c r="W2925">
        <v>0</v>
      </c>
      <c r="X2925">
        <v>0</v>
      </c>
      <c r="Y2925">
        <v>1</v>
      </c>
      <c r="Z2925">
        <v>0</v>
      </c>
      <c r="AA2925">
        <v>0</v>
      </c>
      <c r="AB2925">
        <v>0</v>
      </c>
      <c r="AC2925">
        <v>0</v>
      </c>
      <c r="AD2925">
        <v>1</v>
      </c>
      <c r="AE2925">
        <v>0.88300000000000001</v>
      </c>
    </row>
    <row r="2926" spans="1:31" x14ac:dyDescent="0.25">
      <c r="A2926">
        <v>51.215000000000003</v>
      </c>
      <c r="B2926">
        <v>-4.6449999999999996</v>
      </c>
      <c r="C2926" s="1">
        <v>33033</v>
      </c>
      <c r="D2926">
        <v>6</v>
      </c>
      <c r="E2926">
        <v>1990</v>
      </c>
      <c r="F2926">
        <v>6985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2</v>
      </c>
      <c r="N2926">
        <v>0</v>
      </c>
      <c r="O2926">
        <v>6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1</v>
      </c>
      <c r="AA2926">
        <v>0</v>
      </c>
      <c r="AB2926">
        <v>0</v>
      </c>
      <c r="AC2926">
        <v>0</v>
      </c>
      <c r="AD2926">
        <v>1</v>
      </c>
      <c r="AE2926">
        <v>0.88300000000000001</v>
      </c>
    </row>
    <row r="2927" spans="1:31" x14ac:dyDescent="0.25">
      <c r="A2927">
        <v>53.405000000000001</v>
      </c>
      <c r="B2927">
        <v>-5.7466666670000004</v>
      </c>
      <c r="C2927" s="1">
        <v>33036</v>
      </c>
      <c r="D2927">
        <v>6</v>
      </c>
      <c r="E2927">
        <v>1990</v>
      </c>
      <c r="F2927">
        <v>6988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6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50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0.69299999999999995</v>
      </c>
    </row>
    <row r="2928" spans="1:31" x14ac:dyDescent="0.25">
      <c r="A2928">
        <v>53.45333333</v>
      </c>
      <c r="B2928">
        <v>-5.48</v>
      </c>
      <c r="C2928" s="1">
        <v>33036</v>
      </c>
      <c r="D2928">
        <v>6</v>
      </c>
      <c r="E2928">
        <v>1990</v>
      </c>
      <c r="F2928">
        <v>6988</v>
      </c>
      <c r="G2928">
        <v>50</v>
      </c>
      <c r="H2928">
        <v>100</v>
      </c>
      <c r="I2928">
        <v>50</v>
      </c>
      <c r="J2928">
        <v>100</v>
      </c>
      <c r="K2928">
        <v>0</v>
      </c>
      <c r="L2928">
        <v>50</v>
      </c>
      <c r="M2928">
        <v>0</v>
      </c>
      <c r="N2928">
        <v>2</v>
      </c>
      <c r="O2928">
        <v>6</v>
      </c>
      <c r="P2928">
        <v>50</v>
      </c>
      <c r="Q2928">
        <v>100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0.69299999999999995</v>
      </c>
    </row>
    <row r="2929" spans="1:31" x14ac:dyDescent="0.25">
      <c r="A2929">
        <v>53.501666669999999</v>
      </c>
      <c r="B2929">
        <v>-5.2133333329999996</v>
      </c>
      <c r="C2929" s="1">
        <v>33036</v>
      </c>
      <c r="D2929">
        <v>6</v>
      </c>
      <c r="E2929">
        <v>1990</v>
      </c>
      <c r="F2929">
        <v>6988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6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0.69299999999999995</v>
      </c>
    </row>
    <row r="2930" spans="1:31" x14ac:dyDescent="0.25">
      <c r="A2930">
        <v>53.551666670000003</v>
      </c>
      <c r="B2930">
        <v>-4.9450000000000003</v>
      </c>
      <c r="C2930" s="1">
        <v>33036</v>
      </c>
      <c r="D2930">
        <v>6</v>
      </c>
      <c r="E2930">
        <v>1990</v>
      </c>
      <c r="F2930">
        <v>6988</v>
      </c>
      <c r="G2930">
        <v>0</v>
      </c>
      <c r="H2930">
        <v>50</v>
      </c>
      <c r="I2930">
        <v>150</v>
      </c>
      <c r="J2930">
        <v>0</v>
      </c>
      <c r="K2930">
        <v>50</v>
      </c>
      <c r="L2930">
        <v>0</v>
      </c>
      <c r="M2930">
        <v>0</v>
      </c>
      <c r="N2930">
        <v>1</v>
      </c>
      <c r="O2930">
        <v>17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100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0.69299999999999995</v>
      </c>
    </row>
    <row r="2931" spans="1:31" x14ac:dyDescent="0.25">
      <c r="A2931">
        <v>53.6</v>
      </c>
      <c r="B2931">
        <v>-4.6766666670000001</v>
      </c>
      <c r="C2931" s="1">
        <v>33036</v>
      </c>
      <c r="D2931">
        <v>6</v>
      </c>
      <c r="E2931">
        <v>1990</v>
      </c>
      <c r="F2931">
        <v>6988</v>
      </c>
      <c r="G2931">
        <v>0</v>
      </c>
      <c r="H2931">
        <v>150</v>
      </c>
      <c r="I2931">
        <v>300</v>
      </c>
      <c r="J2931">
        <v>850</v>
      </c>
      <c r="K2931">
        <v>0</v>
      </c>
      <c r="L2931">
        <v>0</v>
      </c>
      <c r="M2931">
        <v>0</v>
      </c>
      <c r="N2931">
        <v>1</v>
      </c>
      <c r="O2931">
        <v>35</v>
      </c>
      <c r="P2931">
        <v>0</v>
      </c>
      <c r="Q2931">
        <v>0</v>
      </c>
      <c r="R2931">
        <v>50</v>
      </c>
      <c r="S2931">
        <v>0</v>
      </c>
      <c r="T2931">
        <v>0</v>
      </c>
      <c r="U2931">
        <v>150</v>
      </c>
      <c r="V2931">
        <v>0</v>
      </c>
      <c r="W2931">
        <v>0</v>
      </c>
      <c r="X2931">
        <v>0</v>
      </c>
      <c r="Y2931">
        <v>0</v>
      </c>
      <c r="Z2931">
        <v>1</v>
      </c>
      <c r="AA2931">
        <v>0</v>
      </c>
      <c r="AB2931">
        <v>0</v>
      </c>
      <c r="AC2931">
        <v>0</v>
      </c>
      <c r="AD2931">
        <v>0</v>
      </c>
      <c r="AE2931">
        <v>0.69299999999999995</v>
      </c>
    </row>
    <row r="2932" spans="1:31" x14ac:dyDescent="0.25">
      <c r="A2932">
        <v>53.604999999999997</v>
      </c>
      <c r="B2932">
        <v>-4.3983333330000001</v>
      </c>
      <c r="C2932" s="1">
        <v>33036</v>
      </c>
      <c r="D2932">
        <v>6</v>
      </c>
      <c r="E2932">
        <v>1990</v>
      </c>
      <c r="F2932">
        <v>6988</v>
      </c>
      <c r="G2932">
        <v>0</v>
      </c>
      <c r="H2932">
        <v>0</v>
      </c>
      <c r="I2932">
        <v>100</v>
      </c>
      <c r="J2932">
        <v>50</v>
      </c>
      <c r="K2932">
        <v>0</v>
      </c>
      <c r="L2932">
        <v>0</v>
      </c>
      <c r="M2932">
        <v>0</v>
      </c>
      <c r="N2932">
        <v>0</v>
      </c>
      <c r="O2932">
        <v>1</v>
      </c>
      <c r="P2932">
        <v>50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6</v>
      </c>
      <c r="AA2932">
        <v>0</v>
      </c>
      <c r="AB2932">
        <v>0</v>
      </c>
      <c r="AC2932">
        <v>0</v>
      </c>
      <c r="AD2932">
        <v>0</v>
      </c>
      <c r="AE2932">
        <v>0.69299999999999995</v>
      </c>
    </row>
    <row r="2933" spans="1:31" x14ac:dyDescent="0.25">
      <c r="A2933">
        <v>53.585000000000001</v>
      </c>
      <c r="B2933">
        <v>-4.12</v>
      </c>
      <c r="C2933" s="1">
        <v>33036</v>
      </c>
      <c r="D2933">
        <v>6</v>
      </c>
      <c r="E2933">
        <v>1990</v>
      </c>
      <c r="F2933">
        <v>6988</v>
      </c>
      <c r="G2933">
        <v>0</v>
      </c>
      <c r="H2933">
        <v>50</v>
      </c>
      <c r="I2933">
        <v>50</v>
      </c>
      <c r="J2933">
        <v>50</v>
      </c>
      <c r="K2933">
        <v>0</v>
      </c>
      <c r="L2933">
        <v>0</v>
      </c>
      <c r="M2933">
        <v>0</v>
      </c>
      <c r="N2933">
        <v>1</v>
      </c>
      <c r="O2933">
        <v>1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150</v>
      </c>
      <c r="V2933">
        <v>100</v>
      </c>
      <c r="W2933">
        <v>0</v>
      </c>
      <c r="X2933">
        <v>0</v>
      </c>
      <c r="Y2933">
        <v>0</v>
      </c>
      <c r="Z2933">
        <v>1</v>
      </c>
      <c r="AA2933">
        <v>0</v>
      </c>
      <c r="AB2933">
        <v>0</v>
      </c>
      <c r="AC2933">
        <v>0</v>
      </c>
      <c r="AD2933">
        <v>1</v>
      </c>
      <c r="AE2933">
        <v>0.69299999999999995</v>
      </c>
    </row>
    <row r="2934" spans="1:31" x14ac:dyDescent="0.25">
      <c r="A2934">
        <v>53.566666669999996</v>
      </c>
      <c r="B2934">
        <v>-3.8416666670000001</v>
      </c>
      <c r="C2934" s="1">
        <v>33036</v>
      </c>
      <c r="D2934">
        <v>6</v>
      </c>
      <c r="E2934">
        <v>1990</v>
      </c>
      <c r="F2934">
        <v>6988</v>
      </c>
      <c r="G2934">
        <v>0</v>
      </c>
      <c r="H2934">
        <v>50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6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100</v>
      </c>
      <c r="V2934">
        <v>300</v>
      </c>
      <c r="W2934">
        <v>0</v>
      </c>
      <c r="X2934">
        <v>0</v>
      </c>
      <c r="Y2934">
        <v>0</v>
      </c>
      <c r="Z2934">
        <v>1</v>
      </c>
      <c r="AA2934">
        <v>0</v>
      </c>
      <c r="AB2934">
        <v>0</v>
      </c>
      <c r="AC2934">
        <v>0</v>
      </c>
      <c r="AD2934">
        <v>1</v>
      </c>
      <c r="AE2934">
        <v>0.69299999999999995</v>
      </c>
    </row>
    <row r="2935" spans="1:31" x14ac:dyDescent="0.25">
      <c r="A2935">
        <v>53.548333329999998</v>
      </c>
      <c r="B2935">
        <v>-3.5633333330000001</v>
      </c>
      <c r="C2935" s="1">
        <v>33036</v>
      </c>
      <c r="D2935">
        <v>6</v>
      </c>
      <c r="E2935">
        <v>1990</v>
      </c>
      <c r="F2935">
        <v>6988</v>
      </c>
      <c r="G2935">
        <v>50</v>
      </c>
      <c r="H2935">
        <v>50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17</v>
      </c>
      <c r="P2935">
        <v>100</v>
      </c>
      <c r="Q2935">
        <v>100</v>
      </c>
      <c r="R2935">
        <v>0</v>
      </c>
      <c r="S2935">
        <v>0</v>
      </c>
      <c r="T2935">
        <v>0</v>
      </c>
      <c r="U2935">
        <v>0</v>
      </c>
      <c r="V2935">
        <v>300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1</v>
      </c>
      <c r="AE2935">
        <v>0.69299999999999995</v>
      </c>
    </row>
    <row r="2936" spans="1:31" x14ac:dyDescent="0.25">
      <c r="A2936">
        <v>51.14833333</v>
      </c>
      <c r="B2936">
        <v>-6.1016666669999999</v>
      </c>
      <c r="C2936" s="1">
        <v>33042</v>
      </c>
      <c r="D2936">
        <v>6</v>
      </c>
      <c r="E2936">
        <v>1990</v>
      </c>
      <c r="F2936">
        <v>6994</v>
      </c>
      <c r="G2936">
        <v>0</v>
      </c>
      <c r="H2936">
        <v>100</v>
      </c>
      <c r="I2936">
        <v>0</v>
      </c>
      <c r="J2936">
        <v>0</v>
      </c>
      <c r="K2936">
        <v>300</v>
      </c>
      <c r="L2936">
        <v>50</v>
      </c>
      <c r="M2936">
        <v>2</v>
      </c>
      <c r="N2936">
        <v>35</v>
      </c>
      <c r="O2936">
        <v>2</v>
      </c>
      <c r="P2936">
        <v>0</v>
      </c>
      <c r="Q2936">
        <v>100</v>
      </c>
      <c r="R2936">
        <v>50</v>
      </c>
      <c r="S2936">
        <v>2</v>
      </c>
      <c r="T2936">
        <v>0</v>
      </c>
      <c r="U2936">
        <v>50</v>
      </c>
      <c r="V2936">
        <v>100</v>
      </c>
      <c r="W2936">
        <v>0</v>
      </c>
      <c r="X2936">
        <v>0</v>
      </c>
      <c r="Y2936">
        <v>0</v>
      </c>
      <c r="Z2936">
        <v>0</v>
      </c>
      <c r="AA2936">
        <v>300</v>
      </c>
      <c r="AB2936">
        <v>0</v>
      </c>
      <c r="AC2936">
        <v>50</v>
      </c>
      <c r="AD2936">
        <v>1</v>
      </c>
      <c r="AE2936">
        <v>0.26800000000000002</v>
      </c>
    </row>
    <row r="2937" spans="1:31" x14ac:dyDescent="0.25">
      <c r="A2937">
        <v>51.46833333</v>
      </c>
      <c r="B2937">
        <v>-5.9516666669999996</v>
      </c>
      <c r="C2937" s="1">
        <v>33042</v>
      </c>
      <c r="D2937">
        <v>6</v>
      </c>
      <c r="E2937">
        <v>1990</v>
      </c>
      <c r="F2937">
        <v>6994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2</v>
      </c>
      <c r="O2937">
        <v>2</v>
      </c>
      <c r="P2937">
        <v>0</v>
      </c>
      <c r="Q2937">
        <v>0</v>
      </c>
      <c r="R2937">
        <v>0</v>
      </c>
      <c r="S2937">
        <v>3</v>
      </c>
      <c r="T2937">
        <v>0</v>
      </c>
      <c r="U2937">
        <v>50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1</v>
      </c>
      <c r="AE2937">
        <v>0.26800000000000002</v>
      </c>
    </row>
    <row r="2938" spans="1:31" x14ac:dyDescent="0.25">
      <c r="A2938">
        <v>51.786666670000002</v>
      </c>
      <c r="B2938">
        <v>-5.7933333329999996</v>
      </c>
      <c r="C2938" s="1">
        <v>33042</v>
      </c>
      <c r="D2938">
        <v>6</v>
      </c>
      <c r="E2938">
        <v>1990</v>
      </c>
      <c r="F2938">
        <v>6994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1</v>
      </c>
      <c r="O2938">
        <v>2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1</v>
      </c>
      <c r="AE2938">
        <v>0.26800000000000002</v>
      </c>
    </row>
    <row r="2939" spans="1:31" x14ac:dyDescent="0.25">
      <c r="A2939">
        <v>52.094999999999999</v>
      </c>
      <c r="B2939">
        <v>-5.5933333330000004</v>
      </c>
      <c r="C2939" s="1">
        <v>33042</v>
      </c>
      <c r="D2939">
        <v>6</v>
      </c>
      <c r="E2939">
        <v>1990</v>
      </c>
      <c r="F2939">
        <v>6994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6</v>
      </c>
      <c r="P2939">
        <v>0</v>
      </c>
      <c r="Q2939">
        <v>0</v>
      </c>
      <c r="R2939">
        <v>0</v>
      </c>
      <c r="S2939">
        <v>1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1</v>
      </c>
      <c r="AE2939">
        <v>0.26800000000000002</v>
      </c>
    </row>
    <row r="2940" spans="1:31" x14ac:dyDescent="0.25">
      <c r="A2940">
        <v>52.405000000000001</v>
      </c>
      <c r="B2940">
        <v>-5.391666667</v>
      </c>
      <c r="C2940" s="1">
        <v>33042</v>
      </c>
      <c r="D2940">
        <v>6</v>
      </c>
      <c r="E2940">
        <v>1990</v>
      </c>
      <c r="F2940">
        <v>6994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1</v>
      </c>
      <c r="O2940">
        <v>17</v>
      </c>
      <c r="P2940">
        <v>0</v>
      </c>
      <c r="Q2940">
        <v>0</v>
      </c>
      <c r="R2940">
        <v>100</v>
      </c>
      <c r="S2940">
        <v>1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2</v>
      </c>
      <c r="AE2940">
        <v>0.26800000000000002</v>
      </c>
    </row>
    <row r="2941" spans="1:31" x14ac:dyDescent="0.25">
      <c r="A2941">
        <v>52.715000000000003</v>
      </c>
      <c r="B2941">
        <v>-5.1883333330000001</v>
      </c>
      <c r="C2941" s="1">
        <v>33042</v>
      </c>
      <c r="D2941">
        <v>6</v>
      </c>
      <c r="E2941">
        <v>1990</v>
      </c>
      <c r="F2941">
        <v>6994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6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1</v>
      </c>
      <c r="AA2941">
        <v>0</v>
      </c>
      <c r="AB2941">
        <v>0</v>
      </c>
      <c r="AC2941">
        <v>0</v>
      </c>
      <c r="AD2941">
        <v>2</v>
      </c>
      <c r="AE2941">
        <v>0.26800000000000002</v>
      </c>
    </row>
    <row r="2942" spans="1:31" x14ac:dyDescent="0.25">
      <c r="A2942">
        <v>53.024999999999999</v>
      </c>
      <c r="B2942">
        <v>-4.983333333</v>
      </c>
      <c r="C2942" s="1">
        <v>33042</v>
      </c>
      <c r="D2942">
        <v>6</v>
      </c>
      <c r="E2942">
        <v>1990</v>
      </c>
      <c r="F2942">
        <v>6994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17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2</v>
      </c>
      <c r="Z2942">
        <v>0</v>
      </c>
      <c r="AA2942">
        <v>0</v>
      </c>
      <c r="AB2942">
        <v>0</v>
      </c>
      <c r="AC2942">
        <v>0</v>
      </c>
      <c r="AD2942">
        <v>2</v>
      </c>
      <c r="AE2942">
        <v>0.26800000000000002</v>
      </c>
    </row>
    <row r="2943" spans="1:31" x14ac:dyDescent="0.25">
      <c r="A2943">
        <v>53.333333330000002</v>
      </c>
      <c r="B2943">
        <v>-4.778333333</v>
      </c>
      <c r="C2943" s="1">
        <v>33042</v>
      </c>
      <c r="D2943">
        <v>6</v>
      </c>
      <c r="E2943">
        <v>1990</v>
      </c>
      <c r="F2943">
        <v>6994</v>
      </c>
      <c r="G2943">
        <v>0</v>
      </c>
      <c r="H2943">
        <v>50</v>
      </c>
      <c r="I2943">
        <v>0</v>
      </c>
      <c r="J2943">
        <v>0</v>
      </c>
      <c r="K2943">
        <v>50</v>
      </c>
      <c r="L2943">
        <v>0</v>
      </c>
      <c r="M2943">
        <v>2</v>
      </c>
      <c r="N2943">
        <v>0</v>
      </c>
      <c r="O2943">
        <v>35</v>
      </c>
      <c r="P2943">
        <v>0</v>
      </c>
      <c r="Q2943">
        <v>0</v>
      </c>
      <c r="R2943">
        <v>0</v>
      </c>
      <c r="S2943">
        <v>6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6</v>
      </c>
      <c r="Z2943">
        <v>0</v>
      </c>
      <c r="AA2943">
        <v>0</v>
      </c>
      <c r="AB2943">
        <v>0</v>
      </c>
      <c r="AC2943">
        <v>0</v>
      </c>
      <c r="AD2943">
        <v>1</v>
      </c>
      <c r="AE2943">
        <v>0.26800000000000002</v>
      </c>
    </row>
    <row r="2944" spans="1:31" x14ac:dyDescent="0.25">
      <c r="A2944">
        <v>53.503333329999997</v>
      </c>
      <c r="B2944">
        <v>-4.7649999999999997</v>
      </c>
      <c r="C2944" s="1">
        <v>33060</v>
      </c>
      <c r="D2944">
        <v>7</v>
      </c>
      <c r="E2944">
        <v>1990</v>
      </c>
      <c r="F2944">
        <v>7012</v>
      </c>
      <c r="G2944">
        <v>0</v>
      </c>
      <c r="H2944">
        <v>50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1.282</v>
      </c>
    </row>
    <row r="2945" spans="1:31" x14ac:dyDescent="0.25">
      <c r="A2945">
        <v>53.215000000000003</v>
      </c>
      <c r="B2945">
        <v>-5.028333333</v>
      </c>
      <c r="C2945" s="1">
        <v>33060</v>
      </c>
      <c r="D2945">
        <v>7</v>
      </c>
      <c r="E2945">
        <v>1990</v>
      </c>
      <c r="F2945">
        <v>7012</v>
      </c>
      <c r="G2945">
        <v>0</v>
      </c>
      <c r="H2945">
        <v>50</v>
      </c>
      <c r="I2945">
        <v>50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1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1.282</v>
      </c>
    </row>
    <row r="2946" spans="1:31" x14ac:dyDescent="0.25">
      <c r="A2946">
        <v>53.521666670000002</v>
      </c>
      <c r="B2946">
        <v>-3.5550000000000002</v>
      </c>
      <c r="C2946" s="1">
        <v>33066</v>
      </c>
      <c r="D2946">
        <v>7</v>
      </c>
      <c r="E2946">
        <v>1990</v>
      </c>
      <c r="F2946">
        <v>7018</v>
      </c>
      <c r="G2946">
        <v>0</v>
      </c>
      <c r="H2946">
        <v>100</v>
      </c>
      <c r="I2946">
        <v>100</v>
      </c>
      <c r="J2946">
        <v>850</v>
      </c>
      <c r="K2946">
        <v>0</v>
      </c>
      <c r="L2946">
        <v>0</v>
      </c>
      <c r="M2946">
        <v>0</v>
      </c>
      <c r="N2946">
        <v>0</v>
      </c>
      <c r="O2946">
        <v>75</v>
      </c>
      <c r="P2946">
        <v>0</v>
      </c>
      <c r="Q2946">
        <v>0</v>
      </c>
      <c r="R2946">
        <v>50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2</v>
      </c>
      <c r="Z2946">
        <v>1</v>
      </c>
      <c r="AA2946">
        <v>0</v>
      </c>
      <c r="AB2946">
        <v>0</v>
      </c>
      <c r="AC2946">
        <v>0</v>
      </c>
      <c r="AD2946">
        <v>0</v>
      </c>
      <c r="AE2946">
        <v>-0.222</v>
      </c>
    </row>
    <row r="2947" spans="1:31" x14ac:dyDescent="0.25">
      <c r="A2947">
        <v>53.53</v>
      </c>
      <c r="B2947">
        <v>-3.835</v>
      </c>
      <c r="C2947" s="1">
        <v>33066</v>
      </c>
      <c r="D2947">
        <v>7</v>
      </c>
      <c r="E2947">
        <v>1990</v>
      </c>
      <c r="F2947">
        <v>7018</v>
      </c>
      <c r="G2947">
        <v>50</v>
      </c>
      <c r="H2947">
        <v>300</v>
      </c>
      <c r="I2947">
        <v>0</v>
      </c>
      <c r="J2947">
        <v>850</v>
      </c>
      <c r="K2947">
        <v>0</v>
      </c>
      <c r="L2947">
        <v>0</v>
      </c>
      <c r="M2947">
        <v>0</v>
      </c>
      <c r="N2947">
        <v>0</v>
      </c>
      <c r="O2947">
        <v>35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1</v>
      </c>
      <c r="Z2947">
        <v>1</v>
      </c>
      <c r="AA2947">
        <v>0</v>
      </c>
      <c r="AB2947">
        <v>0</v>
      </c>
      <c r="AC2947">
        <v>0</v>
      </c>
      <c r="AD2947">
        <v>0</v>
      </c>
      <c r="AE2947">
        <v>-0.222</v>
      </c>
    </row>
    <row r="2948" spans="1:31" x14ac:dyDescent="0.25">
      <c r="A2948">
        <v>53.536666670000002</v>
      </c>
      <c r="B2948">
        <v>-4.1150000000000002</v>
      </c>
      <c r="C2948" s="1">
        <v>33066</v>
      </c>
      <c r="D2948">
        <v>7</v>
      </c>
      <c r="E2948">
        <v>1990</v>
      </c>
      <c r="F2948">
        <v>7018</v>
      </c>
      <c r="G2948">
        <v>0</v>
      </c>
      <c r="H2948">
        <v>50</v>
      </c>
      <c r="I2948">
        <v>50</v>
      </c>
      <c r="J2948">
        <v>0</v>
      </c>
      <c r="K2948">
        <v>50</v>
      </c>
      <c r="L2948">
        <v>0</v>
      </c>
      <c r="M2948">
        <v>0</v>
      </c>
      <c r="N2948">
        <v>0</v>
      </c>
      <c r="O2948">
        <v>35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1</v>
      </c>
      <c r="X2948">
        <v>0</v>
      </c>
      <c r="Y2948">
        <v>2</v>
      </c>
      <c r="Z2948">
        <v>1</v>
      </c>
      <c r="AA2948">
        <v>0</v>
      </c>
      <c r="AB2948">
        <v>0</v>
      </c>
      <c r="AC2948">
        <v>0</v>
      </c>
      <c r="AD2948">
        <v>0</v>
      </c>
      <c r="AE2948">
        <v>-0.222</v>
      </c>
    </row>
    <row r="2949" spans="1:31" x14ac:dyDescent="0.25">
      <c r="A2949">
        <v>53.545000000000002</v>
      </c>
      <c r="B2949">
        <v>-4.3933333330000002</v>
      </c>
      <c r="C2949" s="1">
        <v>33066</v>
      </c>
      <c r="D2949">
        <v>7</v>
      </c>
      <c r="E2949">
        <v>1990</v>
      </c>
      <c r="F2949">
        <v>7018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6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1</v>
      </c>
      <c r="AA2949">
        <v>0</v>
      </c>
      <c r="AB2949">
        <v>0</v>
      </c>
      <c r="AC2949">
        <v>0</v>
      </c>
      <c r="AD2949">
        <v>0</v>
      </c>
      <c r="AE2949">
        <v>-0.222</v>
      </c>
    </row>
    <row r="2950" spans="1:31" x14ac:dyDescent="0.25">
      <c r="A2950">
        <v>53.541666669999998</v>
      </c>
      <c r="B2950">
        <v>-4.6749999999999998</v>
      </c>
      <c r="C2950" s="1">
        <v>33066</v>
      </c>
      <c r="D2950">
        <v>7</v>
      </c>
      <c r="E2950">
        <v>1990</v>
      </c>
      <c r="F2950">
        <v>7018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1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50</v>
      </c>
      <c r="V2950">
        <v>0</v>
      </c>
      <c r="W2950">
        <v>0</v>
      </c>
      <c r="X2950">
        <v>0</v>
      </c>
      <c r="Y2950">
        <v>0</v>
      </c>
      <c r="Z2950">
        <v>2</v>
      </c>
      <c r="AA2950">
        <v>0</v>
      </c>
      <c r="AB2950">
        <v>0</v>
      </c>
      <c r="AC2950">
        <v>0</v>
      </c>
      <c r="AD2950">
        <v>0</v>
      </c>
      <c r="AE2950">
        <v>-0.222</v>
      </c>
    </row>
    <row r="2951" spans="1:31" x14ac:dyDescent="0.25">
      <c r="A2951">
        <v>53.506666670000001</v>
      </c>
      <c r="B2951">
        <v>-4.9483333329999999</v>
      </c>
      <c r="C2951" s="1">
        <v>33066</v>
      </c>
      <c r="D2951">
        <v>7</v>
      </c>
      <c r="E2951">
        <v>1990</v>
      </c>
      <c r="F2951">
        <v>7018</v>
      </c>
      <c r="G2951">
        <v>0</v>
      </c>
      <c r="H2951">
        <v>0</v>
      </c>
      <c r="I2951">
        <v>50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6</v>
      </c>
      <c r="P2951">
        <v>0</v>
      </c>
      <c r="Q2951">
        <v>0</v>
      </c>
      <c r="R2951">
        <v>0</v>
      </c>
      <c r="S2951">
        <v>2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1</v>
      </c>
      <c r="AA2951">
        <v>0</v>
      </c>
      <c r="AB2951">
        <v>0</v>
      </c>
      <c r="AC2951">
        <v>0</v>
      </c>
      <c r="AD2951">
        <v>1</v>
      </c>
      <c r="AE2951">
        <v>-0.222</v>
      </c>
    </row>
    <row r="2952" spans="1:31" x14ac:dyDescent="0.25">
      <c r="A2952">
        <v>53.47</v>
      </c>
      <c r="B2952">
        <v>-5.221666667</v>
      </c>
      <c r="C2952" s="1">
        <v>33066</v>
      </c>
      <c r="D2952">
        <v>7</v>
      </c>
      <c r="E2952">
        <v>1990</v>
      </c>
      <c r="F2952">
        <v>7018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1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50</v>
      </c>
      <c r="V2952">
        <v>0</v>
      </c>
      <c r="W2952">
        <v>0</v>
      </c>
      <c r="X2952">
        <v>0</v>
      </c>
      <c r="Y2952">
        <v>0</v>
      </c>
      <c r="Z2952">
        <v>1</v>
      </c>
      <c r="AA2952">
        <v>0</v>
      </c>
      <c r="AB2952">
        <v>0</v>
      </c>
      <c r="AC2952">
        <v>0</v>
      </c>
      <c r="AD2952">
        <v>1</v>
      </c>
      <c r="AE2952">
        <v>-0.222</v>
      </c>
    </row>
    <row r="2953" spans="1:31" x14ac:dyDescent="0.25">
      <c r="A2953">
        <v>53.435000000000002</v>
      </c>
      <c r="B2953">
        <v>-5.4933333329999998</v>
      </c>
      <c r="C2953" s="1">
        <v>33066</v>
      </c>
      <c r="D2953">
        <v>7</v>
      </c>
      <c r="E2953">
        <v>1990</v>
      </c>
      <c r="F2953">
        <v>7018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2</v>
      </c>
      <c r="AA2953">
        <v>0</v>
      </c>
      <c r="AB2953">
        <v>0</v>
      </c>
      <c r="AC2953">
        <v>0</v>
      </c>
      <c r="AD2953">
        <v>0</v>
      </c>
      <c r="AE2953">
        <v>-0.222</v>
      </c>
    </row>
    <row r="2954" spans="1:31" x14ac:dyDescent="0.25">
      <c r="A2954">
        <v>51.10166667</v>
      </c>
      <c r="B2954">
        <v>-5.4550000000000001</v>
      </c>
      <c r="C2954" s="1">
        <v>33088</v>
      </c>
      <c r="D2954">
        <v>8</v>
      </c>
      <c r="E2954">
        <v>1990</v>
      </c>
      <c r="F2954">
        <v>7039</v>
      </c>
      <c r="G2954">
        <v>0</v>
      </c>
      <c r="H2954">
        <v>50</v>
      </c>
      <c r="I2954">
        <v>0</v>
      </c>
      <c r="J2954">
        <v>0</v>
      </c>
      <c r="K2954">
        <v>100</v>
      </c>
      <c r="L2954">
        <v>300</v>
      </c>
      <c r="M2954">
        <v>0</v>
      </c>
      <c r="N2954">
        <v>35</v>
      </c>
      <c r="O2954">
        <v>3</v>
      </c>
      <c r="P2954">
        <v>0</v>
      </c>
      <c r="Q2954">
        <v>0</v>
      </c>
      <c r="R2954">
        <v>0</v>
      </c>
      <c r="S2954">
        <v>6</v>
      </c>
      <c r="T2954">
        <v>0</v>
      </c>
      <c r="U2954">
        <v>0</v>
      </c>
      <c r="V2954">
        <v>1750</v>
      </c>
      <c r="W2954">
        <v>0</v>
      </c>
      <c r="X2954">
        <v>1</v>
      </c>
      <c r="Y2954">
        <v>1</v>
      </c>
      <c r="Z2954">
        <v>6</v>
      </c>
      <c r="AA2954">
        <v>50</v>
      </c>
      <c r="AB2954">
        <v>0</v>
      </c>
      <c r="AC2954">
        <v>300</v>
      </c>
      <c r="AD2954">
        <v>0</v>
      </c>
      <c r="AE2954">
        <v>1.0229999999999999</v>
      </c>
    </row>
    <row r="2955" spans="1:31" x14ac:dyDescent="0.25">
      <c r="A2955">
        <v>51.21833333</v>
      </c>
      <c r="B2955">
        <v>-4.9583333329999997</v>
      </c>
      <c r="C2955" s="1">
        <v>33088</v>
      </c>
      <c r="D2955">
        <v>8</v>
      </c>
      <c r="E2955">
        <v>1990</v>
      </c>
      <c r="F2955">
        <v>7039</v>
      </c>
      <c r="G2955">
        <v>0</v>
      </c>
      <c r="H2955">
        <v>50</v>
      </c>
      <c r="I2955">
        <v>0</v>
      </c>
      <c r="J2955">
        <v>50</v>
      </c>
      <c r="K2955">
        <v>150</v>
      </c>
      <c r="L2955">
        <v>300</v>
      </c>
      <c r="M2955">
        <v>0</v>
      </c>
      <c r="N2955">
        <v>17</v>
      </c>
      <c r="O2955">
        <v>17</v>
      </c>
      <c r="P2955">
        <v>0</v>
      </c>
      <c r="Q2955">
        <v>0</v>
      </c>
      <c r="R2955">
        <v>0</v>
      </c>
      <c r="S2955">
        <v>3</v>
      </c>
      <c r="T2955">
        <v>0</v>
      </c>
      <c r="U2955">
        <v>0</v>
      </c>
      <c r="V2955">
        <v>8000</v>
      </c>
      <c r="W2955">
        <v>6</v>
      </c>
      <c r="X2955">
        <v>6</v>
      </c>
      <c r="Y2955">
        <v>17</v>
      </c>
      <c r="Z2955">
        <v>6</v>
      </c>
      <c r="AA2955">
        <v>150</v>
      </c>
      <c r="AB2955">
        <v>50</v>
      </c>
      <c r="AC2955">
        <v>850</v>
      </c>
      <c r="AD2955">
        <v>0</v>
      </c>
      <c r="AE2955">
        <v>1.0229999999999999</v>
      </c>
    </row>
    <row r="2956" spans="1:31" x14ac:dyDescent="0.25">
      <c r="A2956">
        <v>51.29666667</v>
      </c>
      <c r="B2956">
        <v>-4.4450000000000003</v>
      </c>
      <c r="C2956" s="1">
        <v>33089</v>
      </c>
      <c r="D2956">
        <v>8</v>
      </c>
      <c r="E2956">
        <v>1990</v>
      </c>
      <c r="F2956">
        <v>7040</v>
      </c>
      <c r="G2956">
        <v>0</v>
      </c>
      <c r="H2956">
        <v>100</v>
      </c>
      <c r="I2956">
        <v>0</v>
      </c>
      <c r="J2956">
        <v>300</v>
      </c>
      <c r="K2956">
        <v>100</v>
      </c>
      <c r="L2956">
        <v>150</v>
      </c>
      <c r="M2956">
        <v>0</v>
      </c>
      <c r="N2956">
        <v>6</v>
      </c>
      <c r="O2956">
        <v>17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50</v>
      </c>
      <c r="V2956">
        <v>850</v>
      </c>
      <c r="W2956">
        <v>1</v>
      </c>
      <c r="X2956">
        <v>0</v>
      </c>
      <c r="Y2956">
        <v>1</v>
      </c>
      <c r="Z2956">
        <v>0</v>
      </c>
      <c r="AA2956">
        <v>0</v>
      </c>
      <c r="AB2956">
        <v>0</v>
      </c>
      <c r="AC2956">
        <v>50</v>
      </c>
      <c r="AD2956">
        <v>0</v>
      </c>
      <c r="AE2956">
        <v>0.85599999999999998</v>
      </c>
    </row>
    <row r="2957" spans="1:31" x14ac:dyDescent="0.25">
      <c r="A2957">
        <v>51.271666670000002</v>
      </c>
      <c r="B2957">
        <v>-6.42</v>
      </c>
      <c r="C2957" s="1">
        <v>33112</v>
      </c>
      <c r="D2957">
        <v>8</v>
      </c>
      <c r="E2957">
        <v>1990</v>
      </c>
      <c r="F2957">
        <v>7063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1</v>
      </c>
      <c r="N2957">
        <v>6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-1.5</v>
      </c>
    </row>
    <row r="2958" spans="1:31" x14ac:dyDescent="0.25">
      <c r="A2958">
        <v>51.59</v>
      </c>
      <c r="B2958">
        <v>-6.2649999999999997</v>
      </c>
      <c r="C2958" s="1">
        <v>33112</v>
      </c>
      <c r="D2958">
        <v>8</v>
      </c>
      <c r="E2958">
        <v>1990</v>
      </c>
      <c r="F2958">
        <v>7063</v>
      </c>
      <c r="G2958">
        <v>0</v>
      </c>
      <c r="H2958">
        <v>100</v>
      </c>
      <c r="I2958">
        <v>0</v>
      </c>
      <c r="J2958">
        <v>150</v>
      </c>
      <c r="K2958">
        <v>0</v>
      </c>
      <c r="L2958">
        <v>100</v>
      </c>
      <c r="M2958">
        <v>1</v>
      </c>
      <c r="N2958">
        <v>17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300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-1.5</v>
      </c>
    </row>
    <row r="2959" spans="1:31" x14ac:dyDescent="0.25">
      <c r="A2959">
        <v>51.91</v>
      </c>
      <c r="B2959">
        <v>-6.11</v>
      </c>
      <c r="C2959" s="1">
        <v>33112</v>
      </c>
      <c r="D2959">
        <v>8</v>
      </c>
      <c r="E2959">
        <v>1990</v>
      </c>
      <c r="F2959">
        <v>7063</v>
      </c>
      <c r="G2959">
        <v>0</v>
      </c>
      <c r="H2959">
        <v>50</v>
      </c>
      <c r="I2959">
        <v>50</v>
      </c>
      <c r="J2959">
        <v>100</v>
      </c>
      <c r="K2959">
        <v>0</v>
      </c>
      <c r="L2959">
        <v>50</v>
      </c>
      <c r="M2959">
        <v>0</v>
      </c>
      <c r="N2959">
        <v>6</v>
      </c>
      <c r="O2959">
        <v>6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-1.5</v>
      </c>
    </row>
    <row r="2960" spans="1:31" x14ac:dyDescent="0.25">
      <c r="A2960">
        <v>52.231666670000003</v>
      </c>
      <c r="B2960">
        <v>-5.9816666669999998</v>
      </c>
      <c r="C2960" s="1">
        <v>33112</v>
      </c>
      <c r="D2960">
        <v>8</v>
      </c>
      <c r="E2960">
        <v>1990</v>
      </c>
      <c r="F2960">
        <v>7063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50</v>
      </c>
      <c r="M2960">
        <v>0</v>
      </c>
      <c r="N2960">
        <v>0</v>
      </c>
      <c r="O2960">
        <v>2</v>
      </c>
      <c r="P2960">
        <v>0</v>
      </c>
      <c r="Q2960">
        <v>0</v>
      </c>
      <c r="R2960">
        <v>0</v>
      </c>
      <c r="S2960">
        <v>2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-1.5</v>
      </c>
    </row>
    <row r="2961" spans="1:31" x14ac:dyDescent="0.25">
      <c r="A2961">
        <v>52.563333329999999</v>
      </c>
      <c r="B2961">
        <v>-5.9216666670000002</v>
      </c>
      <c r="C2961" s="1">
        <v>33112</v>
      </c>
      <c r="D2961">
        <v>8</v>
      </c>
      <c r="E2961">
        <v>1990</v>
      </c>
      <c r="F2961">
        <v>7063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-1.5</v>
      </c>
    </row>
    <row r="2962" spans="1:31" x14ac:dyDescent="0.25">
      <c r="A2962">
        <v>53.528333330000002</v>
      </c>
      <c r="B2962">
        <v>-3.576666667</v>
      </c>
      <c r="C2962" s="1">
        <v>33116</v>
      </c>
      <c r="D2962">
        <v>8</v>
      </c>
      <c r="E2962">
        <v>1990</v>
      </c>
      <c r="F2962">
        <v>7067</v>
      </c>
      <c r="G2962">
        <v>100</v>
      </c>
      <c r="H2962">
        <v>300</v>
      </c>
      <c r="I2962">
        <v>50</v>
      </c>
      <c r="J2962">
        <v>300</v>
      </c>
      <c r="K2962">
        <v>0</v>
      </c>
      <c r="L2962">
        <v>0</v>
      </c>
      <c r="M2962">
        <v>0</v>
      </c>
      <c r="N2962">
        <v>0</v>
      </c>
      <c r="O2962">
        <v>35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100</v>
      </c>
      <c r="V2962">
        <v>50</v>
      </c>
      <c r="W2962">
        <v>0</v>
      </c>
      <c r="X2962">
        <v>0</v>
      </c>
      <c r="Y2962">
        <v>17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-0.89600000000000002</v>
      </c>
    </row>
    <row r="2963" spans="1:31" x14ac:dyDescent="0.25">
      <c r="A2963">
        <v>53.543333330000003</v>
      </c>
      <c r="B2963">
        <v>-3.855</v>
      </c>
      <c r="C2963" s="1">
        <v>33116</v>
      </c>
      <c r="D2963">
        <v>8</v>
      </c>
      <c r="E2963">
        <v>1990</v>
      </c>
      <c r="F2963">
        <v>7067</v>
      </c>
      <c r="G2963">
        <v>0</v>
      </c>
      <c r="H2963">
        <v>300</v>
      </c>
      <c r="I2963">
        <v>50</v>
      </c>
      <c r="J2963">
        <v>150</v>
      </c>
      <c r="K2963">
        <v>0</v>
      </c>
      <c r="L2963">
        <v>0</v>
      </c>
      <c r="M2963">
        <v>0</v>
      </c>
      <c r="N2963">
        <v>0</v>
      </c>
      <c r="O2963">
        <v>6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100</v>
      </c>
      <c r="W2963">
        <v>0</v>
      </c>
      <c r="X2963">
        <v>0</v>
      </c>
      <c r="Y2963">
        <v>17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-0.89600000000000002</v>
      </c>
    </row>
    <row r="2964" spans="1:31" x14ac:dyDescent="0.25">
      <c r="A2964">
        <v>53.558333330000004</v>
      </c>
      <c r="B2964">
        <v>-4.1333333330000004</v>
      </c>
      <c r="C2964" s="1">
        <v>33116</v>
      </c>
      <c r="D2964">
        <v>8</v>
      </c>
      <c r="E2964">
        <v>1990</v>
      </c>
      <c r="F2964">
        <v>7067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150</v>
      </c>
      <c r="W2964">
        <v>1</v>
      </c>
      <c r="X2964">
        <v>0</v>
      </c>
      <c r="Y2964">
        <v>6</v>
      </c>
      <c r="Z2964">
        <v>1</v>
      </c>
      <c r="AA2964">
        <v>0</v>
      </c>
      <c r="AB2964">
        <v>0</v>
      </c>
      <c r="AC2964">
        <v>0</v>
      </c>
      <c r="AD2964">
        <v>0</v>
      </c>
      <c r="AE2964">
        <v>-0.89600000000000002</v>
      </c>
    </row>
    <row r="2965" spans="1:31" x14ac:dyDescent="0.25">
      <c r="A2965">
        <v>53.573333329999997</v>
      </c>
      <c r="B2965">
        <v>-4.4116666670000004</v>
      </c>
      <c r="C2965" s="1">
        <v>33116</v>
      </c>
      <c r="D2965">
        <v>8</v>
      </c>
      <c r="E2965">
        <v>1990</v>
      </c>
      <c r="F2965">
        <v>7067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2</v>
      </c>
      <c r="AA2965">
        <v>0</v>
      </c>
      <c r="AB2965">
        <v>0</v>
      </c>
      <c r="AC2965">
        <v>0</v>
      </c>
      <c r="AD2965">
        <v>0</v>
      </c>
      <c r="AE2965">
        <v>-0.89600000000000002</v>
      </c>
    </row>
    <row r="2966" spans="1:31" x14ac:dyDescent="0.25">
      <c r="A2966">
        <v>53.57</v>
      </c>
      <c r="B2966">
        <v>-4.6916666669999998</v>
      </c>
      <c r="C2966" s="1">
        <v>33116</v>
      </c>
      <c r="D2966">
        <v>8</v>
      </c>
      <c r="E2966">
        <v>1990</v>
      </c>
      <c r="F2966">
        <v>7067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1</v>
      </c>
      <c r="O2966">
        <v>3</v>
      </c>
      <c r="P2966">
        <v>0</v>
      </c>
      <c r="Q2966">
        <v>0</v>
      </c>
      <c r="R2966">
        <v>0</v>
      </c>
      <c r="S2966">
        <v>6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-0.89600000000000002</v>
      </c>
    </row>
    <row r="2967" spans="1:31" x14ac:dyDescent="0.25">
      <c r="A2967">
        <v>53.528333330000002</v>
      </c>
      <c r="B2967">
        <v>-4.9633333329999996</v>
      </c>
      <c r="C2967" s="1">
        <v>33116</v>
      </c>
      <c r="D2967">
        <v>8</v>
      </c>
      <c r="E2967">
        <v>1990</v>
      </c>
      <c r="F2967">
        <v>7067</v>
      </c>
      <c r="G2967">
        <v>0</v>
      </c>
      <c r="H2967">
        <v>0</v>
      </c>
      <c r="I2967">
        <v>0</v>
      </c>
      <c r="J2967">
        <v>50</v>
      </c>
      <c r="K2967">
        <v>0</v>
      </c>
      <c r="L2967">
        <v>0</v>
      </c>
      <c r="M2967">
        <v>0</v>
      </c>
      <c r="N2967">
        <v>0</v>
      </c>
      <c r="O2967">
        <v>2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1</v>
      </c>
      <c r="AA2967">
        <v>0</v>
      </c>
      <c r="AB2967">
        <v>0</v>
      </c>
      <c r="AC2967">
        <v>0</v>
      </c>
      <c r="AD2967">
        <v>0</v>
      </c>
      <c r="AE2967">
        <v>-0.89600000000000002</v>
      </c>
    </row>
    <row r="2968" spans="1:31" x14ac:dyDescent="0.25">
      <c r="A2968">
        <v>53.488333330000003</v>
      </c>
      <c r="B2968">
        <v>-5.2350000000000003</v>
      </c>
      <c r="C2968" s="1">
        <v>33116</v>
      </c>
      <c r="D2968">
        <v>8</v>
      </c>
      <c r="E2968">
        <v>1990</v>
      </c>
      <c r="F2968">
        <v>7067</v>
      </c>
      <c r="G2968">
        <v>0</v>
      </c>
      <c r="H2968">
        <v>50</v>
      </c>
      <c r="I2968">
        <v>0</v>
      </c>
      <c r="J2968">
        <v>300</v>
      </c>
      <c r="K2968">
        <v>0</v>
      </c>
      <c r="L2968">
        <v>0</v>
      </c>
      <c r="M2968">
        <v>0</v>
      </c>
      <c r="N2968">
        <v>1</v>
      </c>
      <c r="O2968">
        <v>6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100</v>
      </c>
      <c r="V2968">
        <v>150</v>
      </c>
      <c r="W2968">
        <v>0</v>
      </c>
      <c r="X2968">
        <v>0</v>
      </c>
      <c r="Y2968">
        <v>0</v>
      </c>
      <c r="Z2968">
        <v>2</v>
      </c>
      <c r="AA2968">
        <v>0</v>
      </c>
      <c r="AB2968">
        <v>0</v>
      </c>
      <c r="AC2968">
        <v>0</v>
      </c>
      <c r="AD2968">
        <v>0</v>
      </c>
      <c r="AE2968">
        <v>-0.89600000000000002</v>
      </c>
    </row>
    <row r="2969" spans="1:31" x14ac:dyDescent="0.25">
      <c r="A2969">
        <v>53.448333329999997</v>
      </c>
      <c r="B2969">
        <v>-5.5049999999999999</v>
      </c>
      <c r="C2969" s="1">
        <v>33116</v>
      </c>
      <c r="D2969">
        <v>8</v>
      </c>
      <c r="E2969">
        <v>1990</v>
      </c>
      <c r="F2969">
        <v>7067</v>
      </c>
      <c r="G2969">
        <v>0</v>
      </c>
      <c r="H2969">
        <v>50</v>
      </c>
      <c r="I2969">
        <v>0</v>
      </c>
      <c r="J2969">
        <v>300</v>
      </c>
      <c r="K2969">
        <v>0</v>
      </c>
      <c r="L2969">
        <v>0</v>
      </c>
      <c r="M2969">
        <v>0</v>
      </c>
      <c r="N2969">
        <v>6</v>
      </c>
      <c r="O2969">
        <v>6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-0.89600000000000002</v>
      </c>
    </row>
    <row r="2970" spans="1:31" x14ac:dyDescent="0.25">
      <c r="A2970">
        <v>51.134999999999998</v>
      </c>
      <c r="B2970">
        <v>-5.0983333330000002</v>
      </c>
      <c r="C2970" s="1">
        <v>33117</v>
      </c>
      <c r="D2970">
        <v>9</v>
      </c>
      <c r="E2970">
        <v>1990</v>
      </c>
      <c r="F2970">
        <v>7067</v>
      </c>
      <c r="G2970">
        <v>0</v>
      </c>
      <c r="H2970">
        <v>50</v>
      </c>
      <c r="I2970">
        <v>0</v>
      </c>
      <c r="J2970">
        <v>0</v>
      </c>
      <c r="K2970">
        <v>0</v>
      </c>
      <c r="L2970">
        <v>150</v>
      </c>
      <c r="M2970">
        <v>0</v>
      </c>
      <c r="N2970">
        <v>17</v>
      </c>
      <c r="O2970">
        <v>3</v>
      </c>
      <c r="P2970">
        <v>50</v>
      </c>
      <c r="Q2970">
        <v>8000</v>
      </c>
      <c r="R2970">
        <v>0</v>
      </c>
      <c r="S2970">
        <v>6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100</v>
      </c>
      <c r="AB2970">
        <v>50</v>
      </c>
      <c r="AC2970">
        <v>300</v>
      </c>
      <c r="AD2970">
        <v>1</v>
      </c>
      <c r="AE2970">
        <v>-0.89600000000000002</v>
      </c>
    </row>
    <row r="2971" spans="1:31" x14ac:dyDescent="0.25">
      <c r="A2971">
        <v>53.4</v>
      </c>
      <c r="B2971">
        <v>-5.5133333330000003</v>
      </c>
      <c r="C2971" s="1">
        <v>33126</v>
      </c>
      <c r="D2971">
        <v>9</v>
      </c>
      <c r="E2971">
        <v>1990</v>
      </c>
      <c r="F2971">
        <v>7076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-0.52400000000000002</v>
      </c>
    </row>
    <row r="2972" spans="1:31" x14ac:dyDescent="0.25">
      <c r="A2972">
        <v>53.423333329999998</v>
      </c>
      <c r="B2972">
        <v>-5.2366666669999997</v>
      </c>
      <c r="C2972" s="1">
        <v>33126</v>
      </c>
      <c r="D2972">
        <v>9</v>
      </c>
      <c r="E2972">
        <v>1990</v>
      </c>
      <c r="F2972">
        <v>7076</v>
      </c>
      <c r="G2972">
        <v>0</v>
      </c>
      <c r="H2972">
        <v>0</v>
      </c>
      <c r="I2972">
        <v>0</v>
      </c>
      <c r="J2972">
        <v>50</v>
      </c>
      <c r="K2972">
        <v>0</v>
      </c>
      <c r="L2972">
        <v>0</v>
      </c>
      <c r="M2972">
        <v>1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-0.52400000000000002</v>
      </c>
    </row>
    <row r="2973" spans="1:31" x14ac:dyDescent="0.25">
      <c r="A2973">
        <v>53.448333329999997</v>
      </c>
      <c r="B2973">
        <v>-4.9616666670000003</v>
      </c>
      <c r="C2973" s="1">
        <v>33126</v>
      </c>
      <c r="D2973">
        <v>9</v>
      </c>
      <c r="E2973">
        <v>1990</v>
      </c>
      <c r="F2973">
        <v>7076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1</v>
      </c>
      <c r="AA2973">
        <v>0</v>
      </c>
      <c r="AB2973">
        <v>0</v>
      </c>
      <c r="AC2973">
        <v>0</v>
      </c>
      <c r="AD2973">
        <v>0</v>
      </c>
      <c r="AE2973">
        <v>-0.52400000000000002</v>
      </c>
    </row>
    <row r="2974" spans="1:31" x14ac:dyDescent="0.25">
      <c r="A2974">
        <v>53.471666669999998</v>
      </c>
      <c r="B2974">
        <v>-4.6849999999999996</v>
      </c>
      <c r="C2974" s="1">
        <v>33126</v>
      </c>
      <c r="D2974">
        <v>9</v>
      </c>
      <c r="E2974">
        <v>1990</v>
      </c>
      <c r="F2974">
        <v>7076</v>
      </c>
      <c r="G2974">
        <v>0</v>
      </c>
      <c r="H2974">
        <v>0</v>
      </c>
      <c r="I2974">
        <v>0</v>
      </c>
      <c r="J2974">
        <v>50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-0.52400000000000002</v>
      </c>
    </row>
    <row r="2975" spans="1:31" x14ac:dyDescent="0.25">
      <c r="A2975">
        <v>53.486666669999998</v>
      </c>
      <c r="B2975">
        <v>-4.403333333</v>
      </c>
      <c r="C2975" s="1">
        <v>33126</v>
      </c>
      <c r="D2975">
        <v>9</v>
      </c>
      <c r="E2975">
        <v>1990</v>
      </c>
      <c r="F2975">
        <v>7076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-0.52400000000000002</v>
      </c>
    </row>
    <row r="2976" spans="1:31" x14ac:dyDescent="0.25">
      <c r="A2976">
        <v>53.494999999999997</v>
      </c>
      <c r="B2976">
        <v>-4.125</v>
      </c>
      <c r="C2976" s="1">
        <v>33126</v>
      </c>
      <c r="D2976">
        <v>9</v>
      </c>
      <c r="E2976">
        <v>1990</v>
      </c>
      <c r="F2976">
        <v>7076</v>
      </c>
      <c r="G2976">
        <v>0</v>
      </c>
      <c r="H2976">
        <v>50</v>
      </c>
      <c r="I2976">
        <v>50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-0.52400000000000002</v>
      </c>
    </row>
    <row r="2977" spans="1:31" x14ac:dyDescent="0.25">
      <c r="A2977">
        <v>53.503333329999997</v>
      </c>
      <c r="B2977">
        <v>-3.8450000000000002</v>
      </c>
      <c r="C2977" s="1">
        <v>33126</v>
      </c>
      <c r="D2977">
        <v>9</v>
      </c>
      <c r="E2977">
        <v>1990</v>
      </c>
      <c r="F2977">
        <v>7076</v>
      </c>
      <c r="G2977">
        <v>0</v>
      </c>
      <c r="H2977">
        <v>150</v>
      </c>
      <c r="I2977">
        <v>0</v>
      </c>
      <c r="J2977">
        <v>300</v>
      </c>
      <c r="K2977">
        <v>0</v>
      </c>
      <c r="L2977">
        <v>0</v>
      </c>
      <c r="M2977">
        <v>0</v>
      </c>
      <c r="N2977">
        <v>0</v>
      </c>
      <c r="O2977">
        <v>2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100</v>
      </c>
      <c r="V2977">
        <v>0</v>
      </c>
      <c r="W2977">
        <v>0</v>
      </c>
      <c r="X2977">
        <v>0</v>
      </c>
      <c r="Y2977">
        <v>1</v>
      </c>
      <c r="Z2977">
        <v>1</v>
      </c>
      <c r="AA2977">
        <v>0</v>
      </c>
      <c r="AB2977">
        <v>0</v>
      </c>
      <c r="AC2977">
        <v>0</v>
      </c>
      <c r="AD2977">
        <v>1</v>
      </c>
      <c r="AE2977">
        <v>-0.52400000000000002</v>
      </c>
    </row>
    <row r="2978" spans="1:31" x14ac:dyDescent="0.25">
      <c r="A2978">
        <v>53.51</v>
      </c>
      <c r="B2978">
        <v>-3.5666666669999998</v>
      </c>
      <c r="C2978" s="1">
        <v>33126</v>
      </c>
      <c r="D2978">
        <v>9</v>
      </c>
      <c r="E2978">
        <v>1990</v>
      </c>
      <c r="F2978">
        <v>7076</v>
      </c>
      <c r="G2978">
        <v>0</v>
      </c>
      <c r="H2978">
        <v>100</v>
      </c>
      <c r="I2978">
        <v>0</v>
      </c>
      <c r="J2978">
        <v>300</v>
      </c>
      <c r="K2978">
        <v>150</v>
      </c>
      <c r="L2978">
        <v>0</v>
      </c>
      <c r="M2978">
        <v>0</v>
      </c>
      <c r="N2978">
        <v>0</v>
      </c>
      <c r="O2978">
        <v>6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50</v>
      </c>
      <c r="W2978">
        <v>0</v>
      </c>
      <c r="X2978">
        <v>0</v>
      </c>
      <c r="Y2978">
        <v>1</v>
      </c>
      <c r="Z2978">
        <v>0</v>
      </c>
      <c r="AA2978">
        <v>0</v>
      </c>
      <c r="AB2978">
        <v>0</v>
      </c>
      <c r="AC2978">
        <v>50</v>
      </c>
      <c r="AD2978">
        <v>1</v>
      </c>
      <c r="AE2978">
        <v>-0.52400000000000002</v>
      </c>
    </row>
    <row r="2979" spans="1:31" x14ac:dyDescent="0.25">
      <c r="A2979">
        <v>53.524999999999999</v>
      </c>
      <c r="B2979">
        <v>-3.5616666669999999</v>
      </c>
      <c r="C2979" s="1">
        <v>33159</v>
      </c>
      <c r="D2979">
        <v>10</v>
      </c>
      <c r="E2979">
        <v>1990</v>
      </c>
      <c r="F2979">
        <v>7109</v>
      </c>
      <c r="G2979">
        <v>0</v>
      </c>
      <c r="H2979">
        <v>300</v>
      </c>
      <c r="I2979">
        <v>0</v>
      </c>
      <c r="J2979">
        <v>50</v>
      </c>
      <c r="K2979">
        <v>50</v>
      </c>
      <c r="L2979">
        <v>0</v>
      </c>
      <c r="M2979">
        <v>0</v>
      </c>
      <c r="N2979">
        <v>0</v>
      </c>
      <c r="O2979">
        <v>1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6</v>
      </c>
      <c r="Z2979">
        <v>0</v>
      </c>
      <c r="AA2979">
        <v>0</v>
      </c>
      <c r="AB2979">
        <v>0</v>
      </c>
      <c r="AC2979">
        <v>0</v>
      </c>
      <c r="AD2979">
        <v>1</v>
      </c>
      <c r="AE2979">
        <v>-6.8000000000000005E-2</v>
      </c>
    </row>
    <row r="2980" spans="1:31" x14ac:dyDescent="0.25">
      <c r="A2980">
        <v>53.536666670000002</v>
      </c>
      <c r="B2980">
        <v>-3.8416666670000001</v>
      </c>
      <c r="C2980" s="1">
        <v>33159</v>
      </c>
      <c r="D2980">
        <v>10</v>
      </c>
      <c r="E2980">
        <v>1990</v>
      </c>
      <c r="F2980">
        <v>7109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2</v>
      </c>
      <c r="T2980">
        <v>0</v>
      </c>
      <c r="U2980">
        <v>0</v>
      </c>
      <c r="V2980">
        <v>150</v>
      </c>
      <c r="W2980">
        <v>0</v>
      </c>
      <c r="X2980">
        <v>0</v>
      </c>
      <c r="Y2980">
        <v>6</v>
      </c>
      <c r="Z2980">
        <v>0</v>
      </c>
      <c r="AA2980">
        <v>0</v>
      </c>
      <c r="AB2980">
        <v>0</v>
      </c>
      <c r="AC2980">
        <v>0</v>
      </c>
      <c r="AD2980">
        <v>1</v>
      </c>
      <c r="AE2980">
        <v>-6.8000000000000005E-2</v>
      </c>
    </row>
    <row r="2981" spans="1:31" x14ac:dyDescent="0.25">
      <c r="A2981">
        <v>53.54666667</v>
      </c>
      <c r="B2981">
        <v>-4.12</v>
      </c>
      <c r="C2981" s="1">
        <v>33159</v>
      </c>
      <c r="D2981">
        <v>10</v>
      </c>
      <c r="E2981">
        <v>1990</v>
      </c>
      <c r="F2981">
        <v>7109</v>
      </c>
      <c r="G2981">
        <v>0</v>
      </c>
      <c r="H2981">
        <v>100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1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17</v>
      </c>
      <c r="Z2981">
        <v>0</v>
      </c>
      <c r="AA2981">
        <v>0</v>
      </c>
      <c r="AB2981">
        <v>0</v>
      </c>
      <c r="AC2981">
        <v>0</v>
      </c>
      <c r="AD2981">
        <v>1</v>
      </c>
      <c r="AE2981">
        <v>-6.8000000000000005E-2</v>
      </c>
    </row>
    <row r="2982" spans="1:31" x14ac:dyDescent="0.25">
      <c r="A2982">
        <v>53.558333330000004</v>
      </c>
      <c r="B2982">
        <v>-4.3983333330000001</v>
      </c>
      <c r="C2982" s="1">
        <v>33159</v>
      </c>
      <c r="D2982">
        <v>10</v>
      </c>
      <c r="E2982">
        <v>1990</v>
      </c>
      <c r="F2982">
        <v>7109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3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6</v>
      </c>
      <c r="Z2982">
        <v>0</v>
      </c>
      <c r="AA2982">
        <v>0</v>
      </c>
      <c r="AB2982">
        <v>0</v>
      </c>
      <c r="AC2982">
        <v>0</v>
      </c>
      <c r="AD2982">
        <v>1</v>
      </c>
      <c r="AE2982">
        <v>-6.8000000000000005E-2</v>
      </c>
    </row>
    <row r="2983" spans="1:31" x14ac:dyDescent="0.25">
      <c r="A2983">
        <v>53.555</v>
      </c>
      <c r="B2983">
        <v>-4.68</v>
      </c>
      <c r="C2983" s="1">
        <v>33159</v>
      </c>
      <c r="D2983">
        <v>10</v>
      </c>
      <c r="E2983">
        <v>1990</v>
      </c>
      <c r="F2983">
        <v>7109</v>
      </c>
      <c r="G2983">
        <v>0</v>
      </c>
      <c r="H2983">
        <v>0</v>
      </c>
      <c r="I2983">
        <v>50</v>
      </c>
      <c r="J2983">
        <v>0</v>
      </c>
      <c r="K2983">
        <v>0</v>
      </c>
      <c r="L2983">
        <v>0</v>
      </c>
      <c r="M2983">
        <v>0</v>
      </c>
      <c r="N2983">
        <v>2</v>
      </c>
      <c r="O2983">
        <v>6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17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-6.8000000000000005E-2</v>
      </c>
    </row>
    <row r="2984" spans="1:31" x14ac:dyDescent="0.25">
      <c r="A2984">
        <v>53.513333330000002</v>
      </c>
      <c r="B2984">
        <v>-4.95</v>
      </c>
      <c r="C2984" s="1">
        <v>33159</v>
      </c>
      <c r="D2984">
        <v>10</v>
      </c>
      <c r="E2984">
        <v>1990</v>
      </c>
      <c r="F2984">
        <v>7109</v>
      </c>
      <c r="G2984">
        <v>0</v>
      </c>
      <c r="H2984">
        <v>0</v>
      </c>
      <c r="I2984">
        <v>50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-6.8000000000000005E-2</v>
      </c>
    </row>
    <row r="2985" spans="1:31" x14ac:dyDescent="0.25">
      <c r="A2985">
        <v>53.473333330000003</v>
      </c>
      <c r="B2985">
        <v>-5.221666667</v>
      </c>
      <c r="C2985" s="1">
        <v>33159</v>
      </c>
      <c r="D2985">
        <v>10</v>
      </c>
      <c r="E2985">
        <v>1990</v>
      </c>
      <c r="F2985">
        <v>7109</v>
      </c>
      <c r="G2985">
        <v>0</v>
      </c>
      <c r="H2985">
        <v>0</v>
      </c>
      <c r="I2985">
        <v>0</v>
      </c>
      <c r="J2985">
        <v>50</v>
      </c>
      <c r="K2985">
        <v>50</v>
      </c>
      <c r="L2985">
        <v>0</v>
      </c>
      <c r="M2985">
        <v>0</v>
      </c>
      <c r="N2985">
        <v>1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-6.8000000000000005E-2</v>
      </c>
    </row>
    <row r="2986" spans="1:31" x14ac:dyDescent="0.25">
      <c r="A2986">
        <v>53.431666669999998</v>
      </c>
      <c r="B2986">
        <v>-5.4916666669999996</v>
      </c>
      <c r="C2986" s="1">
        <v>33159</v>
      </c>
      <c r="D2986">
        <v>10</v>
      </c>
      <c r="E2986">
        <v>1990</v>
      </c>
      <c r="F2986">
        <v>7109</v>
      </c>
      <c r="G2986">
        <v>0</v>
      </c>
      <c r="H2986">
        <v>100</v>
      </c>
      <c r="I2986">
        <v>0</v>
      </c>
      <c r="J2986">
        <v>50</v>
      </c>
      <c r="K2986">
        <v>0</v>
      </c>
      <c r="L2986">
        <v>0</v>
      </c>
      <c r="M2986">
        <v>0</v>
      </c>
      <c r="N2986">
        <v>1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-6.8000000000000005E-2</v>
      </c>
    </row>
    <row r="2987" spans="1:31" x14ac:dyDescent="0.25">
      <c r="A2987">
        <v>53.391666669999999</v>
      </c>
      <c r="B2987">
        <v>-5.7633333330000003</v>
      </c>
      <c r="C2987" s="1">
        <v>33159</v>
      </c>
      <c r="D2987">
        <v>10</v>
      </c>
      <c r="E2987">
        <v>1990</v>
      </c>
      <c r="F2987">
        <v>7109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1</v>
      </c>
      <c r="N2987">
        <v>2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-6.8000000000000005E-2</v>
      </c>
    </row>
    <row r="2988" spans="1:31" x14ac:dyDescent="0.25">
      <c r="A2988">
        <v>51.06</v>
      </c>
      <c r="B2988">
        <v>-5.4333333330000002</v>
      </c>
      <c r="C2988" s="1">
        <v>33173</v>
      </c>
      <c r="D2988">
        <v>10</v>
      </c>
      <c r="E2988">
        <v>1990</v>
      </c>
      <c r="F2988">
        <v>7123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50</v>
      </c>
      <c r="M2988">
        <v>0</v>
      </c>
      <c r="N2988">
        <v>3</v>
      </c>
      <c r="O2988">
        <v>0</v>
      </c>
      <c r="P2988">
        <v>0</v>
      </c>
      <c r="Q2988">
        <v>0</v>
      </c>
      <c r="R2988">
        <v>0</v>
      </c>
      <c r="S2988">
        <v>2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50</v>
      </c>
      <c r="AB2988">
        <v>0</v>
      </c>
      <c r="AC2988">
        <v>0</v>
      </c>
      <c r="AD2988">
        <v>0</v>
      </c>
      <c r="AE2988">
        <v>-0.505</v>
      </c>
    </row>
    <row r="2989" spans="1:31" x14ac:dyDescent="0.25">
      <c r="A2989">
        <v>51.204999999999998</v>
      </c>
      <c r="B2989">
        <v>-4.9566666670000004</v>
      </c>
      <c r="C2989" s="1">
        <v>33173</v>
      </c>
      <c r="D2989">
        <v>10</v>
      </c>
      <c r="E2989">
        <v>1990</v>
      </c>
      <c r="F2989">
        <v>7123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17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-0.505</v>
      </c>
    </row>
    <row r="2990" spans="1:31" x14ac:dyDescent="0.25">
      <c r="A2990">
        <v>51.291666669999998</v>
      </c>
      <c r="B2990">
        <v>-4.4533333329999998</v>
      </c>
      <c r="C2990" s="1">
        <v>33173</v>
      </c>
      <c r="D2990">
        <v>10</v>
      </c>
      <c r="E2990">
        <v>1990</v>
      </c>
      <c r="F2990">
        <v>7123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2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-0.505</v>
      </c>
    </row>
    <row r="2991" spans="1:31" x14ac:dyDescent="0.25">
      <c r="A2991">
        <v>53.301666670000003</v>
      </c>
      <c r="B2991">
        <v>-4.9566666670000004</v>
      </c>
      <c r="C2991" s="1">
        <v>33178</v>
      </c>
      <c r="D2991">
        <v>11</v>
      </c>
      <c r="E2991">
        <v>1990</v>
      </c>
      <c r="F2991">
        <v>7127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2</v>
      </c>
      <c r="AE2991">
        <v>0.82499999999999996</v>
      </c>
    </row>
    <row r="2992" spans="1:31" x14ac:dyDescent="0.25">
      <c r="A2992">
        <v>52.99</v>
      </c>
      <c r="B2992">
        <v>-5.1550000000000002</v>
      </c>
      <c r="C2992" s="1">
        <v>33178</v>
      </c>
      <c r="D2992">
        <v>11</v>
      </c>
      <c r="E2992">
        <v>1990</v>
      </c>
      <c r="F2992">
        <v>7127</v>
      </c>
      <c r="G2992">
        <v>0</v>
      </c>
      <c r="H2992">
        <v>50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2</v>
      </c>
      <c r="AE2992">
        <v>0.82499999999999996</v>
      </c>
    </row>
    <row r="2993" spans="1:31" x14ac:dyDescent="0.25">
      <c r="A2993">
        <v>52.678333330000001</v>
      </c>
      <c r="B2993">
        <v>-5.3516666669999999</v>
      </c>
      <c r="C2993" s="1">
        <v>33178</v>
      </c>
      <c r="D2993">
        <v>11</v>
      </c>
      <c r="E2993">
        <v>1990</v>
      </c>
      <c r="F2993">
        <v>7127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2</v>
      </c>
      <c r="AE2993">
        <v>0.82499999999999996</v>
      </c>
    </row>
    <row r="2994" spans="1:31" x14ac:dyDescent="0.25">
      <c r="A2994">
        <v>52.366666670000001</v>
      </c>
      <c r="B2994">
        <v>-5.5483333330000004</v>
      </c>
      <c r="C2994" s="1">
        <v>33178</v>
      </c>
      <c r="D2994">
        <v>11</v>
      </c>
      <c r="E2994">
        <v>1990</v>
      </c>
      <c r="F2994">
        <v>7127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1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1</v>
      </c>
      <c r="AE2994">
        <v>0.82499999999999996</v>
      </c>
    </row>
    <row r="2995" spans="1:31" x14ac:dyDescent="0.25">
      <c r="A2995">
        <v>52.056666669999998</v>
      </c>
      <c r="B2995">
        <v>-5.7416666669999996</v>
      </c>
      <c r="C2995" s="1">
        <v>33178</v>
      </c>
      <c r="D2995">
        <v>11</v>
      </c>
      <c r="E2995">
        <v>1990</v>
      </c>
      <c r="F2995">
        <v>7127</v>
      </c>
      <c r="G2995">
        <v>100</v>
      </c>
      <c r="H2995">
        <v>300</v>
      </c>
      <c r="I2995">
        <v>0</v>
      </c>
      <c r="J2995">
        <v>300</v>
      </c>
      <c r="K2995">
        <v>0</v>
      </c>
      <c r="L2995">
        <v>0</v>
      </c>
      <c r="M2995">
        <v>0</v>
      </c>
      <c r="N2995">
        <v>17</v>
      </c>
      <c r="O2995">
        <v>1</v>
      </c>
      <c r="P2995">
        <v>0</v>
      </c>
      <c r="Q2995">
        <v>0</v>
      </c>
      <c r="R2995">
        <v>0</v>
      </c>
      <c r="S2995">
        <v>2</v>
      </c>
      <c r="T2995">
        <v>0</v>
      </c>
      <c r="U2995">
        <v>0</v>
      </c>
      <c r="V2995">
        <v>0</v>
      </c>
      <c r="W2995">
        <v>0</v>
      </c>
      <c r="X2995">
        <v>1</v>
      </c>
      <c r="Y2995">
        <v>6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0.82499999999999996</v>
      </c>
    </row>
    <row r="2996" spans="1:31" x14ac:dyDescent="0.25">
      <c r="A2996">
        <v>51.743333329999999</v>
      </c>
      <c r="B2996">
        <v>-5.9283333330000003</v>
      </c>
      <c r="C2996" s="1">
        <v>33178</v>
      </c>
      <c r="D2996">
        <v>11</v>
      </c>
      <c r="E2996">
        <v>1990</v>
      </c>
      <c r="F2996">
        <v>7127</v>
      </c>
      <c r="G2996">
        <v>0</v>
      </c>
      <c r="H2996">
        <v>0</v>
      </c>
      <c r="I2996">
        <v>0</v>
      </c>
      <c r="J2996">
        <v>50</v>
      </c>
      <c r="K2996">
        <v>0</v>
      </c>
      <c r="L2996">
        <v>100</v>
      </c>
      <c r="M2996">
        <v>0</v>
      </c>
      <c r="N2996">
        <v>17</v>
      </c>
      <c r="O2996">
        <v>0</v>
      </c>
      <c r="P2996">
        <v>0</v>
      </c>
      <c r="Q2996">
        <v>0</v>
      </c>
      <c r="R2996">
        <v>0</v>
      </c>
      <c r="S2996">
        <v>6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6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0.82499999999999996</v>
      </c>
    </row>
    <row r="2997" spans="1:31" x14ac:dyDescent="0.25">
      <c r="A2997">
        <v>51.424999999999997</v>
      </c>
      <c r="B2997">
        <v>-6.0916666670000001</v>
      </c>
      <c r="C2997" s="1">
        <v>33178</v>
      </c>
      <c r="D2997">
        <v>11</v>
      </c>
      <c r="E2997">
        <v>1990</v>
      </c>
      <c r="F2997">
        <v>7127</v>
      </c>
      <c r="G2997">
        <v>0</v>
      </c>
      <c r="H2997">
        <v>150</v>
      </c>
      <c r="I2997">
        <v>0</v>
      </c>
      <c r="J2997">
        <v>300</v>
      </c>
      <c r="K2997">
        <v>0</v>
      </c>
      <c r="L2997">
        <v>50</v>
      </c>
      <c r="M2997">
        <v>2</v>
      </c>
      <c r="N2997">
        <v>17</v>
      </c>
      <c r="O2997">
        <v>0</v>
      </c>
      <c r="P2997">
        <v>0</v>
      </c>
      <c r="Q2997">
        <v>0</v>
      </c>
      <c r="R2997">
        <v>0</v>
      </c>
      <c r="S2997">
        <v>6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1</v>
      </c>
      <c r="Z2997">
        <v>0</v>
      </c>
      <c r="AA2997">
        <v>0</v>
      </c>
      <c r="AB2997">
        <v>0</v>
      </c>
      <c r="AC2997">
        <v>0</v>
      </c>
      <c r="AD2997">
        <v>1</v>
      </c>
      <c r="AE2997">
        <v>0.82499999999999996</v>
      </c>
    </row>
    <row r="2998" spans="1:31" x14ac:dyDescent="0.25">
      <c r="A2998">
        <v>51.108333330000001</v>
      </c>
      <c r="B2998">
        <v>-6.2516666670000003</v>
      </c>
      <c r="C2998" s="1">
        <v>33178</v>
      </c>
      <c r="D2998">
        <v>11</v>
      </c>
      <c r="E2998">
        <v>1990</v>
      </c>
      <c r="F2998">
        <v>7127</v>
      </c>
      <c r="G2998">
        <v>0</v>
      </c>
      <c r="H2998">
        <v>0</v>
      </c>
      <c r="I2998">
        <v>0</v>
      </c>
      <c r="J2998">
        <v>50</v>
      </c>
      <c r="K2998">
        <v>0</v>
      </c>
      <c r="L2998">
        <v>100</v>
      </c>
      <c r="M2998">
        <v>0</v>
      </c>
      <c r="N2998">
        <v>17</v>
      </c>
      <c r="O2998">
        <v>0</v>
      </c>
      <c r="P2998">
        <v>0</v>
      </c>
      <c r="Q2998">
        <v>0</v>
      </c>
      <c r="R2998">
        <v>0</v>
      </c>
      <c r="S2998">
        <v>1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6.5</v>
      </c>
      <c r="AE2998">
        <v>0.82499999999999996</v>
      </c>
    </row>
    <row r="2999" spans="1:31" x14ac:dyDescent="0.25">
      <c r="A2999">
        <v>53.373333330000001</v>
      </c>
      <c r="B2999">
        <v>-4.9116666670000004</v>
      </c>
      <c r="C2999" s="1">
        <v>33193</v>
      </c>
      <c r="D2999">
        <v>11</v>
      </c>
      <c r="E2999">
        <v>1990</v>
      </c>
      <c r="F2999">
        <v>7142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1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1</v>
      </c>
      <c r="Z2999">
        <v>0</v>
      </c>
      <c r="AA2999">
        <v>0</v>
      </c>
      <c r="AB2999">
        <v>0</v>
      </c>
      <c r="AC2999">
        <v>0</v>
      </c>
      <c r="AD2999">
        <v>1</v>
      </c>
      <c r="AE2999">
        <v>0.248</v>
      </c>
    </row>
    <row r="3000" spans="1:31" x14ac:dyDescent="0.25">
      <c r="A3000">
        <v>53.063333329999999</v>
      </c>
      <c r="B3000">
        <v>-5.1116666669999997</v>
      </c>
      <c r="C3000" s="1">
        <v>33193</v>
      </c>
      <c r="D3000">
        <v>11</v>
      </c>
      <c r="E3000">
        <v>1990</v>
      </c>
      <c r="F3000">
        <v>7142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1</v>
      </c>
      <c r="AE3000">
        <v>0.248</v>
      </c>
    </row>
    <row r="3001" spans="1:31" x14ac:dyDescent="0.25">
      <c r="A3001">
        <v>52.751666669999999</v>
      </c>
      <c r="B3001">
        <v>-5.3116666669999999</v>
      </c>
      <c r="C3001" s="1">
        <v>33193</v>
      </c>
      <c r="D3001">
        <v>11</v>
      </c>
      <c r="E3001">
        <v>1990</v>
      </c>
      <c r="F3001">
        <v>7142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1</v>
      </c>
      <c r="O3001">
        <v>0</v>
      </c>
      <c r="P3001">
        <v>0</v>
      </c>
      <c r="Q3001">
        <v>0</v>
      </c>
      <c r="R3001">
        <v>0</v>
      </c>
      <c r="S3001">
        <v>2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1</v>
      </c>
      <c r="Z3001">
        <v>0</v>
      </c>
      <c r="AA3001">
        <v>0</v>
      </c>
      <c r="AB3001">
        <v>0</v>
      </c>
      <c r="AC3001">
        <v>0</v>
      </c>
      <c r="AD3001">
        <v>1</v>
      </c>
      <c r="AE3001">
        <v>0.248</v>
      </c>
    </row>
    <row r="3002" spans="1:31" x14ac:dyDescent="0.25">
      <c r="A3002">
        <v>52.441666669999996</v>
      </c>
      <c r="B3002">
        <v>-5.5083333330000004</v>
      </c>
      <c r="C3002" s="1">
        <v>33193</v>
      </c>
      <c r="D3002">
        <v>11</v>
      </c>
      <c r="E3002">
        <v>1990</v>
      </c>
      <c r="F3002">
        <v>7142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1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6.5</v>
      </c>
      <c r="AE3002">
        <v>0.248</v>
      </c>
    </row>
    <row r="3003" spans="1:31" x14ac:dyDescent="0.25">
      <c r="A3003">
        <v>52.13</v>
      </c>
      <c r="B3003">
        <v>-5.7050000000000001</v>
      </c>
      <c r="C3003" s="1">
        <v>33193</v>
      </c>
      <c r="D3003">
        <v>11</v>
      </c>
      <c r="E3003">
        <v>1990</v>
      </c>
      <c r="F3003">
        <v>7142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1</v>
      </c>
      <c r="N3003">
        <v>3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6.5</v>
      </c>
      <c r="AE3003">
        <v>0.248</v>
      </c>
    </row>
    <row r="3004" spans="1:31" x14ac:dyDescent="0.25">
      <c r="A3004">
        <v>51.82</v>
      </c>
      <c r="B3004">
        <v>-5.9</v>
      </c>
      <c r="C3004" s="1">
        <v>33193</v>
      </c>
      <c r="D3004">
        <v>11</v>
      </c>
      <c r="E3004">
        <v>1990</v>
      </c>
      <c r="F3004">
        <v>7142</v>
      </c>
      <c r="G3004">
        <v>0</v>
      </c>
      <c r="H3004">
        <v>100</v>
      </c>
      <c r="I3004">
        <v>0</v>
      </c>
      <c r="J3004">
        <v>50</v>
      </c>
      <c r="K3004">
        <v>0</v>
      </c>
      <c r="L3004">
        <v>0</v>
      </c>
      <c r="M3004">
        <v>1</v>
      </c>
      <c r="N3004">
        <v>2</v>
      </c>
      <c r="O3004">
        <v>0</v>
      </c>
      <c r="P3004">
        <v>0</v>
      </c>
      <c r="Q3004">
        <v>0</v>
      </c>
      <c r="R3004">
        <v>0</v>
      </c>
      <c r="S3004">
        <v>1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2</v>
      </c>
      <c r="AA3004">
        <v>0</v>
      </c>
      <c r="AB3004">
        <v>0</v>
      </c>
      <c r="AC3004">
        <v>0</v>
      </c>
      <c r="AD3004">
        <v>2</v>
      </c>
      <c r="AE3004">
        <v>0.248</v>
      </c>
    </row>
    <row r="3005" spans="1:31" x14ac:dyDescent="0.25">
      <c r="A3005">
        <v>51.503333329999997</v>
      </c>
      <c r="B3005">
        <v>-6.0650000000000004</v>
      </c>
      <c r="C3005" s="1">
        <v>33193</v>
      </c>
      <c r="D3005">
        <v>11</v>
      </c>
      <c r="E3005">
        <v>1990</v>
      </c>
      <c r="F3005">
        <v>7142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6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1</v>
      </c>
      <c r="AE3005">
        <v>0.248</v>
      </c>
    </row>
    <row r="3006" spans="1:31" x14ac:dyDescent="0.25">
      <c r="A3006">
        <v>51.185000000000002</v>
      </c>
      <c r="B3006">
        <v>-6.221666667</v>
      </c>
      <c r="C3006" s="1">
        <v>33193</v>
      </c>
      <c r="D3006">
        <v>11</v>
      </c>
      <c r="E3006">
        <v>1990</v>
      </c>
      <c r="F3006">
        <v>7142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6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1</v>
      </c>
      <c r="AE3006">
        <v>0.248</v>
      </c>
    </row>
    <row r="3007" spans="1:31" x14ac:dyDescent="0.25">
      <c r="A3007">
        <v>51.11</v>
      </c>
      <c r="B3007">
        <v>-5.4116666670000004</v>
      </c>
      <c r="C3007" s="1">
        <v>33200</v>
      </c>
      <c r="D3007">
        <v>11</v>
      </c>
      <c r="E3007">
        <v>1990</v>
      </c>
      <c r="F3007">
        <v>7149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1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1</v>
      </c>
      <c r="AE3007">
        <v>0.67300000000000004</v>
      </c>
    </row>
    <row r="3008" spans="1:31" x14ac:dyDescent="0.25">
      <c r="A3008">
        <v>51.238333330000003</v>
      </c>
      <c r="B3008">
        <v>-4.9233333330000004</v>
      </c>
      <c r="C3008" s="1">
        <v>33200</v>
      </c>
      <c r="D3008">
        <v>11</v>
      </c>
      <c r="E3008">
        <v>1990</v>
      </c>
      <c r="F3008">
        <v>7149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6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0.67300000000000004</v>
      </c>
    </row>
    <row r="3009" spans="1:31" x14ac:dyDescent="0.25">
      <c r="A3009">
        <v>51.29</v>
      </c>
      <c r="B3009">
        <v>-4.403333333</v>
      </c>
      <c r="C3009" s="1">
        <v>33200</v>
      </c>
      <c r="D3009">
        <v>11</v>
      </c>
      <c r="E3009">
        <v>1990</v>
      </c>
      <c r="F3009">
        <v>7149</v>
      </c>
      <c r="G3009">
        <v>0</v>
      </c>
      <c r="H3009">
        <v>50</v>
      </c>
      <c r="I3009">
        <v>0</v>
      </c>
      <c r="J3009">
        <v>50</v>
      </c>
      <c r="K3009">
        <v>0</v>
      </c>
      <c r="L3009">
        <v>0</v>
      </c>
      <c r="M3009">
        <v>0</v>
      </c>
      <c r="N3009">
        <v>2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6</v>
      </c>
      <c r="Z3009">
        <v>0</v>
      </c>
      <c r="AA3009">
        <v>0</v>
      </c>
      <c r="AB3009">
        <v>0</v>
      </c>
      <c r="AC3009">
        <v>0</v>
      </c>
      <c r="AD3009">
        <v>1</v>
      </c>
      <c r="AE3009">
        <v>0.67300000000000004</v>
      </c>
    </row>
    <row r="3010" spans="1:31" x14ac:dyDescent="0.25">
      <c r="A3010">
        <v>51.321666669999999</v>
      </c>
      <c r="B3010">
        <v>-3.8733333330000002</v>
      </c>
      <c r="C3010" s="1">
        <v>33200</v>
      </c>
      <c r="D3010">
        <v>11</v>
      </c>
      <c r="E3010">
        <v>1990</v>
      </c>
      <c r="F3010">
        <v>7149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2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6.5</v>
      </c>
      <c r="AE3010">
        <v>0.67300000000000004</v>
      </c>
    </row>
    <row r="3011" spans="1:31" x14ac:dyDescent="0.25">
      <c r="A3011">
        <v>53.384999999999998</v>
      </c>
      <c r="B3011">
        <v>-5.8266666669999996</v>
      </c>
      <c r="C3011" s="1">
        <v>33214</v>
      </c>
      <c r="D3011">
        <v>12</v>
      </c>
      <c r="E3011">
        <v>1990</v>
      </c>
      <c r="F3011">
        <v>7163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1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-7.0000000000000001E-3</v>
      </c>
    </row>
    <row r="3012" spans="1:31" x14ac:dyDescent="0.25">
      <c r="A3012">
        <v>53.40666667</v>
      </c>
      <c r="B3012">
        <v>-5.55</v>
      </c>
      <c r="C3012" s="1">
        <v>33214</v>
      </c>
      <c r="D3012">
        <v>12</v>
      </c>
      <c r="E3012">
        <v>1990</v>
      </c>
      <c r="F3012">
        <v>7163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-7.0000000000000001E-3</v>
      </c>
    </row>
    <row r="3013" spans="1:31" x14ac:dyDescent="0.25">
      <c r="A3013">
        <v>53.43</v>
      </c>
      <c r="B3013">
        <v>-5.2733333330000001</v>
      </c>
      <c r="C3013" s="1">
        <v>33214</v>
      </c>
      <c r="D3013">
        <v>12</v>
      </c>
      <c r="E3013">
        <v>1990</v>
      </c>
      <c r="F3013">
        <v>7163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-7.0000000000000001E-3</v>
      </c>
    </row>
    <row r="3014" spans="1:31" x14ac:dyDescent="0.25">
      <c r="A3014">
        <v>53.451666670000002</v>
      </c>
      <c r="B3014">
        <v>-4.9966666670000004</v>
      </c>
      <c r="C3014" s="1">
        <v>33214</v>
      </c>
      <c r="D3014">
        <v>12</v>
      </c>
      <c r="E3014">
        <v>1990</v>
      </c>
      <c r="F3014">
        <v>7163</v>
      </c>
      <c r="G3014">
        <v>0</v>
      </c>
      <c r="H3014">
        <v>0</v>
      </c>
      <c r="I3014">
        <v>0</v>
      </c>
      <c r="J3014">
        <v>50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-7.0000000000000001E-3</v>
      </c>
    </row>
    <row r="3015" spans="1:31" x14ac:dyDescent="0.25">
      <c r="A3015">
        <v>53.473333330000003</v>
      </c>
      <c r="B3015">
        <v>-4.72</v>
      </c>
      <c r="C3015" s="1">
        <v>33214</v>
      </c>
      <c r="D3015">
        <v>12</v>
      </c>
      <c r="E3015">
        <v>1990</v>
      </c>
      <c r="F3015">
        <v>7163</v>
      </c>
      <c r="G3015">
        <v>0</v>
      </c>
      <c r="H3015">
        <v>0</v>
      </c>
      <c r="I3015">
        <v>0</v>
      </c>
      <c r="J3015">
        <v>50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-7.0000000000000001E-3</v>
      </c>
    </row>
    <row r="3016" spans="1:31" x14ac:dyDescent="0.25">
      <c r="A3016">
        <v>53.488333330000003</v>
      </c>
      <c r="B3016">
        <v>-4.4383333330000001</v>
      </c>
      <c r="C3016" s="1">
        <v>33214</v>
      </c>
      <c r="D3016">
        <v>12</v>
      </c>
      <c r="E3016">
        <v>1990</v>
      </c>
      <c r="F3016">
        <v>7163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-7.0000000000000001E-3</v>
      </c>
    </row>
    <row r="3017" spans="1:31" x14ac:dyDescent="0.25">
      <c r="A3017">
        <v>53.494999999999997</v>
      </c>
      <c r="B3017">
        <v>-4.16</v>
      </c>
      <c r="C3017" s="1">
        <v>33214</v>
      </c>
      <c r="D3017">
        <v>12</v>
      </c>
      <c r="E3017">
        <v>1990</v>
      </c>
      <c r="F3017">
        <v>7163</v>
      </c>
      <c r="G3017">
        <v>0</v>
      </c>
      <c r="H3017">
        <v>50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-7.0000000000000001E-3</v>
      </c>
    </row>
    <row r="3018" spans="1:31" x14ac:dyDescent="0.25">
      <c r="A3018">
        <v>53.503333329999997</v>
      </c>
      <c r="B3018">
        <v>-3.88</v>
      </c>
      <c r="C3018" s="1">
        <v>33214</v>
      </c>
      <c r="D3018">
        <v>12</v>
      </c>
      <c r="E3018">
        <v>1990</v>
      </c>
      <c r="F3018">
        <v>7163</v>
      </c>
      <c r="G3018">
        <v>0</v>
      </c>
      <c r="H3018">
        <v>50</v>
      </c>
      <c r="I3018">
        <v>0</v>
      </c>
      <c r="J3018">
        <v>50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-7.0000000000000001E-3</v>
      </c>
    </row>
    <row r="3019" spans="1:31" x14ac:dyDescent="0.25">
      <c r="A3019">
        <v>53.51</v>
      </c>
      <c r="B3019">
        <v>-3.6016666669999999</v>
      </c>
      <c r="C3019" s="1">
        <v>33214</v>
      </c>
      <c r="D3019">
        <v>12</v>
      </c>
      <c r="E3019">
        <v>1990</v>
      </c>
      <c r="F3019">
        <v>7163</v>
      </c>
      <c r="G3019">
        <v>0</v>
      </c>
      <c r="H3019">
        <v>50</v>
      </c>
      <c r="I3019">
        <v>0</v>
      </c>
      <c r="J3019">
        <v>0</v>
      </c>
      <c r="K3019">
        <v>0</v>
      </c>
      <c r="L3019">
        <v>0</v>
      </c>
      <c r="M3019">
        <v>1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-7.0000000000000001E-3</v>
      </c>
    </row>
    <row r="3020" spans="1:31" x14ac:dyDescent="0.25">
      <c r="A3020">
        <v>53.731666670000003</v>
      </c>
      <c r="B3020">
        <v>-5.4249999999999998</v>
      </c>
      <c r="C3020" s="1">
        <v>33222</v>
      </c>
      <c r="D3020">
        <v>12</v>
      </c>
      <c r="E3020">
        <v>1990</v>
      </c>
      <c r="F3020">
        <v>7171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0.95199999999999996</v>
      </c>
    </row>
    <row r="3021" spans="1:31" x14ac:dyDescent="0.25">
      <c r="A3021">
        <v>53.401666669999997</v>
      </c>
      <c r="B3021">
        <v>-5.5149999999999997</v>
      </c>
      <c r="C3021" s="1">
        <v>33222</v>
      </c>
      <c r="D3021">
        <v>12</v>
      </c>
      <c r="E3021">
        <v>1990</v>
      </c>
      <c r="F3021">
        <v>7171</v>
      </c>
      <c r="G3021">
        <v>0</v>
      </c>
      <c r="H3021">
        <v>50</v>
      </c>
      <c r="I3021">
        <v>0</v>
      </c>
      <c r="J3021">
        <v>50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0.95199999999999996</v>
      </c>
    </row>
    <row r="3022" spans="1:31" x14ac:dyDescent="0.25">
      <c r="A3022">
        <v>53.073333329999997</v>
      </c>
      <c r="B3022">
        <v>-5.6050000000000004</v>
      </c>
      <c r="C3022" s="1">
        <v>33222</v>
      </c>
      <c r="D3022">
        <v>12</v>
      </c>
      <c r="E3022">
        <v>1990</v>
      </c>
      <c r="F3022">
        <v>7171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1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1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0</v>
      </c>
      <c r="AD3022">
        <v>0</v>
      </c>
      <c r="AE3022">
        <v>0.95199999999999996</v>
      </c>
    </row>
    <row r="3023" spans="1:31" x14ac:dyDescent="0.25">
      <c r="A3023">
        <v>52.744999999999997</v>
      </c>
      <c r="B3023">
        <v>-5.693333333</v>
      </c>
      <c r="C3023" s="1">
        <v>33222</v>
      </c>
      <c r="D3023">
        <v>12</v>
      </c>
      <c r="E3023">
        <v>1990</v>
      </c>
      <c r="F3023">
        <v>7171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6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0.95199999999999996</v>
      </c>
    </row>
    <row r="3024" spans="1:31" x14ac:dyDescent="0.25">
      <c r="A3024">
        <v>52.414999999999999</v>
      </c>
      <c r="B3024">
        <v>-5.7816666669999996</v>
      </c>
      <c r="C3024" s="1">
        <v>33222</v>
      </c>
      <c r="D3024">
        <v>12</v>
      </c>
      <c r="E3024">
        <v>1990</v>
      </c>
      <c r="F3024">
        <v>7171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0.95199999999999996</v>
      </c>
    </row>
    <row r="3025" spans="1:31" x14ac:dyDescent="0.25">
      <c r="A3025">
        <v>52.08666667</v>
      </c>
      <c r="B3025">
        <v>-5.8683333329999998</v>
      </c>
      <c r="C3025" s="1">
        <v>33222</v>
      </c>
      <c r="D3025">
        <v>12</v>
      </c>
      <c r="E3025">
        <v>1990</v>
      </c>
      <c r="F3025">
        <v>7171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1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0.95199999999999996</v>
      </c>
    </row>
    <row r="3026" spans="1:31" x14ac:dyDescent="0.25">
      <c r="A3026">
        <v>51.756666670000001</v>
      </c>
      <c r="B3026">
        <v>-5.9566666670000004</v>
      </c>
      <c r="C3026" s="1">
        <v>33222</v>
      </c>
      <c r="D3026">
        <v>12</v>
      </c>
      <c r="E3026">
        <v>1990</v>
      </c>
      <c r="F3026">
        <v>7171</v>
      </c>
      <c r="G3026">
        <v>0</v>
      </c>
      <c r="H3026">
        <v>0</v>
      </c>
      <c r="I3026">
        <v>0</v>
      </c>
      <c r="J3026">
        <v>50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2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0.95199999999999996</v>
      </c>
    </row>
    <row r="3027" spans="1:31" x14ac:dyDescent="0.25">
      <c r="A3027">
        <v>51.438333329999999</v>
      </c>
      <c r="B3027">
        <v>-6.1066666669999998</v>
      </c>
      <c r="C3027" s="1">
        <v>33223</v>
      </c>
      <c r="D3027">
        <v>12</v>
      </c>
      <c r="E3027">
        <v>1990</v>
      </c>
      <c r="F3027">
        <v>7172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1</v>
      </c>
      <c r="O3027">
        <v>0</v>
      </c>
      <c r="P3027">
        <v>0</v>
      </c>
      <c r="Q3027">
        <v>0</v>
      </c>
      <c r="R3027">
        <v>0</v>
      </c>
      <c r="S3027">
        <v>6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1.0289999999999999</v>
      </c>
    </row>
    <row r="3028" spans="1:31" x14ac:dyDescent="0.25">
      <c r="A3028">
        <v>51.12</v>
      </c>
      <c r="B3028">
        <v>-6.266666667</v>
      </c>
      <c r="C3028" s="1">
        <v>33223</v>
      </c>
      <c r="D3028">
        <v>12</v>
      </c>
      <c r="E3028">
        <v>1990</v>
      </c>
      <c r="F3028">
        <v>7172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3</v>
      </c>
      <c r="N3028">
        <v>1</v>
      </c>
      <c r="O3028">
        <v>0</v>
      </c>
      <c r="P3028">
        <v>0</v>
      </c>
      <c r="Q3028">
        <v>0</v>
      </c>
      <c r="R3028">
        <v>0</v>
      </c>
      <c r="S3028">
        <v>2</v>
      </c>
      <c r="T3028">
        <v>0</v>
      </c>
      <c r="U3028">
        <v>0</v>
      </c>
      <c r="V3028">
        <v>0</v>
      </c>
      <c r="W3028">
        <v>1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1.0289999999999999</v>
      </c>
    </row>
    <row r="3029" spans="1:31" x14ac:dyDescent="0.25">
      <c r="A3029">
        <v>51.028333330000002</v>
      </c>
      <c r="B3029">
        <v>-4.7933333329999996</v>
      </c>
      <c r="C3029" s="1">
        <v>33229</v>
      </c>
      <c r="D3029">
        <v>12</v>
      </c>
      <c r="E3029">
        <v>1990</v>
      </c>
      <c r="F3029">
        <v>7178</v>
      </c>
      <c r="G3029">
        <v>0</v>
      </c>
      <c r="H3029">
        <v>0</v>
      </c>
      <c r="I3029">
        <v>50</v>
      </c>
      <c r="J3029">
        <v>0</v>
      </c>
      <c r="K3029">
        <v>0</v>
      </c>
      <c r="L3029">
        <v>0</v>
      </c>
      <c r="M3029">
        <v>0</v>
      </c>
      <c r="N3029">
        <v>6</v>
      </c>
      <c r="O3029">
        <v>0</v>
      </c>
      <c r="P3029">
        <v>0</v>
      </c>
      <c r="Q3029">
        <v>0</v>
      </c>
      <c r="R3029">
        <v>0</v>
      </c>
      <c r="S3029">
        <v>3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1.6060000000000001</v>
      </c>
    </row>
    <row r="3030" spans="1:31" x14ac:dyDescent="0.25">
      <c r="A3030">
        <v>53.373333330000001</v>
      </c>
      <c r="B3030">
        <v>-5.7833333329999999</v>
      </c>
      <c r="C3030" s="1">
        <v>33250</v>
      </c>
      <c r="D3030">
        <v>1</v>
      </c>
      <c r="E3030">
        <v>1991</v>
      </c>
      <c r="F3030">
        <v>7198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0.191</v>
      </c>
    </row>
    <row r="3031" spans="1:31" x14ac:dyDescent="0.25">
      <c r="A3031">
        <v>53.4</v>
      </c>
      <c r="B3031">
        <v>-5.5083333330000004</v>
      </c>
      <c r="C3031" s="1">
        <v>33250</v>
      </c>
      <c r="D3031">
        <v>1</v>
      </c>
      <c r="E3031">
        <v>1991</v>
      </c>
      <c r="F3031">
        <v>7198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1</v>
      </c>
      <c r="AE3031">
        <v>0.191</v>
      </c>
    </row>
    <row r="3032" spans="1:31" x14ac:dyDescent="0.25">
      <c r="A3032">
        <v>53.424999999999997</v>
      </c>
      <c r="B3032">
        <v>-5.233333333</v>
      </c>
      <c r="C3032" s="1">
        <v>33250</v>
      </c>
      <c r="D3032">
        <v>1</v>
      </c>
      <c r="E3032">
        <v>1991</v>
      </c>
      <c r="F3032">
        <v>7198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0.191</v>
      </c>
    </row>
    <row r="3033" spans="1:31" x14ac:dyDescent="0.25">
      <c r="A3033">
        <v>53.451666670000002</v>
      </c>
      <c r="B3033">
        <v>-4.9566666670000004</v>
      </c>
      <c r="C3033" s="1">
        <v>33250</v>
      </c>
      <c r="D3033">
        <v>1</v>
      </c>
      <c r="E3033">
        <v>1991</v>
      </c>
      <c r="F3033">
        <v>7198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0.191</v>
      </c>
    </row>
    <row r="3034" spans="1:31" x14ac:dyDescent="0.25">
      <c r="A3034">
        <v>53.47666667</v>
      </c>
      <c r="B3034">
        <v>-4.681666667</v>
      </c>
      <c r="C3034" s="1">
        <v>33250</v>
      </c>
      <c r="D3034">
        <v>1</v>
      </c>
      <c r="E3034">
        <v>1991</v>
      </c>
      <c r="F3034">
        <v>7198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0</v>
      </c>
      <c r="AC3034">
        <v>0</v>
      </c>
      <c r="AD3034">
        <v>1</v>
      </c>
      <c r="AE3034">
        <v>0.191</v>
      </c>
    </row>
    <row r="3035" spans="1:31" x14ac:dyDescent="0.25">
      <c r="A3035">
        <v>53.488333330000003</v>
      </c>
      <c r="B3035">
        <v>-4.4000000000000004</v>
      </c>
      <c r="C3035" s="1">
        <v>33250</v>
      </c>
      <c r="D3035">
        <v>1</v>
      </c>
      <c r="E3035">
        <v>1991</v>
      </c>
      <c r="F3035">
        <v>7198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0.191</v>
      </c>
    </row>
    <row r="3036" spans="1:31" x14ac:dyDescent="0.25">
      <c r="A3036">
        <v>53.496666670000003</v>
      </c>
      <c r="B3036">
        <v>-4.12</v>
      </c>
      <c r="C3036" s="1">
        <v>33250</v>
      </c>
      <c r="D3036">
        <v>1</v>
      </c>
      <c r="E3036">
        <v>1991</v>
      </c>
      <c r="F3036">
        <v>7198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2</v>
      </c>
      <c r="AE3036">
        <v>0.191</v>
      </c>
    </row>
    <row r="3037" spans="1:31" x14ac:dyDescent="0.25">
      <c r="A3037">
        <v>53.503333329999997</v>
      </c>
      <c r="B3037">
        <v>-3.8416666670000001</v>
      </c>
      <c r="C3037" s="1">
        <v>33250</v>
      </c>
      <c r="D3037">
        <v>1</v>
      </c>
      <c r="E3037">
        <v>1991</v>
      </c>
      <c r="F3037">
        <v>7198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1</v>
      </c>
      <c r="Z3037">
        <v>0</v>
      </c>
      <c r="AA3037">
        <v>0</v>
      </c>
      <c r="AB3037">
        <v>0</v>
      </c>
      <c r="AC3037">
        <v>0</v>
      </c>
      <c r="AD3037">
        <v>2</v>
      </c>
      <c r="AE3037">
        <v>0.191</v>
      </c>
    </row>
    <row r="3038" spans="1:31" x14ac:dyDescent="0.25">
      <c r="A3038">
        <v>53.511666669999997</v>
      </c>
      <c r="B3038">
        <v>-3.5616666669999999</v>
      </c>
      <c r="C3038" s="1">
        <v>33250</v>
      </c>
      <c r="D3038">
        <v>1</v>
      </c>
      <c r="E3038">
        <v>1991</v>
      </c>
      <c r="F3038">
        <v>7198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3</v>
      </c>
      <c r="Z3038">
        <v>0</v>
      </c>
      <c r="AA3038">
        <v>0</v>
      </c>
      <c r="AB3038">
        <v>0</v>
      </c>
      <c r="AC3038">
        <v>0</v>
      </c>
      <c r="AD3038">
        <v>2</v>
      </c>
      <c r="AE3038">
        <v>0.191</v>
      </c>
    </row>
    <row r="3039" spans="1:31" x14ac:dyDescent="0.25">
      <c r="A3039">
        <v>51.241666670000001</v>
      </c>
      <c r="B3039">
        <v>-4.4400000000000004</v>
      </c>
      <c r="C3039" s="1">
        <v>33257</v>
      </c>
      <c r="D3039">
        <v>1</v>
      </c>
      <c r="E3039">
        <v>1991</v>
      </c>
      <c r="F3039">
        <v>7205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1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1</v>
      </c>
      <c r="AE3039">
        <v>0.621</v>
      </c>
    </row>
    <row r="3040" spans="1:31" x14ac:dyDescent="0.25">
      <c r="A3040">
        <v>51.321666669999999</v>
      </c>
      <c r="B3040">
        <v>-3.9550000000000001</v>
      </c>
      <c r="C3040" s="1">
        <v>33257</v>
      </c>
      <c r="D3040">
        <v>1</v>
      </c>
      <c r="E3040">
        <v>1991</v>
      </c>
      <c r="F3040">
        <v>7205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1</v>
      </c>
      <c r="AE3040">
        <v>0.621</v>
      </c>
    </row>
    <row r="3041" spans="1:31" x14ac:dyDescent="0.25">
      <c r="A3041">
        <v>51.84333333</v>
      </c>
      <c r="B3041">
        <v>-5.8816666670000002</v>
      </c>
      <c r="C3041" s="1">
        <v>33258</v>
      </c>
      <c r="D3041">
        <v>1</v>
      </c>
      <c r="E3041">
        <v>1991</v>
      </c>
      <c r="F3041">
        <v>7206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1</v>
      </c>
      <c r="O3041">
        <v>2</v>
      </c>
      <c r="P3041">
        <v>0</v>
      </c>
      <c r="Q3041">
        <v>0</v>
      </c>
      <c r="R3041">
        <v>0</v>
      </c>
      <c r="S3041">
        <v>1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1</v>
      </c>
      <c r="AE3041">
        <v>1.0449999999999999</v>
      </c>
    </row>
    <row r="3042" spans="1:31" x14ac:dyDescent="0.25">
      <c r="A3042">
        <v>51.526666669999997</v>
      </c>
      <c r="B3042">
        <v>-6.0466666670000002</v>
      </c>
      <c r="C3042" s="1">
        <v>33258</v>
      </c>
      <c r="D3042">
        <v>1</v>
      </c>
      <c r="E3042">
        <v>1991</v>
      </c>
      <c r="F3042">
        <v>7206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1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1</v>
      </c>
      <c r="AE3042">
        <v>1.0449999999999999</v>
      </c>
    </row>
    <row r="3043" spans="1:31" x14ac:dyDescent="0.25">
      <c r="A3043">
        <v>51.21</v>
      </c>
      <c r="B3043">
        <v>-6.2116666670000003</v>
      </c>
      <c r="C3043" s="1">
        <v>33258</v>
      </c>
      <c r="D3043">
        <v>1</v>
      </c>
      <c r="E3043">
        <v>1991</v>
      </c>
      <c r="F3043">
        <v>7206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6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2</v>
      </c>
      <c r="AE3043">
        <v>1.0449999999999999</v>
      </c>
    </row>
    <row r="3044" spans="1:31" x14ac:dyDescent="0.25">
      <c r="A3044">
        <v>53.41</v>
      </c>
      <c r="B3044">
        <v>-5.73</v>
      </c>
      <c r="C3044" s="1">
        <v>33283</v>
      </c>
      <c r="D3044">
        <v>2</v>
      </c>
      <c r="E3044">
        <v>1991</v>
      </c>
      <c r="F3044">
        <v>7230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-0.995</v>
      </c>
    </row>
    <row r="3045" spans="1:31" x14ac:dyDescent="0.25">
      <c r="A3045">
        <v>53.46166667</v>
      </c>
      <c r="B3045">
        <v>-5.4649999999999999</v>
      </c>
      <c r="C3045" s="1">
        <v>33283</v>
      </c>
      <c r="D3045">
        <v>2</v>
      </c>
      <c r="E3045">
        <v>1991</v>
      </c>
      <c r="F3045">
        <v>7230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6.5</v>
      </c>
      <c r="AE3045">
        <v>-0.995</v>
      </c>
    </row>
    <row r="3046" spans="1:31" x14ac:dyDescent="0.25">
      <c r="A3046">
        <v>53.515000000000001</v>
      </c>
      <c r="B3046">
        <v>-5.2</v>
      </c>
      <c r="C3046" s="1">
        <v>33283</v>
      </c>
      <c r="D3046">
        <v>2</v>
      </c>
      <c r="E3046">
        <v>1991</v>
      </c>
      <c r="F3046">
        <v>7230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2</v>
      </c>
      <c r="AE3046">
        <v>-0.995</v>
      </c>
    </row>
    <row r="3047" spans="1:31" x14ac:dyDescent="0.25">
      <c r="A3047">
        <v>53.566666669999996</v>
      </c>
      <c r="B3047">
        <v>-4.9349999999999996</v>
      </c>
      <c r="C3047" s="1">
        <v>33283</v>
      </c>
      <c r="D3047">
        <v>2</v>
      </c>
      <c r="E3047">
        <v>1991</v>
      </c>
      <c r="F3047">
        <v>7230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1</v>
      </c>
      <c r="AE3047">
        <v>-0.995</v>
      </c>
    </row>
    <row r="3048" spans="1:31" x14ac:dyDescent="0.25">
      <c r="A3048">
        <v>53.62</v>
      </c>
      <c r="B3048">
        <v>-4.6683333329999996</v>
      </c>
      <c r="C3048" s="1">
        <v>33283</v>
      </c>
      <c r="D3048">
        <v>2</v>
      </c>
      <c r="E3048">
        <v>1991</v>
      </c>
      <c r="F3048">
        <v>7230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1</v>
      </c>
      <c r="AE3048">
        <v>-0.995</v>
      </c>
    </row>
    <row r="3049" spans="1:31" x14ac:dyDescent="0.25">
      <c r="A3049">
        <v>53.616666670000001</v>
      </c>
      <c r="B3049">
        <v>-4.3899999999999997</v>
      </c>
      <c r="C3049" s="1">
        <v>33283</v>
      </c>
      <c r="D3049">
        <v>2</v>
      </c>
      <c r="E3049">
        <v>1991</v>
      </c>
      <c r="F3049">
        <v>7230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1</v>
      </c>
      <c r="AE3049">
        <v>-0.995</v>
      </c>
    </row>
    <row r="3050" spans="1:31" x14ac:dyDescent="0.25">
      <c r="A3050">
        <v>53.594999999999999</v>
      </c>
      <c r="B3050">
        <v>-4.1116666669999997</v>
      </c>
      <c r="C3050" s="1">
        <v>33283</v>
      </c>
      <c r="D3050">
        <v>2</v>
      </c>
      <c r="E3050">
        <v>1991</v>
      </c>
      <c r="F3050">
        <v>7230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1</v>
      </c>
      <c r="AE3050">
        <v>-0.995</v>
      </c>
    </row>
    <row r="3051" spans="1:31" x14ac:dyDescent="0.25">
      <c r="A3051">
        <v>53.571666669999999</v>
      </c>
      <c r="B3051">
        <v>-3.835</v>
      </c>
      <c r="C3051" s="1">
        <v>33283</v>
      </c>
      <c r="D3051">
        <v>2</v>
      </c>
      <c r="E3051">
        <v>1991</v>
      </c>
      <c r="F3051">
        <v>7230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1</v>
      </c>
      <c r="Z3051">
        <v>0</v>
      </c>
      <c r="AA3051">
        <v>0</v>
      </c>
      <c r="AB3051">
        <v>0</v>
      </c>
      <c r="AC3051">
        <v>0</v>
      </c>
      <c r="AD3051">
        <v>2</v>
      </c>
      <c r="AE3051">
        <v>-0.995</v>
      </c>
    </row>
    <row r="3052" spans="1:31" x14ac:dyDescent="0.25">
      <c r="A3052">
        <v>53.55</v>
      </c>
      <c r="B3052">
        <v>-3.556666667</v>
      </c>
      <c r="C3052" s="1">
        <v>33283</v>
      </c>
      <c r="D3052">
        <v>2</v>
      </c>
      <c r="E3052">
        <v>1991</v>
      </c>
      <c r="F3052">
        <v>7230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1</v>
      </c>
      <c r="Z3052">
        <v>0</v>
      </c>
      <c r="AA3052">
        <v>0</v>
      </c>
      <c r="AB3052">
        <v>0</v>
      </c>
      <c r="AC3052">
        <v>0</v>
      </c>
      <c r="AD3052">
        <v>6.5</v>
      </c>
      <c r="AE3052">
        <v>-0.995</v>
      </c>
    </row>
    <row r="3053" spans="1:31" x14ac:dyDescent="0.25">
      <c r="A3053">
        <v>51.021666670000002</v>
      </c>
      <c r="B3053">
        <v>-4.84</v>
      </c>
      <c r="C3053" s="1">
        <v>33285</v>
      </c>
      <c r="D3053">
        <v>2</v>
      </c>
      <c r="E3053">
        <v>1991</v>
      </c>
      <c r="F3053">
        <v>7232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1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-0.97899999999999998</v>
      </c>
    </row>
    <row r="3054" spans="1:31" x14ac:dyDescent="0.25">
      <c r="A3054">
        <v>51.221666669999998</v>
      </c>
      <c r="B3054">
        <v>-4.4183333329999996</v>
      </c>
      <c r="C3054" s="1">
        <v>33285</v>
      </c>
      <c r="D3054">
        <v>2</v>
      </c>
      <c r="E3054">
        <v>1991</v>
      </c>
      <c r="F3054">
        <v>7232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-0.97899999999999998</v>
      </c>
    </row>
    <row r="3055" spans="1:31" x14ac:dyDescent="0.25">
      <c r="A3055">
        <v>51.198333329999997</v>
      </c>
      <c r="B3055">
        <v>-6.0650000000000004</v>
      </c>
      <c r="C3055" s="1">
        <v>33296</v>
      </c>
      <c r="D3055">
        <v>2</v>
      </c>
      <c r="E3055">
        <v>1991</v>
      </c>
      <c r="F3055">
        <v>7243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50</v>
      </c>
      <c r="M3055">
        <v>1</v>
      </c>
      <c r="N3055">
        <v>6</v>
      </c>
      <c r="O3055">
        <v>0</v>
      </c>
      <c r="P3055">
        <v>0</v>
      </c>
      <c r="Q3055">
        <v>0</v>
      </c>
      <c r="R3055">
        <v>0</v>
      </c>
      <c r="S3055">
        <v>2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2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0.14000000000000001</v>
      </c>
    </row>
    <row r="3056" spans="1:31" x14ac:dyDescent="0.25">
      <c r="A3056">
        <v>51.518333329999997</v>
      </c>
      <c r="B3056">
        <v>-5.9166666670000003</v>
      </c>
      <c r="C3056" s="1">
        <v>33296</v>
      </c>
      <c r="D3056">
        <v>2</v>
      </c>
      <c r="E3056">
        <v>1991</v>
      </c>
      <c r="F3056">
        <v>7243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1</v>
      </c>
      <c r="N3056">
        <v>6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2</v>
      </c>
      <c r="AE3056">
        <v>0.14000000000000001</v>
      </c>
    </row>
    <row r="3057" spans="1:31" x14ac:dyDescent="0.25">
      <c r="A3057">
        <v>51.83666667</v>
      </c>
      <c r="B3057">
        <v>-5.7583333330000004</v>
      </c>
      <c r="C3057" s="1">
        <v>33296</v>
      </c>
      <c r="D3057">
        <v>2</v>
      </c>
      <c r="E3057">
        <v>1991</v>
      </c>
      <c r="F3057">
        <v>7243</v>
      </c>
      <c r="G3057">
        <v>0</v>
      </c>
      <c r="H3057">
        <v>50</v>
      </c>
      <c r="I3057">
        <v>0</v>
      </c>
      <c r="J3057">
        <v>0</v>
      </c>
      <c r="K3057">
        <v>0</v>
      </c>
      <c r="L3057">
        <v>50</v>
      </c>
      <c r="M3057">
        <v>0</v>
      </c>
      <c r="N3057">
        <v>1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2</v>
      </c>
      <c r="Z3057">
        <v>0</v>
      </c>
      <c r="AA3057">
        <v>0</v>
      </c>
      <c r="AB3057">
        <v>0</v>
      </c>
      <c r="AC3057">
        <v>0</v>
      </c>
      <c r="AD3057">
        <v>1</v>
      </c>
      <c r="AE3057">
        <v>0.14000000000000001</v>
      </c>
    </row>
    <row r="3058" spans="1:31" x14ac:dyDescent="0.25">
      <c r="A3058">
        <v>52.15</v>
      </c>
      <c r="B3058">
        <v>-5.57</v>
      </c>
      <c r="C3058" s="1">
        <v>33296</v>
      </c>
      <c r="D3058">
        <v>2</v>
      </c>
      <c r="E3058">
        <v>1991</v>
      </c>
      <c r="F3058">
        <v>7243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3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1</v>
      </c>
      <c r="AE3058">
        <v>0.14000000000000001</v>
      </c>
    </row>
    <row r="3059" spans="1:31" x14ac:dyDescent="0.25">
      <c r="A3059">
        <v>52.46166667</v>
      </c>
      <c r="B3059">
        <v>-5.38</v>
      </c>
      <c r="C3059" s="1">
        <v>33296</v>
      </c>
      <c r="D3059">
        <v>2</v>
      </c>
      <c r="E3059">
        <v>1991</v>
      </c>
      <c r="F3059">
        <v>7243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2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1</v>
      </c>
      <c r="Z3059">
        <v>0</v>
      </c>
      <c r="AA3059">
        <v>0</v>
      </c>
      <c r="AB3059">
        <v>0</v>
      </c>
      <c r="AC3059">
        <v>0</v>
      </c>
      <c r="AD3059">
        <v>1</v>
      </c>
      <c r="AE3059">
        <v>0.14000000000000001</v>
      </c>
    </row>
    <row r="3060" spans="1:31" x14ac:dyDescent="0.25">
      <c r="A3060">
        <v>52.774999999999999</v>
      </c>
      <c r="B3060">
        <v>-5.19</v>
      </c>
      <c r="C3060" s="1">
        <v>33296</v>
      </c>
      <c r="D3060">
        <v>2</v>
      </c>
      <c r="E3060">
        <v>1991</v>
      </c>
      <c r="F3060">
        <v>7243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2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1</v>
      </c>
      <c r="AE3060">
        <v>0.14000000000000001</v>
      </c>
    </row>
    <row r="3061" spans="1:31" x14ac:dyDescent="0.25">
      <c r="A3061">
        <v>53.08666667</v>
      </c>
      <c r="B3061">
        <v>-4.9966666670000004</v>
      </c>
      <c r="C3061" s="1">
        <v>33296</v>
      </c>
      <c r="D3061">
        <v>2</v>
      </c>
      <c r="E3061">
        <v>1991</v>
      </c>
      <c r="F3061">
        <v>7243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1</v>
      </c>
      <c r="AE3061">
        <v>0.14000000000000001</v>
      </c>
    </row>
    <row r="3062" spans="1:31" x14ac:dyDescent="0.25">
      <c r="A3062">
        <v>53.618333329999999</v>
      </c>
      <c r="B3062">
        <v>-4.6749999999999998</v>
      </c>
      <c r="C3062" s="1">
        <v>33304</v>
      </c>
      <c r="D3062">
        <v>3</v>
      </c>
      <c r="E3062">
        <v>1991</v>
      </c>
      <c r="F3062">
        <v>7253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1</v>
      </c>
      <c r="AE3062">
        <v>-0.40799999999999997</v>
      </c>
    </row>
    <row r="3063" spans="1:31" x14ac:dyDescent="0.25">
      <c r="A3063">
        <v>53.616666670000001</v>
      </c>
      <c r="B3063">
        <v>-4.3966666669999999</v>
      </c>
      <c r="C3063" s="1">
        <v>33304</v>
      </c>
      <c r="D3063">
        <v>3</v>
      </c>
      <c r="E3063">
        <v>1991</v>
      </c>
      <c r="F3063">
        <v>7253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1</v>
      </c>
      <c r="AE3063">
        <v>-0.40799999999999997</v>
      </c>
    </row>
    <row r="3064" spans="1:31" x14ac:dyDescent="0.25">
      <c r="A3064">
        <v>53.594999999999999</v>
      </c>
      <c r="B3064">
        <v>-4.12</v>
      </c>
      <c r="C3064" s="1">
        <v>33304</v>
      </c>
      <c r="D3064">
        <v>3</v>
      </c>
      <c r="E3064">
        <v>1991</v>
      </c>
      <c r="F3064">
        <v>7253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-0.40799999999999997</v>
      </c>
    </row>
    <row r="3065" spans="1:31" x14ac:dyDescent="0.25">
      <c r="A3065">
        <v>53.573333329999997</v>
      </c>
      <c r="B3065">
        <v>-3.8416666670000001</v>
      </c>
      <c r="C3065" s="1">
        <v>33304</v>
      </c>
      <c r="D3065">
        <v>3</v>
      </c>
      <c r="E3065">
        <v>1991</v>
      </c>
      <c r="F3065">
        <v>7253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1</v>
      </c>
      <c r="AE3065">
        <v>-0.40799999999999997</v>
      </c>
    </row>
    <row r="3066" spans="1:31" x14ac:dyDescent="0.25">
      <c r="A3066">
        <v>53.55</v>
      </c>
      <c r="B3066">
        <v>-3.5633333330000001</v>
      </c>
      <c r="C3066" s="1">
        <v>33304</v>
      </c>
      <c r="D3066">
        <v>3</v>
      </c>
      <c r="E3066">
        <v>1991</v>
      </c>
      <c r="F3066">
        <v>7253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2</v>
      </c>
      <c r="Z3066">
        <v>0</v>
      </c>
      <c r="AA3066">
        <v>0</v>
      </c>
      <c r="AB3066">
        <v>0</v>
      </c>
      <c r="AC3066">
        <v>0</v>
      </c>
      <c r="AD3066">
        <v>1</v>
      </c>
      <c r="AE3066">
        <v>-0.40799999999999997</v>
      </c>
    </row>
    <row r="3067" spans="1:31" x14ac:dyDescent="0.25">
      <c r="A3067">
        <v>51.028333330000002</v>
      </c>
      <c r="B3067">
        <v>-5.266666667</v>
      </c>
      <c r="C3067" s="1">
        <v>33313</v>
      </c>
      <c r="D3067">
        <v>3</v>
      </c>
      <c r="E3067">
        <v>1991</v>
      </c>
      <c r="F3067">
        <v>7262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1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0.17699999999999999</v>
      </c>
    </row>
    <row r="3068" spans="1:31" x14ac:dyDescent="0.25">
      <c r="A3068">
        <v>51.08</v>
      </c>
      <c r="B3068">
        <v>-6.1449999999999996</v>
      </c>
      <c r="C3068" s="1">
        <v>33323</v>
      </c>
      <c r="D3068">
        <v>3</v>
      </c>
      <c r="E3068">
        <v>1991</v>
      </c>
      <c r="F3068">
        <v>7272</v>
      </c>
      <c r="G3068">
        <v>50</v>
      </c>
      <c r="H3068">
        <v>50</v>
      </c>
      <c r="I3068">
        <v>0</v>
      </c>
      <c r="J3068">
        <v>0</v>
      </c>
      <c r="K3068">
        <v>0</v>
      </c>
      <c r="L3068">
        <v>0</v>
      </c>
      <c r="M3068">
        <v>6</v>
      </c>
      <c r="N3068">
        <v>6</v>
      </c>
      <c r="O3068">
        <v>0</v>
      </c>
      <c r="P3068">
        <v>0</v>
      </c>
      <c r="Q3068">
        <v>0</v>
      </c>
      <c r="R3068">
        <v>0</v>
      </c>
      <c r="S3068">
        <v>2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1</v>
      </c>
      <c r="AE3068">
        <v>-0.121</v>
      </c>
    </row>
    <row r="3069" spans="1:31" x14ac:dyDescent="0.25">
      <c r="A3069">
        <v>51.39833333</v>
      </c>
      <c r="B3069">
        <v>-5.9816666669999998</v>
      </c>
      <c r="C3069" s="1">
        <v>33323</v>
      </c>
      <c r="D3069">
        <v>3</v>
      </c>
      <c r="E3069">
        <v>1991</v>
      </c>
      <c r="F3069">
        <v>7272</v>
      </c>
      <c r="G3069">
        <v>0</v>
      </c>
      <c r="H3069">
        <v>100</v>
      </c>
      <c r="I3069">
        <v>0</v>
      </c>
      <c r="J3069">
        <v>0</v>
      </c>
      <c r="K3069">
        <v>0</v>
      </c>
      <c r="L3069">
        <v>50</v>
      </c>
      <c r="M3069">
        <v>3</v>
      </c>
      <c r="N3069">
        <v>6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50</v>
      </c>
      <c r="V3069">
        <v>50</v>
      </c>
      <c r="W3069">
        <v>0</v>
      </c>
      <c r="X3069">
        <v>0</v>
      </c>
      <c r="Y3069">
        <v>1</v>
      </c>
      <c r="Z3069">
        <v>0</v>
      </c>
      <c r="AA3069">
        <v>0</v>
      </c>
      <c r="AB3069">
        <v>0</v>
      </c>
      <c r="AC3069">
        <v>0</v>
      </c>
      <c r="AD3069">
        <v>1</v>
      </c>
      <c r="AE3069">
        <v>-0.121</v>
      </c>
    </row>
    <row r="3070" spans="1:31" x14ac:dyDescent="0.25">
      <c r="A3070">
        <v>51.715000000000003</v>
      </c>
      <c r="B3070">
        <v>-5.818333333</v>
      </c>
      <c r="C3070" s="1">
        <v>33323</v>
      </c>
      <c r="D3070">
        <v>3</v>
      </c>
      <c r="E3070">
        <v>1991</v>
      </c>
      <c r="F3070">
        <v>7272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50</v>
      </c>
      <c r="M3070">
        <v>2</v>
      </c>
      <c r="N3070">
        <v>6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1</v>
      </c>
      <c r="AE3070">
        <v>-0.121</v>
      </c>
    </row>
    <row r="3071" spans="1:31" x14ac:dyDescent="0.25">
      <c r="A3071">
        <v>52.03166667</v>
      </c>
      <c r="B3071">
        <v>-5.6433333330000002</v>
      </c>
      <c r="C3071" s="1">
        <v>33323</v>
      </c>
      <c r="D3071">
        <v>3</v>
      </c>
      <c r="E3071">
        <v>1991</v>
      </c>
      <c r="F3071">
        <v>7272</v>
      </c>
      <c r="G3071">
        <v>50</v>
      </c>
      <c r="H3071">
        <v>50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6</v>
      </c>
      <c r="O3071">
        <v>1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100</v>
      </c>
      <c r="W3071">
        <v>0</v>
      </c>
      <c r="X3071">
        <v>0</v>
      </c>
      <c r="Y3071">
        <v>0</v>
      </c>
      <c r="Z3071">
        <v>1</v>
      </c>
      <c r="AA3071">
        <v>0</v>
      </c>
      <c r="AB3071">
        <v>0</v>
      </c>
      <c r="AC3071">
        <v>0</v>
      </c>
      <c r="AD3071">
        <v>0</v>
      </c>
      <c r="AE3071">
        <v>-0.121</v>
      </c>
    </row>
    <row r="3072" spans="1:31" x14ac:dyDescent="0.25">
      <c r="A3072">
        <v>52.346666669999998</v>
      </c>
      <c r="B3072">
        <v>-5.4683333330000004</v>
      </c>
      <c r="C3072" s="1">
        <v>33323</v>
      </c>
      <c r="D3072">
        <v>3</v>
      </c>
      <c r="E3072">
        <v>1991</v>
      </c>
      <c r="F3072">
        <v>7272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2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1</v>
      </c>
      <c r="AA3072">
        <v>0</v>
      </c>
      <c r="AB3072">
        <v>0</v>
      </c>
      <c r="AC3072">
        <v>0</v>
      </c>
      <c r="AD3072">
        <v>0</v>
      </c>
      <c r="AE3072">
        <v>-0.121</v>
      </c>
    </row>
    <row r="3073" spans="1:31" x14ac:dyDescent="0.25">
      <c r="A3073">
        <v>53.41</v>
      </c>
      <c r="B3073">
        <v>-5.733333333</v>
      </c>
      <c r="C3073" s="1">
        <v>33340</v>
      </c>
      <c r="D3073">
        <v>4</v>
      </c>
      <c r="E3073">
        <v>1991</v>
      </c>
      <c r="F3073">
        <v>7288</v>
      </c>
      <c r="G3073">
        <v>50</v>
      </c>
      <c r="H3073">
        <v>300</v>
      </c>
      <c r="I3073">
        <v>300</v>
      </c>
      <c r="J3073">
        <v>300</v>
      </c>
      <c r="K3073">
        <v>50</v>
      </c>
      <c r="L3073">
        <v>0</v>
      </c>
      <c r="M3073">
        <v>0</v>
      </c>
      <c r="N3073">
        <v>0</v>
      </c>
      <c r="O3073">
        <v>3</v>
      </c>
      <c r="P3073">
        <v>100</v>
      </c>
      <c r="Q3073">
        <v>0</v>
      </c>
      <c r="R3073">
        <v>850</v>
      </c>
      <c r="S3073">
        <v>0</v>
      </c>
      <c r="T3073">
        <v>0</v>
      </c>
      <c r="U3073">
        <v>300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50</v>
      </c>
      <c r="AB3073">
        <v>100</v>
      </c>
      <c r="AC3073">
        <v>0</v>
      </c>
      <c r="AD3073">
        <v>0</v>
      </c>
      <c r="AE3073">
        <v>1.9239999999999999</v>
      </c>
    </row>
    <row r="3074" spans="1:31" x14ac:dyDescent="0.25">
      <c r="A3074">
        <v>53.46166667</v>
      </c>
      <c r="B3074">
        <v>-5.4683333330000004</v>
      </c>
      <c r="C3074" s="1">
        <v>33340</v>
      </c>
      <c r="D3074">
        <v>4</v>
      </c>
      <c r="E3074">
        <v>1991</v>
      </c>
      <c r="F3074">
        <v>7288</v>
      </c>
      <c r="G3074">
        <v>300</v>
      </c>
      <c r="H3074">
        <v>300</v>
      </c>
      <c r="I3074">
        <v>100</v>
      </c>
      <c r="J3074">
        <v>100</v>
      </c>
      <c r="K3074">
        <v>0</v>
      </c>
      <c r="L3074">
        <v>0</v>
      </c>
      <c r="M3074">
        <v>0</v>
      </c>
      <c r="N3074">
        <v>0</v>
      </c>
      <c r="O3074">
        <v>2</v>
      </c>
      <c r="P3074">
        <v>50</v>
      </c>
      <c r="Q3074">
        <v>0</v>
      </c>
      <c r="R3074">
        <v>50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1.9239999999999999</v>
      </c>
    </row>
    <row r="3075" spans="1:31" x14ac:dyDescent="0.25">
      <c r="A3075">
        <v>53.515000000000001</v>
      </c>
      <c r="B3075">
        <v>-5.2033333329999998</v>
      </c>
      <c r="C3075" s="1">
        <v>33340</v>
      </c>
      <c r="D3075">
        <v>4</v>
      </c>
      <c r="E3075">
        <v>1991</v>
      </c>
      <c r="F3075">
        <v>7288</v>
      </c>
      <c r="G3075">
        <v>0</v>
      </c>
      <c r="H3075">
        <v>150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1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50</v>
      </c>
      <c r="V3075">
        <v>0</v>
      </c>
      <c r="W3075">
        <v>0</v>
      </c>
      <c r="X3075">
        <v>0</v>
      </c>
      <c r="Y3075">
        <v>0</v>
      </c>
      <c r="Z3075">
        <v>6</v>
      </c>
      <c r="AA3075">
        <v>0</v>
      </c>
      <c r="AB3075">
        <v>0</v>
      </c>
      <c r="AC3075">
        <v>0</v>
      </c>
      <c r="AD3075">
        <v>0</v>
      </c>
      <c r="AE3075">
        <v>1.9239999999999999</v>
      </c>
    </row>
    <row r="3076" spans="1:31" x14ac:dyDescent="0.25">
      <c r="A3076">
        <v>53.566666669999996</v>
      </c>
      <c r="B3076">
        <v>-4.9383333330000001</v>
      </c>
      <c r="C3076" s="1">
        <v>33340</v>
      </c>
      <c r="D3076">
        <v>4</v>
      </c>
      <c r="E3076">
        <v>1991</v>
      </c>
      <c r="F3076">
        <v>7288</v>
      </c>
      <c r="G3076">
        <v>0</v>
      </c>
      <c r="H3076">
        <v>100</v>
      </c>
      <c r="I3076">
        <v>0</v>
      </c>
      <c r="J3076">
        <v>300</v>
      </c>
      <c r="K3076">
        <v>0</v>
      </c>
      <c r="L3076">
        <v>0</v>
      </c>
      <c r="M3076">
        <v>0</v>
      </c>
      <c r="N3076">
        <v>0</v>
      </c>
      <c r="O3076">
        <v>1</v>
      </c>
      <c r="P3076">
        <v>50</v>
      </c>
      <c r="Q3076">
        <v>50</v>
      </c>
      <c r="R3076">
        <v>150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1</v>
      </c>
      <c r="AE3076">
        <v>1.9239999999999999</v>
      </c>
    </row>
    <row r="3077" spans="1:31" x14ac:dyDescent="0.25">
      <c r="A3077">
        <v>53.62</v>
      </c>
      <c r="B3077">
        <v>-4.6716666670000002</v>
      </c>
      <c r="C3077" s="1">
        <v>33340</v>
      </c>
      <c r="D3077">
        <v>4</v>
      </c>
      <c r="E3077">
        <v>1991</v>
      </c>
      <c r="F3077">
        <v>7288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17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1</v>
      </c>
      <c r="AE3077">
        <v>1.9239999999999999</v>
      </c>
    </row>
    <row r="3078" spans="1:31" x14ac:dyDescent="0.25">
      <c r="A3078">
        <v>53.616666670000001</v>
      </c>
      <c r="B3078">
        <v>-4.3933333330000002</v>
      </c>
      <c r="C3078" s="1">
        <v>33340</v>
      </c>
      <c r="D3078">
        <v>4</v>
      </c>
      <c r="E3078">
        <v>1991</v>
      </c>
      <c r="F3078">
        <v>7288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6</v>
      </c>
      <c r="P3078">
        <v>0</v>
      </c>
      <c r="Q3078">
        <v>0</v>
      </c>
      <c r="R3078">
        <v>50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1</v>
      </c>
      <c r="AE3078">
        <v>1.9239999999999999</v>
      </c>
    </row>
    <row r="3079" spans="1:31" x14ac:dyDescent="0.25">
      <c r="A3079">
        <v>53.594999999999999</v>
      </c>
      <c r="B3079">
        <v>-4.1150000000000002</v>
      </c>
      <c r="C3079" s="1">
        <v>33340</v>
      </c>
      <c r="D3079">
        <v>4</v>
      </c>
      <c r="E3079">
        <v>1991</v>
      </c>
      <c r="F3079">
        <v>7288</v>
      </c>
      <c r="G3079">
        <v>50</v>
      </c>
      <c r="H3079">
        <v>50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17</v>
      </c>
      <c r="P3079">
        <v>0</v>
      </c>
      <c r="Q3079">
        <v>0</v>
      </c>
      <c r="R3079">
        <v>150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1</v>
      </c>
      <c r="Z3079">
        <v>0</v>
      </c>
      <c r="AA3079">
        <v>0</v>
      </c>
      <c r="AB3079">
        <v>100</v>
      </c>
      <c r="AC3079">
        <v>0</v>
      </c>
      <c r="AD3079">
        <v>0</v>
      </c>
      <c r="AE3079">
        <v>1.9239999999999999</v>
      </c>
    </row>
    <row r="3080" spans="1:31" x14ac:dyDescent="0.25">
      <c r="A3080">
        <v>53.571666669999999</v>
      </c>
      <c r="B3080">
        <v>-3.838333333</v>
      </c>
      <c r="C3080" s="1">
        <v>33340</v>
      </c>
      <c r="D3080">
        <v>4</v>
      </c>
      <c r="E3080">
        <v>1991</v>
      </c>
      <c r="F3080">
        <v>7288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1</v>
      </c>
      <c r="O3080">
        <v>6</v>
      </c>
      <c r="P3080">
        <v>0</v>
      </c>
      <c r="Q3080">
        <v>0</v>
      </c>
      <c r="R3080">
        <v>150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100</v>
      </c>
      <c r="AC3080">
        <v>0</v>
      </c>
      <c r="AD3080">
        <v>0</v>
      </c>
      <c r="AE3080">
        <v>1.9239999999999999</v>
      </c>
    </row>
    <row r="3081" spans="1:31" x14ac:dyDescent="0.25">
      <c r="A3081">
        <v>53.55</v>
      </c>
      <c r="B3081">
        <v>-3.56</v>
      </c>
      <c r="C3081" s="1">
        <v>33340</v>
      </c>
      <c r="D3081">
        <v>4</v>
      </c>
      <c r="E3081">
        <v>1991</v>
      </c>
      <c r="F3081">
        <v>7288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100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1.9239999999999999</v>
      </c>
    </row>
    <row r="3082" spans="1:31" x14ac:dyDescent="0.25">
      <c r="A3082">
        <v>51.026666669999997</v>
      </c>
      <c r="B3082">
        <v>-5.4966666670000004</v>
      </c>
      <c r="C3082" s="1">
        <v>33341</v>
      </c>
      <c r="D3082">
        <v>4</v>
      </c>
      <c r="E3082">
        <v>1991</v>
      </c>
      <c r="F3082">
        <v>7289</v>
      </c>
      <c r="G3082">
        <v>300</v>
      </c>
      <c r="H3082">
        <v>850</v>
      </c>
      <c r="I3082">
        <v>0</v>
      </c>
      <c r="J3082">
        <v>50</v>
      </c>
      <c r="K3082">
        <v>0</v>
      </c>
      <c r="L3082">
        <v>300</v>
      </c>
      <c r="M3082">
        <v>6</v>
      </c>
      <c r="N3082">
        <v>17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6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1.5780000000000001</v>
      </c>
    </row>
    <row r="3083" spans="1:31" x14ac:dyDescent="0.25">
      <c r="A3083">
        <v>51.071666669999999</v>
      </c>
      <c r="B3083">
        <v>-6.13</v>
      </c>
      <c r="C3083" s="1">
        <v>33350</v>
      </c>
      <c r="D3083">
        <v>4</v>
      </c>
      <c r="E3083">
        <v>1991</v>
      </c>
      <c r="F3083">
        <v>7298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3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0.94499999999999995</v>
      </c>
    </row>
    <row r="3084" spans="1:31" x14ac:dyDescent="0.25">
      <c r="A3084">
        <v>51.39</v>
      </c>
      <c r="B3084">
        <v>-5.9749999999999996</v>
      </c>
      <c r="C3084" s="1">
        <v>33350</v>
      </c>
      <c r="D3084">
        <v>4</v>
      </c>
      <c r="E3084">
        <v>1991</v>
      </c>
      <c r="F3084">
        <v>7298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6</v>
      </c>
      <c r="N3084">
        <v>6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1</v>
      </c>
      <c r="AE3084">
        <v>0.94499999999999995</v>
      </c>
    </row>
    <row r="3085" spans="1:31" x14ac:dyDescent="0.25">
      <c r="A3085">
        <v>51.708333330000002</v>
      </c>
      <c r="B3085">
        <v>-5.82</v>
      </c>
      <c r="C3085" s="1">
        <v>33350</v>
      </c>
      <c r="D3085">
        <v>4</v>
      </c>
      <c r="E3085">
        <v>1991</v>
      </c>
      <c r="F3085">
        <v>7298</v>
      </c>
      <c r="G3085">
        <v>50</v>
      </c>
      <c r="H3085">
        <v>300</v>
      </c>
      <c r="I3085">
        <v>0</v>
      </c>
      <c r="J3085">
        <v>0</v>
      </c>
      <c r="K3085">
        <v>0</v>
      </c>
      <c r="L3085">
        <v>0</v>
      </c>
      <c r="M3085">
        <v>35</v>
      </c>
      <c r="N3085">
        <v>35</v>
      </c>
      <c r="O3085">
        <v>17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1</v>
      </c>
      <c r="AE3085">
        <v>0.94499999999999995</v>
      </c>
    </row>
    <row r="3086" spans="1:31" x14ac:dyDescent="0.25">
      <c r="A3086">
        <v>52.021666670000002</v>
      </c>
      <c r="B3086">
        <v>-5.6366666670000001</v>
      </c>
      <c r="C3086" s="1">
        <v>33350</v>
      </c>
      <c r="D3086">
        <v>4</v>
      </c>
      <c r="E3086">
        <v>1991</v>
      </c>
      <c r="F3086">
        <v>7298</v>
      </c>
      <c r="G3086">
        <v>50</v>
      </c>
      <c r="H3086">
        <v>50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17</v>
      </c>
      <c r="O3086">
        <v>17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0.94499999999999995</v>
      </c>
    </row>
    <row r="3087" spans="1:31" x14ac:dyDescent="0.25">
      <c r="A3087">
        <v>52.335000000000001</v>
      </c>
      <c r="B3087">
        <v>-5.4483333329999999</v>
      </c>
      <c r="C3087" s="1">
        <v>33350</v>
      </c>
      <c r="D3087">
        <v>4</v>
      </c>
      <c r="E3087">
        <v>1991</v>
      </c>
      <c r="F3087">
        <v>7298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2</v>
      </c>
      <c r="O3087">
        <v>17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0.94499999999999995</v>
      </c>
    </row>
    <row r="3088" spans="1:31" x14ac:dyDescent="0.25">
      <c r="A3088">
        <v>52.646666670000002</v>
      </c>
      <c r="B3088">
        <v>-5.2583333330000004</v>
      </c>
      <c r="C3088" s="1">
        <v>33350</v>
      </c>
      <c r="D3088">
        <v>4</v>
      </c>
      <c r="E3088">
        <v>1991</v>
      </c>
      <c r="F3088">
        <v>7298</v>
      </c>
      <c r="G3088">
        <v>0</v>
      </c>
      <c r="H3088">
        <v>300</v>
      </c>
      <c r="I3088">
        <v>0</v>
      </c>
      <c r="J3088">
        <v>0</v>
      </c>
      <c r="K3088">
        <v>0</v>
      </c>
      <c r="L3088">
        <v>0</v>
      </c>
      <c r="M3088">
        <v>2</v>
      </c>
      <c r="N3088">
        <v>17</v>
      </c>
      <c r="O3088">
        <v>6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0.94499999999999995</v>
      </c>
    </row>
    <row r="3089" spans="1:31" x14ac:dyDescent="0.25">
      <c r="A3089">
        <v>52.96</v>
      </c>
      <c r="B3089">
        <v>-5.0666666669999998</v>
      </c>
      <c r="C3089" s="1">
        <v>33350</v>
      </c>
      <c r="D3089">
        <v>4</v>
      </c>
      <c r="E3089">
        <v>1991</v>
      </c>
      <c r="F3089">
        <v>7298</v>
      </c>
      <c r="G3089">
        <v>0</v>
      </c>
      <c r="H3089">
        <v>0</v>
      </c>
      <c r="I3089">
        <v>0</v>
      </c>
      <c r="J3089">
        <v>50</v>
      </c>
      <c r="K3089">
        <v>0</v>
      </c>
      <c r="L3089">
        <v>0</v>
      </c>
      <c r="M3089">
        <v>1</v>
      </c>
      <c r="N3089">
        <v>6</v>
      </c>
      <c r="O3089">
        <v>6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1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0.94499999999999995</v>
      </c>
    </row>
    <row r="3090" spans="1:31" x14ac:dyDescent="0.25">
      <c r="A3090">
        <v>51.05</v>
      </c>
      <c r="B3090">
        <v>-5.318333333</v>
      </c>
      <c r="C3090" s="1">
        <v>33369</v>
      </c>
      <c r="D3090">
        <v>5</v>
      </c>
      <c r="E3090">
        <v>1991</v>
      </c>
      <c r="F3090">
        <v>7317</v>
      </c>
      <c r="G3090">
        <v>0</v>
      </c>
      <c r="H3090">
        <v>3750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6</v>
      </c>
      <c r="O3090">
        <v>75</v>
      </c>
      <c r="P3090">
        <v>0</v>
      </c>
      <c r="Q3090">
        <v>0</v>
      </c>
      <c r="R3090">
        <v>0</v>
      </c>
      <c r="S3090">
        <v>6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0.221</v>
      </c>
    </row>
    <row r="3091" spans="1:31" x14ac:dyDescent="0.25">
      <c r="A3091">
        <v>51.196666669999999</v>
      </c>
      <c r="B3091">
        <v>-4.8416666670000001</v>
      </c>
      <c r="C3091" s="1">
        <v>33369</v>
      </c>
      <c r="D3091">
        <v>5</v>
      </c>
      <c r="E3091">
        <v>1991</v>
      </c>
      <c r="F3091">
        <v>7317</v>
      </c>
      <c r="G3091">
        <v>100</v>
      </c>
      <c r="H3091">
        <v>300</v>
      </c>
      <c r="I3091">
        <v>0</v>
      </c>
      <c r="J3091">
        <v>150</v>
      </c>
      <c r="K3091">
        <v>50</v>
      </c>
      <c r="L3091">
        <v>0</v>
      </c>
      <c r="M3091">
        <v>6</v>
      </c>
      <c r="N3091">
        <v>17</v>
      </c>
      <c r="O3091">
        <v>75</v>
      </c>
      <c r="P3091">
        <v>0</v>
      </c>
      <c r="Q3091">
        <v>0</v>
      </c>
      <c r="R3091">
        <v>0</v>
      </c>
      <c r="S3091">
        <v>6</v>
      </c>
      <c r="T3091">
        <v>0</v>
      </c>
      <c r="U3091">
        <v>0</v>
      </c>
      <c r="V3091">
        <v>50</v>
      </c>
      <c r="W3091">
        <v>0</v>
      </c>
      <c r="X3091">
        <v>0</v>
      </c>
      <c r="Y3091">
        <v>6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0.221</v>
      </c>
    </row>
    <row r="3092" spans="1:31" x14ac:dyDescent="0.25">
      <c r="A3092">
        <v>53.555</v>
      </c>
      <c r="B3092">
        <v>-3.9383333330000001</v>
      </c>
      <c r="C3092" s="1">
        <v>33382</v>
      </c>
      <c r="D3092">
        <v>5</v>
      </c>
      <c r="E3092">
        <v>1991</v>
      </c>
      <c r="F3092">
        <v>7330</v>
      </c>
      <c r="G3092">
        <v>50</v>
      </c>
      <c r="H3092">
        <v>50</v>
      </c>
      <c r="I3092">
        <v>0</v>
      </c>
      <c r="J3092">
        <v>50</v>
      </c>
      <c r="K3092">
        <v>0</v>
      </c>
      <c r="L3092">
        <v>0</v>
      </c>
      <c r="M3092">
        <v>0</v>
      </c>
      <c r="N3092">
        <v>0</v>
      </c>
      <c r="O3092">
        <v>6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1</v>
      </c>
      <c r="Z3092">
        <v>3</v>
      </c>
      <c r="AA3092">
        <v>0</v>
      </c>
      <c r="AB3092">
        <v>0</v>
      </c>
      <c r="AC3092">
        <v>0</v>
      </c>
      <c r="AD3092">
        <v>0</v>
      </c>
      <c r="AE3092">
        <v>0.35399999999999998</v>
      </c>
    </row>
    <row r="3093" spans="1:31" x14ac:dyDescent="0.25">
      <c r="A3093">
        <v>53.564999999999998</v>
      </c>
      <c r="B3093">
        <v>-4.5</v>
      </c>
      <c r="C3093" s="1">
        <v>33382</v>
      </c>
      <c r="D3093">
        <v>5</v>
      </c>
      <c r="E3093">
        <v>1991</v>
      </c>
      <c r="F3093">
        <v>7330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1</v>
      </c>
      <c r="Z3093">
        <v>1</v>
      </c>
      <c r="AA3093">
        <v>0</v>
      </c>
      <c r="AB3093">
        <v>0</v>
      </c>
      <c r="AC3093">
        <v>0</v>
      </c>
      <c r="AD3093">
        <v>1</v>
      </c>
      <c r="AE3093">
        <v>0.35399999999999998</v>
      </c>
    </row>
    <row r="3094" spans="1:31" x14ac:dyDescent="0.25">
      <c r="A3094">
        <v>53.384999999999998</v>
      </c>
      <c r="B3094">
        <v>-4.9083333329999999</v>
      </c>
      <c r="C3094" s="1">
        <v>33382</v>
      </c>
      <c r="D3094">
        <v>5</v>
      </c>
      <c r="E3094">
        <v>1991</v>
      </c>
      <c r="F3094">
        <v>7330</v>
      </c>
      <c r="G3094">
        <v>0</v>
      </c>
      <c r="H3094">
        <v>0</v>
      </c>
      <c r="I3094">
        <v>50</v>
      </c>
      <c r="J3094">
        <v>0</v>
      </c>
      <c r="K3094">
        <v>0</v>
      </c>
      <c r="L3094">
        <v>50</v>
      </c>
      <c r="M3094">
        <v>0</v>
      </c>
      <c r="N3094">
        <v>6</v>
      </c>
      <c r="O3094">
        <v>2</v>
      </c>
      <c r="P3094">
        <v>0</v>
      </c>
      <c r="Q3094">
        <v>0</v>
      </c>
      <c r="R3094">
        <v>0</v>
      </c>
      <c r="S3094">
        <v>2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2</v>
      </c>
      <c r="Z3094">
        <v>1</v>
      </c>
      <c r="AA3094">
        <v>0</v>
      </c>
      <c r="AB3094">
        <v>0</v>
      </c>
      <c r="AC3094">
        <v>0</v>
      </c>
      <c r="AD3094">
        <v>0</v>
      </c>
      <c r="AE3094">
        <v>0.35399999999999998</v>
      </c>
    </row>
    <row r="3095" spans="1:31" x14ac:dyDescent="0.25">
      <c r="A3095">
        <v>53.073333329999997</v>
      </c>
      <c r="B3095">
        <v>-5.108333333</v>
      </c>
      <c r="C3095" s="1">
        <v>33382</v>
      </c>
      <c r="D3095">
        <v>5</v>
      </c>
      <c r="E3095">
        <v>1991</v>
      </c>
      <c r="F3095">
        <v>7330</v>
      </c>
      <c r="G3095">
        <v>50</v>
      </c>
      <c r="H3095">
        <v>100</v>
      </c>
      <c r="I3095">
        <v>50</v>
      </c>
      <c r="J3095">
        <v>0</v>
      </c>
      <c r="K3095">
        <v>0</v>
      </c>
      <c r="L3095">
        <v>0</v>
      </c>
      <c r="M3095">
        <v>0</v>
      </c>
      <c r="N3095">
        <v>17</v>
      </c>
      <c r="O3095">
        <v>0</v>
      </c>
      <c r="P3095">
        <v>0</v>
      </c>
      <c r="Q3095">
        <v>0</v>
      </c>
      <c r="R3095">
        <v>0</v>
      </c>
      <c r="S3095">
        <v>2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0.35399999999999998</v>
      </c>
    </row>
    <row r="3096" spans="1:31" x14ac:dyDescent="0.25">
      <c r="A3096">
        <v>52.763333330000002</v>
      </c>
      <c r="B3096">
        <v>-5.306666667</v>
      </c>
      <c r="C3096" s="1">
        <v>33383</v>
      </c>
      <c r="D3096">
        <v>5</v>
      </c>
      <c r="E3096">
        <v>1991</v>
      </c>
      <c r="F3096">
        <v>7331</v>
      </c>
      <c r="G3096">
        <v>0</v>
      </c>
      <c r="H3096">
        <v>300</v>
      </c>
      <c r="I3096">
        <v>50</v>
      </c>
      <c r="J3096">
        <v>0</v>
      </c>
      <c r="K3096">
        <v>0</v>
      </c>
      <c r="L3096">
        <v>50</v>
      </c>
      <c r="M3096">
        <v>1</v>
      </c>
      <c r="N3096">
        <v>6</v>
      </c>
      <c r="O3096">
        <v>6</v>
      </c>
      <c r="P3096">
        <v>0</v>
      </c>
      <c r="Q3096">
        <v>0</v>
      </c>
      <c r="R3096">
        <v>0</v>
      </c>
      <c r="S3096">
        <v>6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0.44</v>
      </c>
    </row>
    <row r="3097" spans="1:31" x14ac:dyDescent="0.25">
      <c r="A3097">
        <v>52.451666670000002</v>
      </c>
      <c r="B3097">
        <v>-5.5033333329999996</v>
      </c>
      <c r="C3097" s="1">
        <v>33383</v>
      </c>
      <c r="D3097">
        <v>5</v>
      </c>
      <c r="E3097">
        <v>1991</v>
      </c>
      <c r="F3097">
        <v>7331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6</v>
      </c>
      <c r="O3097">
        <v>1</v>
      </c>
      <c r="P3097">
        <v>0</v>
      </c>
      <c r="Q3097">
        <v>0</v>
      </c>
      <c r="R3097">
        <v>0</v>
      </c>
      <c r="S3097">
        <v>6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0.44</v>
      </c>
    </row>
    <row r="3098" spans="1:31" x14ac:dyDescent="0.25">
      <c r="A3098">
        <v>52.14</v>
      </c>
      <c r="B3098">
        <v>-5.6983333329999999</v>
      </c>
      <c r="C3098" s="1">
        <v>33383</v>
      </c>
      <c r="D3098">
        <v>5</v>
      </c>
      <c r="E3098">
        <v>1991</v>
      </c>
      <c r="F3098">
        <v>7331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17</v>
      </c>
      <c r="P3098">
        <v>0</v>
      </c>
      <c r="Q3098">
        <v>0</v>
      </c>
      <c r="R3098">
        <v>50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2</v>
      </c>
      <c r="AA3098">
        <v>0</v>
      </c>
      <c r="AB3098">
        <v>0</v>
      </c>
      <c r="AC3098">
        <v>0</v>
      </c>
      <c r="AD3098">
        <v>0</v>
      </c>
      <c r="AE3098">
        <v>0.44</v>
      </c>
    </row>
    <row r="3099" spans="1:31" x14ac:dyDescent="0.25">
      <c r="A3099">
        <v>51.83</v>
      </c>
      <c r="B3099">
        <v>-5.891666667</v>
      </c>
      <c r="C3099" s="1">
        <v>33383</v>
      </c>
      <c r="D3099">
        <v>5</v>
      </c>
      <c r="E3099">
        <v>1991</v>
      </c>
      <c r="F3099">
        <v>7331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1</v>
      </c>
      <c r="N3099">
        <v>1</v>
      </c>
      <c r="O3099">
        <v>6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1</v>
      </c>
      <c r="AA3099">
        <v>0</v>
      </c>
      <c r="AB3099">
        <v>0</v>
      </c>
      <c r="AC3099">
        <v>0</v>
      </c>
      <c r="AD3099">
        <v>0</v>
      </c>
      <c r="AE3099">
        <v>0.44</v>
      </c>
    </row>
    <row r="3100" spans="1:31" x14ac:dyDescent="0.25">
      <c r="A3100">
        <v>51.511666669999997</v>
      </c>
      <c r="B3100">
        <v>-6.0533333330000003</v>
      </c>
      <c r="C3100" s="1">
        <v>33383</v>
      </c>
      <c r="D3100">
        <v>5</v>
      </c>
      <c r="E3100">
        <v>1991</v>
      </c>
      <c r="F3100">
        <v>7331</v>
      </c>
      <c r="G3100">
        <v>0</v>
      </c>
      <c r="H3100">
        <v>0</v>
      </c>
      <c r="I3100">
        <v>0</v>
      </c>
      <c r="J3100">
        <v>150</v>
      </c>
      <c r="K3100">
        <v>50</v>
      </c>
      <c r="L3100">
        <v>300</v>
      </c>
      <c r="M3100">
        <v>2</v>
      </c>
      <c r="N3100">
        <v>2</v>
      </c>
      <c r="O3100">
        <v>3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150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0.44</v>
      </c>
    </row>
    <row r="3101" spans="1:31" x14ac:dyDescent="0.25">
      <c r="A3101">
        <v>51.193333330000002</v>
      </c>
      <c r="B3101">
        <v>-6.2116666670000003</v>
      </c>
      <c r="C3101" s="1">
        <v>33383</v>
      </c>
      <c r="D3101">
        <v>5</v>
      </c>
      <c r="E3101">
        <v>1991</v>
      </c>
      <c r="F3101">
        <v>7331</v>
      </c>
      <c r="G3101">
        <v>0</v>
      </c>
      <c r="H3101">
        <v>0</v>
      </c>
      <c r="I3101">
        <v>0</v>
      </c>
      <c r="J3101">
        <v>300</v>
      </c>
      <c r="K3101">
        <v>0</v>
      </c>
      <c r="L3101">
        <v>300</v>
      </c>
      <c r="M3101">
        <v>0</v>
      </c>
      <c r="N3101">
        <v>6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0.44</v>
      </c>
    </row>
    <row r="3102" spans="1:31" x14ac:dyDescent="0.25">
      <c r="A3102">
        <v>53.521666670000002</v>
      </c>
      <c r="B3102">
        <v>-3.5583333330000002</v>
      </c>
      <c r="C3102" s="1">
        <v>33396</v>
      </c>
      <c r="D3102">
        <v>6</v>
      </c>
      <c r="E3102">
        <v>1991</v>
      </c>
      <c r="F3102">
        <v>7343</v>
      </c>
      <c r="G3102">
        <v>0</v>
      </c>
      <c r="H3102">
        <v>100</v>
      </c>
      <c r="I3102">
        <v>300</v>
      </c>
      <c r="J3102">
        <v>300</v>
      </c>
      <c r="K3102">
        <v>0</v>
      </c>
      <c r="L3102">
        <v>50</v>
      </c>
      <c r="M3102">
        <v>2</v>
      </c>
      <c r="N3102">
        <v>0</v>
      </c>
      <c r="O3102">
        <v>75</v>
      </c>
      <c r="P3102">
        <v>0</v>
      </c>
      <c r="Q3102">
        <v>50</v>
      </c>
      <c r="R3102">
        <v>0</v>
      </c>
      <c r="S3102">
        <v>0</v>
      </c>
      <c r="T3102">
        <v>0</v>
      </c>
      <c r="U3102">
        <v>0</v>
      </c>
      <c r="V3102">
        <v>100</v>
      </c>
      <c r="W3102">
        <v>0</v>
      </c>
      <c r="X3102">
        <v>0</v>
      </c>
      <c r="Y3102">
        <v>3</v>
      </c>
      <c r="Z3102">
        <v>3</v>
      </c>
      <c r="AA3102">
        <v>0</v>
      </c>
      <c r="AB3102">
        <v>0</v>
      </c>
      <c r="AC3102">
        <v>0</v>
      </c>
      <c r="AD3102">
        <v>0</v>
      </c>
      <c r="AE3102">
        <v>0.73499999999999999</v>
      </c>
    </row>
    <row r="3103" spans="1:31" x14ac:dyDescent="0.25">
      <c r="A3103">
        <v>53.505000000000003</v>
      </c>
      <c r="B3103">
        <v>-3.8366666669999998</v>
      </c>
      <c r="C3103" s="1">
        <v>33396</v>
      </c>
      <c r="D3103">
        <v>6</v>
      </c>
      <c r="E3103">
        <v>1991</v>
      </c>
      <c r="F3103">
        <v>7343</v>
      </c>
      <c r="G3103">
        <v>0</v>
      </c>
      <c r="H3103">
        <v>50</v>
      </c>
      <c r="I3103">
        <v>0</v>
      </c>
      <c r="J3103">
        <v>50</v>
      </c>
      <c r="K3103">
        <v>0</v>
      </c>
      <c r="L3103">
        <v>50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1750</v>
      </c>
      <c r="W3103">
        <v>0</v>
      </c>
      <c r="X3103">
        <v>0</v>
      </c>
      <c r="Y3103">
        <v>0</v>
      </c>
      <c r="Z3103">
        <v>2</v>
      </c>
      <c r="AA3103">
        <v>0</v>
      </c>
      <c r="AB3103">
        <v>0</v>
      </c>
      <c r="AC3103">
        <v>0</v>
      </c>
      <c r="AD3103">
        <v>0</v>
      </c>
      <c r="AE3103">
        <v>0.73499999999999999</v>
      </c>
    </row>
    <row r="3104" spans="1:31" x14ac:dyDescent="0.25">
      <c r="A3104">
        <v>53.488333330000003</v>
      </c>
      <c r="B3104">
        <v>-4.1150000000000002</v>
      </c>
      <c r="C3104" s="1">
        <v>33396</v>
      </c>
      <c r="D3104">
        <v>6</v>
      </c>
      <c r="E3104">
        <v>1991</v>
      </c>
      <c r="F3104">
        <v>7343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0.73499999999999999</v>
      </c>
    </row>
    <row r="3105" spans="1:31" x14ac:dyDescent="0.25">
      <c r="A3105">
        <v>53.471666669999998</v>
      </c>
      <c r="B3105">
        <v>-4.3933333330000002</v>
      </c>
      <c r="C3105" s="1">
        <v>33396</v>
      </c>
      <c r="D3105">
        <v>6</v>
      </c>
      <c r="E3105">
        <v>1991</v>
      </c>
      <c r="F3105">
        <v>7343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2</v>
      </c>
      <c r="AA3105">
        <v>0</v>
      </c>
      <c r="AB3105">
        <v>0</v>
      </c>
      <c r="AC3105">
        <v>0</v>
      </c>
      <c r="AD3105">
        <v>0</v>
      </c>
      <c r="AE3105">
        <v>0.73499999999999999</v>
      </c>
    </row>
    <row r="3106" spans="1:31" x14ac:dyDescent="0.25">
      <c r="A3106">
        <v>53.456666669999997</v>
      </c>
      <c r="B3106">
        <v>-4.6733333330000004</v>
      </c>
      <c r="C3106" s="1">
        <v>33396</v>
      </c>
      <c r="D3106">
        <v>6</v>
      </c>
      <c r="E3106">
        <v>1991</v>
      </c>
      <c r="F3106">
        <v>7343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6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3</v>
      </c>
      <c r="AA3106">
        <v>0</v>
      </c>
      <c r="AB3106">
        <v>0</v>
      </c>
      <c r="AC3106">
        <v>0</v>
      </c>
      <c r="AD3106">
        <v>0</v>
      </c>
      <c r="AE3106">
        <v>0.73499999999999999</v>
      </c>
    </row>
    <row r="3107" spans="1:31" x14ac:dyDescent="0.25">
      <c r="A3107">
        <v>51.041666669999998</v>
      </c>
      <c r="B3107">
        <v>-5.3650000000000002</v>
      </c>
      <c r="C3107" s="1">
        <v>33397</v>
      </c>
      <c r="D3107">
        <v>6</v>
      </c>
      <c r="E3107">
        <v>1991</v>
      </c>
      <c r="F3107">
        <v>7344</v>
      </c>
      <c r="G3107">
        <v>0</v>
      </c>
      <c r="H3107">
        <v>50</v>
      </c>
      <c r="I3107">
        <v>0</v>
      </c>
      <c r="J3107">
        <v>0</v>
      </c>
      <c r="K3107">
        <v>0</v>
      </c>
      <c r="L3107">
        <v>0</v>
      </c>
      <c r="M3107">
        <v>1</v>
      </c>
      <c r="N3107">
        <v>1</v>
      </c>
      <c r="O3107">
        <v>1</v>
      </c>
      <c r="P3107">
        <v>0</v>
      </c>
      <c r="Q3107">
        <v>50</v>
      </c>
      <c r="R3107">
        <v>0</v>
      </c>
      <c r="S3107">
        <v>1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0.64300000000000002</v>
      </c>
    </row>
    <row r="3108" spans="1:31" x14ac:dyDescent="0.25">
      <c r="A3108">
        <v>51.208333330000002</v>
      </c>
      <c r="B3108">
        <v>-4.9066666669999996</v>
      </c>
      <c r="C3108" s="1">
        <v>33397</v>
      </c>
      <c r="D3108">
        <v>6</v>
      </c>
      <c r="E3108">
        <v>1991</v>
      </c>
      <c r="F3108">
        <v>7344</v>
      </c>
      <c r="G3108">
        <v>0</v>
      </c>
      <c r="H3108">
        <v>150</v>
      </c>
      <c r="I3108">
        <v>0</v>
      </c>
      <c r="J3108">
        <v>300</v>
      </c>
      <c r="K3108">
        <v>100</v>
      </c>
      <c r="L3108">
        <v>100</v>
      </c>
      <c r="M3108">
        <v>1</v>
      </c>
      <c r="N3108">
        <v>1</v>
      </c>
      <c r="O3108">
        <v>6</v>
      </c>
      <c r="P3108">
        <v>50</v>
      </c>
      <c r="Q3108">
        <v>300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6</v>
      </c>
      <c r="Z3108">
        <v>0</v>
      </c>
      <c r="AA3108">
        <v>50</v>
      </c>
      <c r="AB3108">
        <v>0</v>
      </c>
      <c r="AC3108">
        <v>0</v>
      </c>
      <c r="AD3108">
        <v>0</v>
      </c>
      <c r="AE3108">
        <v>0.64300000000000002</v>
      </c>
    </row>
    <row r="3109" spans="1:31" x14ac:dyDescent="0.25">
      <c r="A3109">
        <v>51.303333330000001</v>
      </c>
      <c r="B3109">
        <v>-4.4050000000000002</v>
      </c>
      <c r="C3109" s="1">
        <v>33397</v>
      </c>
      <c r="D3109">
        <v>6</v>
      </c>
      <c r="E3109">
        <v>1991</v>
      </c>
      <c r="F3109">
        <v>7344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1</v>
      </c>
      <c r="O3109">
        <v>6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2</v>
      </c>
      <c r="AA3109">
        <v>0</v>
      </c>
      <c r="AB3109">
        <v>0</v>
      </c>
      <c r="AC3109">
        <v>0</v>
      </c>
      <c r="AD3109">
        <v>0</v>
      </c>
      <c r="AE3109">
        <v>0.64300000000000002</v>
      </c>
    </row>
    <row r="3110" spans="1:31" x14ac:dyDescent="0.25">
      <c r="A3110">
        <v>51.164999999999999</v>
      </c>
      <c r="B3110">
        <v>-6.096666667</v>
      </c>
      <c r="C3110" s="1">
        <v>33408</v>
      </c>
      <c r="D3110">
        <v>6</v>
      </c>
      <c r="E3110">
        <v>1991</v>
      </c>
      <c r="F3110">
        <v>7355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1</v>
      </c>
      <c r="N3110">
        <v>2</v>
      </c>
      <c r="O3110">
        <v>3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0.48799999999999999</v>
      </c>
    </row>
    <row r="3111" spans="1:31" x14ac:dyDescent="0.25">
      <c r="A3111">
        <v>51.484999999999999</v>
      </c>
      <c r="B3111">
        <v>-5.9483333329999999</v>
      </c>
      <c r="C3111" s="1">
        <v>33408</v>
      </c>
      <c r="D3111">
        <v>6</v>
      </c>
      <c r="E3111">
        <v>1991</v>
      </c>
      <c r="F3111">
        <v>7355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1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1</v>
      </c>
      <c r="AA3111">
        <v>0</v>
      </c>
      <c r="AB3111">
        <v>0</v>
      </c>
      <c r="AC3111">
        <v>0</v>
      </c>
      <c r="AD3111">
        <v>0</v>
      </c>
      <c r="AE3111">
        <v>0.48799999999999999</v>
      </c>
    </row>
    <row r="3112" spans="1:31" x14ac:dyDescent="0.25">
      <c r="A3112">
        <v>51.798333329999998</v>
      </c>
      <c r="B3112">
        <v>-5.7633333330000003</v>
      </c>
      <c r="C3112" s="1">
        <v>33408</v>
      </c>
      <c r="D3112">
        <v>6</v>
      </c>
      <c r="E3112">
        <v>1991</v>
      </c>
      <c r="F3112">
        <v>7355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6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0.48799999999999999</v>
      </c>
    </row>
    <row r="3113" spans="1:31" x14ac:dyDescent="0.25">
      <c r="A3113">
        <v>52.11</v>
      </c>
      <c r="B3113">
        <v>-5.5733333329999999</v>
      </c>
      <c r="C3113" s="1">
        <v>33408</v>
      </c>
      <c r="D3113">
        <v>6</v>
      </c>
      <c r="E3113">
        <v>1991</v>
      </c>
      <c r="F3113">
        <v>7355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0.48799999999999999</v>
      </c>
    </row>
    <row r="3114" spans="1:31" x14ac:dyDescent="0.25">
      <c r="A3114">
        <v>52.42166667</v>
      </c>
      <c r="B3114">
        <v>-5.3816666670000002</v>
      </c>
      <c r="C3114" s="1">
        <v>33408</v>
      </c>
      <c r="D3114">
        <v>6</v>
      </c>
      <c r="E3114">
        <v>1991</v>
      </c>
      <c r="F3114">
        <v>7355</v>
      </c>
      <c r="G3114">
        <v>0</v>
      </c>
      <c r="H3114">
        <v>0</v>
      </c>
      <c r="I3114">
        <v>0</v>
      </c>
      <c r="J3114">
        <v>0</v>
      </c>
      <c r="K3114">
        <v>50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0.48799999999999999</v>
      </c>
    </row>
    <row r="3115" spans="1:31" x14ac:dyDescent="0.25">
      <c r="A3115">
        <v>52.733333330000001</v>
      </c>
      <c r="B3115">
        <v>-5.1883333330000001</v>
      </c>
      <c r="C3115" s="1">
        <v>33408</v>
      </c>
      <c r="D3115">
        <v>6</v>
      </c>
      <c r="E3115">
        <v>1991</v>
      </c>
      <c r="F3115">
        <v>7355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50</v>
      </c>
      <c r="M3115">
        <v>0</v>
      </c>
      <c r="N3115">
        <v>0</v>
      </c>
      <c r="O3115">
        <v>1</v>
      </c>
      <c r="P3115">
        <v>0</v>
      </c>
      <c r="Q3115">
        <v>0</v>
      </c>
      <c r="R3115">
        <v>0</v>
      </c>
      <c r="S3115">
        <v>6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2</v>
      </c>
      <c r="Z3115">
        <v>1</v>
      </c>
      <c r="AA3115">
        <v>0</v>
      </c>
      <c r="AB3115">
        <v>0</v>
      </c>
      <c r="AC3115">
        <v>0</v>
      </c>
      <c r="AD3115">
        <v>0</v>
      </c>
      <c r="AE3115">
        <v>0.48799999999999999</v>
      </c>
    </row>
    <row r="3116" spans="1:31" x14ac:dyDescent="0.25">
      <c r="A3116">
        <v>53.53833333</v>
      </c>
      <c r="B3116">
        <v>-3.4649999999999999</v>
      </c>
      <c r="C3116" s="1">
        <v>33422</v>
      </c>
      <c r="D3116">
        <v>7</v>
      </c>
      <c r="E3116">
        <v>1991</v>
      </c>
      <c r="F3116">
        <v>7369</v>
      </c>
      <c r="G3116">
        <v>0</v>
      </c>
      <c r="H3116">
        <v>0</v>
      </c>
      <c r="I3116">
        <v>50</v>
      </c>
      <c r="J3116">
        <v>50</v>
      </c>
      <c r="K3116">
        <v>0</v>
      </c>
      <c r="L3116">
        <v>0</v>
      </c>
      <c r="M3116">
        <v>0</v>
      </c>
      <c r="N3116">
        <v>0</v>
      </c>
      <c r="O3116">
        <v>3</v>
      </c>
      <c r="P3116">
        <v>100</v>
      </c>
      <c r="Q3116">
        <v>50</v>
      </c>
      <c r="R3116">
        <v>50</v>
      </c>
      <c r="S3116">
        <v>0</v>
      </c>
      <c r="T3116">
        <v>0</v>
      </c>
      <c r="U3116">
        <v>0</v>
      </c>
      <c r="V3116">
        <v>0</v>
      </c>
      <c r="W3116">
        <v>1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0.39700000000000002</v>
      </c>
    </row>
    <row r="3117" spans="1:31" x14ac:dyDescent="0.25">
      <c r="A3117">
        <v>53.545000000000002</v>
      </c>
      <c r="B3117">
        <v>-3.7450000000000001</v>
      </c>
      <c r="C3117" s="1">
        <v>33422</v>
      </c>
      <c r="D3117">
        <v>7</v>
      </c>
      <c r="E3117">
        <v>1991</v>
      </c>
      <c r="F3117">
        <v>7369</v>
      </c>
      <c r="G3117">
        <v>50</v>
      </c>
      <c r="H3117">
        <v>50</v>
      </c>
      <c r="I3117">
        <v>300</v>
      </c>
      <c r="J3117">
        <v>150</v>
      </c>
      <c r="K3117">
        <v>0</v>
      </c>
      <c r="L3117">
        <v>50</v>
      </c>
      <c r="M3117">
        <v>0</v>
      </c>
      <c r="N3117">
        <v>0</v>
      </c>
      <c r="O3117">
        <v>6</v>
      </c>
      <c r="P3117">
        <v>0</v>
      </c>
      <c r="Q3117">
        <v>300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1</v>
      </c>
      <c r="X3117">
        <v>0</v>
      </c>
      <c r="Y3117">
        <v>17</v>
      </c>
      <c r="Z3117">
        <v>1</v>
      </c>
      <c r="AA3117">
        <v>0</v>
      </c>
      <c r="AB3117">
        <v>0</v>
      </c>
      <c r="AC3117">
        <v>0</v>
      </c>
      <c r="AD3117">
        <v>0</v>
      </c>
      <c r="AE3117">
        <v>0.39700000000000002</v>
      </c>
    </row>
    <row r="3118" spans="1:31" x14ac:dyDescent="0.25">
      <c r="A3118">
        <v>53.551666670000003</v>
      </c>
      <c r="B3118">
        <v>-4.0250000000000004</v>
      </c>
      <c r="C3118" s="1">
        <v>33422</v>
      </c>
      <c r="D3118">
        <v>7</v>
      </c>
      <c r="E3118">
        <v>1991</v>
      </c>
      <c r="F3118">
        <v>7369</v>
      </c>
      <c r="G3118">
        <v>0</v>
      </c>
      <c r="H3118">
        <v>0</v>
      </c>
      <c r="I3118">
        <v>0</v>
      </c>
      <c r="J3118">
        <v>50</v>
      </c>
      <c r="K3118">
        <v>0</v>
      </c>
      <c r="L3118">
        <v>0</v>
      </c>
      <c r="M3118">
        <v>0</v>
      </c>
      <c r="N3118">
        <v>0</v>
      </c>
      <c r="O3118">
        <v>2</v>
      </c>
      <c r="P3118">
        <v>50</v>
      </c>
      <c r="Q3118">
        <v>100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2</v>
      </c>
      <c r="Z3118">
        <v>6</v>
      </c>
      <c r="AA3118">
        <v>0</v>
      </c>
      <c r="AB3118">
        <v>0</v>
      </c>
      <c r="AC3118">
        <v>0</v>
      </c>
      <c r="AD3118">
        <v>0</v>
      </c>
      <c r="AE3118">
        <v>0.39700000000000002</v>
      </c>
    </row>
    <row r="3119" spans="1:31" x14ac:dyDescent="0.25">
      <c r="A3119">
        <v>53.558333330000004</v>
      </c>
      <c r="B3119">
        <v>-4.3033333330000003</v>
      </c>
      <c r="C3119" s="1">
        <v>33422</v>
      </c>
      <c r="D3119">
        <v>7</v>
      </c>
      <c r="E3119">
        <v>1991</v>
      </c>
      <c r="F3119">
        <v>7369</v>
      </c>
      <c r="G3119">
        <v>0</v>
      </c>
      <c r="H3119">
        <v>0</v>
      </c>
      <c r="I3119">
        <v>0</v>
      </c>
      <c r="J3119">
        <v>50</v>
      </c>
      <c r="K3119">
        <v>0</v>
      </c>
      <c r="L3119">
        <v>0</v>
      </c>
      <c r="M3119">
        <v>0</v>
      </c>
      <c r="N3119">
        <v>0</v>
      </c>
      <c r="O3119">
        <v>1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0.39700000000000002</v>
      </c>
    </row>
    <row r="3120" spans="1:31" x14ac:dyDescent="0.25">
      <c r="A3120">
        <v>53.566666669999996</v>
      </c>
      <c r="B3120">
        <v>-4.5833333329999997</v>
      </c>
      <c r="C3120" s="1">
        <v>33422</v>
      </c>
      <c r="D3120">
        <v>7</v>
      </c>
      <c r="E3120">
        <v>1991</v>
      </c>
      <c r="F3120">
        <v>7369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0.39700000000000002</v>
      </c>
    </row>
    <row r="3121" spans="1:31" x14ac:dyDescent="0.25">
      <c r="A3121">
        <v>53.528333330000002</v>
      </c>
      <c r="B3121">
        <v>-4.858333333</v>
      </c>
      <c r="C3121" s="1">
        <v>33422</v>
      </c>
      <c r="D3121">
        <v>7</v>
      </c>
      <c r="E3121">
        <v>1991</v>
      </c>
      <c r="F3121">
        <v>7369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0</v>
      </c>
      <c r="AE3121">
        <v>0.39700000000000002</v>
      </c>
    </row>
    <row r="3122" spans="1:31" x14ac:dyDescent="0.25">
      <c r="A3122">
        <v>53.486666669999998</v>
      </c>
      <c r="B3122">
        <v>-5.13</v>
      </c>
      <c r="C3122" s="1">
        <v>33422</v>
      </c>
      <c r="D3122">
        <v>7</v>
      </c>
      <c r="E3122">
        <v>1991</v>
      </c>
      <c r="F3122">
        <v>7369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0</v>
      </c>
      <c r="AE3122">
        <v>0.39700000000000002</v>
      </c>
    </row>
    <row r="3123" spans="1:31" x14ac:dyDescent="0.25">
      <c r="A3123">
        <v>53.443333330000002</v>
      </c>
      <c r="B3123">
        <v>-5.3983333330000001</v>
      </c>
      <c r="C3123" s="1">
        <v>33422</v>
      </c>
      <c r="D3123">
        <v>7</v>
      </c>
      <c r="E3123">
        <v>1991</v>
      </c>
      <c r="F3123">
        <v>7369</v>
      </c>
      <c r="G3123">
        <v>0</v>
      </c>
      <c r="H3123">
        <v>50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6</v>
      </c>
      <c r="AA3123">
        <v>0</v>
      </c>
      <c r="AB3123">
        <v>0</v>
      </c>
      <c r="AC3123">
        <v>0</v>
      </c>
      <c r="AD3123">
        <v>0</v>
      </c>
      <c r="AE3123">
        <v>0.39700000000000002</v>
      </c>
    </row>
    <row r="3124" spans="1:31" x14ac:dyDescent="0.25">
      <c r="A3124">
        <v>53.4</v>
      </c>
      <c r="B3124">
        <v>-5.6683333329999996</v>
      </c>
      <c r="C3124" s="1">
        <v>33422</v>
      </c>
      <c r="D3124">
        <v>7</v>
      </c>
      <c r="E3124">
        <v>1991</v>
      </c>
      <c r="F3124">
        <v>7369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0.39700000000000002</v>
      </c>
    </row>
    <row r="3125" spans="1:31" x14ac:dyDescent="0.25">
      <c r="A3125">
        <v>51</v>
      </c>
      <c r="B3125">
        <v>-5.45</v>
      </c>
      <c r="C3125" s="1">
        <v>33423</v>
      </c>
      <c r="D3125">
        <v>7</v>
      </c>
      <c r="E3125">
        <v>1991</v>
      </c>
      <c r="F3125">
        <v>7370</v>
      </c>
      <c r="G3125">
        <v>0</v>
      </c>
      <c r="H3125">
        <v>300</v>
      </c>
      <c r="I3125">
        <v>0</v>
      </c>
      <c r="J3125">
        <v>300</v>
      </c>
      <c r="K3125">
        <v>850</v>
      </c>
      <c r="L3125">
        <v>0</v>
      </c>
      <c r="M3125">
        <v>0</v>
      </c>
      <c r="N3125">
        <v>35</v>
      </c>
      <c r="O3125">
        <v>2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150</v>
      </c>
      <c r="V3125">
        <v>150</v>
      </c>
      <c r="W3125">
        <v>0</v>
      </c>
      <c r="X3125">
        <v>0</v>
      </c>
      <c r="Y3125">
        <v>0</v>
      </c>
      <c r="Z3125">
        <v>0</v>
      </c>
      <c r="AA3125">
        <v>100</v>
      </c>
      <c r="AB3125">
        <v>0</v>
      </c>
      <c r="AC3125">
        <v>0</v>
      </c>
      <c r="AD3125">
        <v>0</v>
      </c>
      <c r="AE3125">
        <v>0.19600000000000001</v>
      </c>
    </row>
    <row r="3126" spans="1:31" x14ac:dyDescent="0.25">
      <c r="A3126">
        <v>51.126666669999999</v>
      </c>
      <c r="B3126">
        <v>-4.96</v>
      </c>
      <c r="C3126" s="1">
        <v>33423</v>
      </c>
      <c r="D3126">
        <v>7</v>
      </c>
      <c r="E3126">
        <v>1991</v>
      </c>
      <c r="F3126">
        <v>7370</v>
      </c>
      <c r="G3126">
        <v>0</v>
      </c>
      <c r="H3126">
        <v>0</v>
      </c>
      <c r="I3126">
        <v>0</v>
      </c>
      <c r="J3126">
        <v>0</v>
      </c>
      <c r="K3126">
        <v>300</v>
      </c>
      <c r="L3126">
        <v>50</v>
      </c>
      <c r="M3126">
        <v>0</v>
      </c>
      <c r="N3126">
        <v>1</v>
      </c>
      <c r="O3126">
        <v>1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50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1</v>
      </c>
      <c r="AE3126">
        <v>0.19600000000000001</v>
      </c>
    </row>
    <row r="3127" spans="1:31" x14ac:dyDescent="0.25">
      <c r="A3127">
        <v>51.253333329999997</v>
      </c>
      <c r="B3127">
        <v>-4.4683333330000004</v>
      </c>
      <c r="C3127" s="1">
        <v>33423</v>
      </c>
      <c r="D3127">
        <v>7</v>
      </c>
      <c r="E3127">
        <v>1991</v>
      </c>
      <c r="F3127">
        <v>7370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1</v>
      </c>
      <c r="AA3127">
        <v>0</v>
      </c>
      <c r="AB3127">
        <v>0</v>
      </c>
      <c r="AC3127">
        <v>0</v>
      </c>
      <c r="AD3127">
        <v>0</v>
      </c>
      <c r="AE3127">
        <v>0.19600000000000001</v>
      </c>
    </row>
    <row r="3128" spans="1:31" x14ac:dyDescent="0.25">
      <c r="A3128">
        <v>53.3</v>
      </c>
      <c r="B3128">
        <v>-4.9766666669999999</v>
      </c>
      <c r="C3128" s="1">
        <v>33425</v>
      </c>
      <c r="D3128">
        <v>7</v>
      </c>
      <c r="E3128">
        <v>1991</v>
      </c>
      <c r="F3128">
        <v>7372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1</v>
      </c>
      <c r="AA3128">
        <v>0</v>
      </c>
      <c r="AB3128">
        <v>0</v>
      </c>
      <c r="AC3128">
        <v>0</v>
      </c>
      <c r="AD3128">
        <v>0</v>
      </c>
      <c r="AE3128">
        <v>0.216</v>
      </c>
    </row>
    <row r="3129" spans="1:31" x14ac:dyDescent="0.25">
      <c r="A3129">
        <v>52.988333330000003</v>
      </c>
      <c r="B3129">
        <v>-5.18</v>
      </c>
      <c r="C3129" s="1">
        <v>33425</v>
      </c>
      <c r="D3129">
        <v>7</v>
      </c>
      <c r="E3129">
        <v>1991</v>
      </c>
      <c r="F3129">
        <v>7372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0.216</v>
      </c>
    </row>
    <row r="3130" spans="1:31" x14ac:dyDescent="0.25">
      <c r="A3130">
        <v>52.678333330000001</v>
      </c>
      <c r="B3130">
        <v>-5.38</v>
      </c>
      <c r="C3130" s="1">
        <v>33425</v>
      </c>
      <c r="D3130">
        <v>7</v>
      </c>
      <c r="E3130">
        <v>1991</v>
      </c>
      <c r="F3130">
        <v>7372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0.216</v>
      </c>
    </row>
    <row r="3131" spans="1:31" x14ac:dyDescent="0.25">
      <c r="A3131">
        <v>52.368333329999999</v>
      </c>
      <c r="B3131">
        <v>-5.5766666669999996</v>
      </c>
      <c r="C3131" s="1">
        <v>33425</v>
      </c>
      <c r="D3131">
        <v>7</v>
      </c>
      <c r="E3131">
        <v>1991</v>
      </c>
      <c r="F3131">
        <v>7372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0.216</v>
      </c>
    </row>
    <row r="3132" spans="1:31" x14ac:dyDescent="0.25">
      <c r="A3132">
        <v>52.055</v>
      </c>
      <c r="B3132">
        <v>-5.766666667</v>
      </c>
      <c r="C3132" s="1">
        <v>33425</v>
      </c>
      <c r="D3132">
        <v>7</v>
      </c>
      <c r="E3132">
        <v>1991</v>
      </c>
      <c r="F3132">
        <v>7372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1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50</v>
      </c>
      <c r="V3132">
        <v>0</v>
      </c>
      <c r="W3132">
        <v>0</v>
      </c>
      <c r="X3132">
        <v>0</v>
      </c>
      <c r="Y3132">
        <v>0</v>
      </c>
      <c r="Z3132">
        <v>1</v>
      </c>
      <c r="AA3132">
        <v>0</v>
      </c>
      <c r="AB3132">
        <v>0</v>
      </c>
      <c r="AC3132">
        <v>0</v>
      </c>
      <c r="AD3132">
        <v>0</v>
      </c>
      <c r="AE3132">
        <v>0.216</v>
      </c>
    </row>
    <row r="3133" spans="1:31" x14ac:dyDescent="0.25">
      <c r="A3133">
        <v>51.741666670000001</v>
      </c>
      <c r="B3133">
        <v>-5.9466666669999997</v>
      </c>
      <c r="C3133" s="1">
        <v>33425</v>
      </c>
      <c r="D3133">
        <v>7</v>
      </c>
      <c r="E3133">
        <v>1991</v>
      </c>
      <c r="F3133">
        <v>7372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0.216</v>
      </c>
    </row>
    <row r="3134" spans="1:31" x14ac:dyDescent="0.25">
      <c r="A3134">
        <v>51.423333329999998</v>
      </c>
      <c r="B3134">
        <v>-6.1050000000000004</v>
      </c>
      <c r="C3134" s="1">
        <v>33425</v>
      </c>
      <c r="D3134">
        <v>7</v>
      </c>
      <c r="E3134">
        <v>1991</v>
      </c>
      <c r="F3134">
        <v>7372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1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0.216</v>
      </c>
    </row>
    <row r="3135" spans="1:31" x14ac:dyDescent="0.25">
      <c r="A3135">
        <v>51.104999999999997</v>
      </c>
      <c r="B3135">
        <v>-6.2633333330000003</v>
      </c>
      <c r="C3135" s="1">
        <v>33425</v>
      </c>
      <c r="D3135">
        <v>7</v>
      </c>
      <c r="E3135">
        <v>1991</v>
      </c>
      <c r="F3135">
        <v>7372</v>
      </c>
      <c r="G3135">
        <v>0</v>
      </c>
      <c r="H3135">
        <v>100</v>
      </c>
      <c r="I3135">
        <v>0</v>
      </c>
      <c r="J3135">
        <v>50</v>
      </c>
      <c r="K3135">
        <v>300</v>
      </c>
      <c r="L3135">
        <v>50</v>
      </c>
      <c r="M3135">
        <v>6</v>
      </c>
      <c r="N3135">
        <v>2</v>
      </c>
      <c r="O3135">
        <v>1</v>
      </c>
      <c r="P3135">
        <v>0</v>
      </c>
      <c r="Q3135">
        <v>850</v>
      </c>
      <c r="R3135">
        <v>0</v>
      </c>
      <c r="S3135">
        <v>0</v>
      </c>
      <c r="T3135">
        <v>0</v>
      </c>
      <c r="U3135">
        <v>0</v>
      </c>
      <c r="V3135">
        <v>50</v>
      </c>
      <c r="W3135">
        <v>0</v>
      </c>
      <c r="X3135">
        <v>0</v>
      </c>
      <c r="Y3135">
        <v>0</v>
      </c>
      <c r="Z3135">
        <v>0</v>
      </c>
      <c r="AA3135">
        <v>300</v>
      </c>
      <c r="AB3135">
        <v>0</v>
      </c>
      <c r="AC3135">
        <v>0</v>
      </c>
      <c r="AD3135">
        <v>1</v>
      </c>
      <c r="AE3135">
        <v>0.216</v>
      </c>
    </row>
    <row r="3136" spans="1:31" x14ac:dyDescent="0.25">
      <c r="A3136">
        <v>52.088333329999998</v>
      </c>
      <c r="B3136">
        <v>-5.7866666670000004</v>
      </c>
      <c r="C3136" s="1">
        <v>33452</v>
      </c>
      <c r="D3136">
        <v>8</v>
      </c>
      <c r="E3136">
        <v>1991</v>
      </c>
      <c r="F3136">
        <v>7398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1</v>
      </c>
      <c r="AE3136">
        <v>-0.87</v>
      </c>
    </row>
    <row r="3137" spans="1:31" x14ac:dyDescent="0.25">
      <c r="A3137">
        <v>51.768333329999997</v>
      </c>
      <c r="B3137">
        <v>-5.9366666669999999</v>
      </c>
      <c r="C3137" s="1">
        <v>33452</v>
      </c>
      <c r="D3137">
        <v>8</v>
      </c>
      <c r="E3137">
        <v>1991</v>
      </c>
      <c r="F3137">
        <v>7398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1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-0.87</v>
      </c>
    </row>
    <row r="3138" spans="1:31" x14ac:dyDescent="0.25">
      <c r="A3138">
        <v>51.45</v>
      </c>
      <c r="B3138">
        <v>-6.0949999999999998</v>
      </c>
      <c r="C3138" s="1">
        <v>33452</v>
      </c>
      <c r="D3138">
        <v>8</v>
      </c>
      <c r="E3138">
        <v>1991</v>
      </c>
      <c r="F3138">
        <v>7398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-0.87</v>
      </c>
    </row>
    <row r="3139" spans="1:31" x14ac:dyDescent="0.25">
      <c r="A3139">
        <v>51.133333329999999</v>
      </c>
      <c r="B3139">
        <v>-6.26</v>
      </c>
      <c r="C3139" s="1">
        <v>33452</v>
      </c>
      <c r="D3139">
        <v>8</v>
      </c>
      <c r="E3139">
        <v>1991</v>
      </c>
      <c r="F3139">
        <v>7398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17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50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-0.87</v>
      </c>
    </row>
    <row r="3140" spans="1:31" x14ac:dyDescent="0.25">
      <c r="A3140">
        <v>51.024999999999999</v>
      </c>
      <c r="B3140">
        <v>-5.3433333330000004</v>
      </c>
      <c r="C3140" s="1">
        <v>33453</v>
      </c>
      <c r="D3140">
        <v>8</v>
      </c>
      <c r="E3140">
        <v>1991</v>
      </c>
      <c r="F3140">
        <v>7399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1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300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-0.95099999999999996</v>
      </c>
    </row>
    <row r="3141" spans="1:31" x14ac:dyDescent="0.25">
      <c r="A3141">
        <v>51.183333330000004</v>
      </c>
      <c r="B3141">
        <v>-4.8783333329999996</v>
      </c>
      <c r="C3141" s="1">
        <v>33453</v>
      </c>
      <c r="D3141">
        <v>8</v>
      </c>
      <c r="E3141">
        <v>1991</v>
      </c>
      <c r="F3141">
        <v>7399</v>
      </c>
      <c r="G3141">
        <v>0</v>
      </c>
      <c r="H3141">
        <v>0</v>
      </c>
      <c r="I3141">
        <v>0</v>
      </c>
      <c r="J3141">
        <v>50</v>
      </c>
      <c r="K3141">
        <v>0</v>
      </c>
      <c r="L3141">
        <v>0</v>
      </c>
      <c r="M3141">
        <v>0</v>
      </c>
      <c r="N3141">
        <v>2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850</v>
      </c>
      <c r="W3141">
        <v>0</v>
      </c>
      <c r="X3141">
        <v>0</v>
      </c>
      <c r="Y3141">
        <v>0</v>
      </c>
      <c r="Z3141">
        <v>0</v>
      </c>
      <c r="AA3141">
        <v>50</v>
      </c>
      <c r="AB3141">
        <v>50</v>
      </c>
      <c r="AC3141">
        <v>0</v>
      </c>
      <c r="AD3141">
        <v>0</v>
      </c>
      <c r="AE3141">
        <v>-0.95099999999999996</v>
      </c>
    </row>
    <row r="3142" spans="1:31" x14ac:dyDescent="0.25">
      <c r="A3142">
        <v>51.29666667</v>
      </c>
      <c r="B3142">
        <v>-4.4000000000000004</v>
      </c>
      <c r="C3142" s="1">
        <v>33453</v>
      </c>
      <c r="D3142">
        <v>8</v>
      </c>
      <c r="E3142">
        <v>1991</v>
      </c>
      <c r="F3142">
        <v>7399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1</v>
      </c>
      <c r="N3142">
        <v>0</v>
      </c>
      <c r="O3142">
        <v>2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1</v>
      </c>
      <c r="AE3142">
        <v>-0.95099999999999996</v>
      </c>
    </row>
    <row r="3143" spans="1:31" x14ac:dyDescent="0.25">
      <c r="A3143">
        <v>51.323333329999997</v>
      </c>
      <c r="B3143">
        <v>-3.87</v>
      </c>
      <c r="C3143" s="1">
        <v>33453</v>
      </c>
      <c r="D3143">
        <v>8</v>
      </c>
      <c r="E3143">
        <v>1991</v>
      </c>
      <c r="F3143">
        <v>7399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2</v>
      </c>
      <c r="AE3143">
        <v>-0.95099999999999996</v>
      </c>
    </row>
    <row r="3144" spans="1:31" x14ac:dyDescent="0.25">
      <c r="A3144">
        <v>53.396666670000002</v>
      </c>
      <c r="B3144">
        <v>-5.72</v>
      </c>
      <c r="C3144" s="1">
        <v>33457</v>
      </c>
      <c r="D3144">
        <v>8</v>
      </c>
      <c r="E3144">
        <v>1991</v>
      </c>
      <c r="F3144">
        <v>7403</v>
      </c>
      <c r="G3144">
        <v>0</v>
      </c>
      <c r="H3144">
        <v>50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160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150</v>
      </c>
      <c r="V3144">
        <v>50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2</v>
      </c>
      <c r="AE3144">
        <v>-0.37</v>
      </c>
    </row>
    <row r="3145" spans="1:31" x14ac:dyDescent="0.25">
      <c r="A3145">
        <v>53.454999999999998</v>
      </c>
      <c r="B3145">
        <v>-5.4583333329999997</v>
      </c>
      <c r="C3145" s="1">
        <v>33457</v>
      </c>
      <c r="D3145">
        <v>8</v>
      </c>
      <c r="E3145">
        <v>1991</v>
      </c>
      <c r="F3145">
        <v>7403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75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150</v>
      </c>
      <c r="W3145">
        <v>0</v>
      </c>
      <c r="X3145">
        <v>0</v>
      </c>
      <c r="Y3145">
        <v>0</v>
      </c>
      <c r="Z3145">
        <v>1</v>
      </c>
      <c r="AA3145">
        <v>0</v>
      </c>
      <c r="AB3145">
        <v>0</v>
      </c>
      <c r="AC3145">
        <v>0</v>
      </c>
      <c r="AD3145">
        <v>1</v>
      </c>
      <c r="AE3145">
        <v>-0.37</v>
      </c>
    </row>
    <row r="3146" spans="1:31" x14ac:dyDescent="0.25">
      <c r="A3146">
        <v>53.515000000000001</v>
      </c>
      <c r="B3146">
        <v>-5.1966666669999997</v>
      </c>
      <c r="C3146" s="1">
        <v>33457</v>
      </c>
      <c r="D3146">
        <v>8</v>
      </c>
      <c r="E3146">
        <v>1991</v>
      </c>
      <c r="F3146">
        <v>7403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6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1</v>
      </c>
      <c r="AE3146">
        <v>-0.37</v>
      </c>
    </row>
    <row r="3147" spans="1:31" x14ac:dyDescent="0.25">
      <c r="A3147">
        <v>53.573333329999997</v>
      </c>
      <c r="B3147">
        <v>-4.9349999999999996</v>
      </c>
      <c r="C3147" s="1">
        <v>33457</v>
      </c>
      <c r="D3147">
        <v>8</v>
      </c>
      <c r="E3147">
        <v>1991</v>
      </c>
      <c r="F3147">
        <v>7403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17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1</v>
      </c>
      <c r="AE3147">
        <v>-0.37</v>
      </c>
    </row>
    <row r="3148" spans="1:31" x14ac:dyDescent="0.25">
      <c r="A3148">
        <v>53.631666670000001</v>
      </c>
      <c r="B3148">
        <v>-4.6733333330000004</v>
      </c>
      <c r="C3148" s="1">
        <v>33457</v>
      </c>
      <c r="D3148">
        <v>8</v>
      </c>
      <c r="E3148">
        <v>1991</v>
      </c>
      <c r="F3148">
        <v>7403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35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1</v>
      </c>
      <c r="AE3148">
        <v>-0.37</v>
      </c>
    </row>
    <row r="3149" spans="1:31" x14ac:dyDescent="0.25">
      <c r="A3149">
        <v>53.606666670000003</v>
      </c>
      <c r="B3149">
        <v>-4.3933333330000002</v>
      </c>
      <c r="C3149" s="1">
        <v>33457</v>
      </c>
      <c r="D3149">
        <v>8</v>
      </c>
      <c r="E3149">
        <v>1991</v>
      </c>
      <c r="F3149">
        <v>7403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17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1</v>
      </c>
      <c r="AE3149">
        <v>-0.37</v>
      </c>
    </row>
    <row r="3150" spans="1:31" x14ac:dyDescent="0.25">
      <c r="A3150">
        <v>53.58</v>
      </c>
      <c r="B3150">
        <v>-4.1166666669999996</v>
      </c>
      <c r="C3150" s="1">
        <v>33457</v>
      </c>
      <c r="D3150">
        <v>8</v>
      </c>
      <c r="E3150">
        <v>1991</v>
      </c>
      <c r="F3150">
        <v>7403</v>
      </c>
      <c r="G3150">
        <v>0</v>
      </c>
      <c r="H3150">
        <v>50</v>
      </c>
      <c r="I3150">
        <v>0</v>
      </c>
      <c r="J3150">
        <v>0</v>
      </c>
      <c r="K3150">
        <v>50</v>
      </c>
      <c r="L3150">
        <v>0</v>
      </c>
      <c r="M3150">
        <v>0</v>
      </c>
      <c r="N3150">
        <v>0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3</v>
      </c>
      <c r="AA3150">
        <v>0</v>
      </c>
      <c r="AB3150">
        <v>0</v>
      </c>
      <c r="AC3150">
        <v>0</v>
      </c>
      <c r="AD3150">
        <v>6.5</v>
      </c>
      <c r="AE3150">
        <v>-0.37</v>
      </c>
    </row>
    <row r="3151" spans="1:31" x14ac:dyDescent="0.25">
      <c r="A3151">
        <v>53.553333330000001</v>
      </c>
      <c r="B3151">
        <v>-3.84</v>
      </c>
      <c r="C3151" s="1">
        <v>33457</v>
      </c>
      <c r="D3151">
        <v>8</v>
      </c>
      <c r="E3151">
        <v>1991</v>
      </c>
      <c r="F3151">
        <v>7403</v>
      </c>
      <c r="G3151">
        <v>0</v>
      </c>
      <c r="H3151">
        <v>50</v>
      </c>
      <c r="I3151">
        <v>0</v>
      </c>
      <c r="J3151">
        <v>100</v>
      </c>
      <c r="K3151">
        <v>0</v>
      </c>
      <c r="L3151">
        <v>0</v>
      </c>
      <c r="M3151">
        <v>0</v>
      </c>
      <c r="N3151">
        <v>0</v>
      </c>
      <c r="O3151">
        <v>6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1</v>
      </c>
      <c r="AA3151">
        <v>0</v>
      </c>
      <c r="AB3151">
        <v>0</v>
      </c>
      <c r="AC3151">
        <v>0</v>
      </c>
      <c r="AD3151">
        <v>6.5</v>
      </c>
      <c r="AE3151">
        <v>-0.37</v>
      </c>
    </row>
    <row r="3152" spans="1:31" x14ac:dyDescent="0.25">
      <c r="A3152">
        <v>51.111666669999998</v>
      </c>
      <c r="B3152">
        <v>-5.2750000000000004</v>
      </c>
      <c r="C3152" s="1">
        <v>33481</v>
      </c>
      <c r="D3152">
        <v>8</v>
      </c>
      <c r="E3152">
        <v>1991</v>
      </c>
      <c r="F3152">
        <v>7427</v>
      </c>
      <c r="G3152">
        <v>0</v>
      </c>
      <c r="H3152">
        <v>50</v>
      </c>
      <c r="I3152">
        <v>0</v>
      </c>
      <c r="J3152">
        <v>50</v>
      </c>
      <c r="K3152">
        <v>0</v>
      </c>
      <c r="L3152">
        <v>100</v>
      </c>
      <c r="M3152">
        <v>0</v>
      </c>
      <c r="N3152">
        <v>2</v>
      </c>
      <c r="O3152">
        <v>0</v>
      </c>
      <c r="P3152">
        <v>150</v>
      </c>
      <c r="Q3152">
        <v>150</v>
      </c>
      <c r="R3152">
        <v>0</v>
      </c>
      <c r="S3152">
        <v>0</v>
      </c>
      <c r="T3152">
        <v>0</v>
      </c>
      <c r="U3152">
        <v>0</v>
      </c>
      <c r="V3152">
        <v>3750</v>
      </c>
      <c r="W3152">
        <v>0</v>
      </c>
      <c r="X3152">
        <v>0</v>
      </c>
      <c r="Y3152">
        <v>0</v>
      </c>
      <c r="Z3152">
        <v>0</v>
      </c>
      <c r="AA3152">
        <v>50</v>
      </c>
      <c r="AB3152">
        <v>0</v>
      </c>
      <c r="AC3152">
        <v>0</v>
      </c>
      <c r="AD3152">
        <v>6.5</v>
      </c>
      <c r="AE3152">
        <v>0.36199999999999999</v>
      </c>
    </row>
    <row r="3153" spans="1:31" x14ac:dyDescent="0.25">
      <c r="A3153">
        <v>51.236666669999998</v>
      </c>
      <c r="B3153">
        <v>-4.7833333329999999</v>
      </c>
      <c r="C3153" s="1">
        <v>33481</v>
      </c>
      <c r="D3153">
        <v>8</v>
      </c>
      <c r="E3153">
        <v>1991</v>
      </c>
      <c r="F3153">
        <v>7427</v>
      </c>
      <c r="G3153">
        <v>0</v>
      </c>
      <c r="H3153">
        <v>0</v>
      </c>
      <c r="I3153">
        <v>0</v>
      </c>
      <c r="J3153">
        <v>150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50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2</v>
      </c>
      <c r="AE3153">
        <v>0.36199999999999999</v>
      </c>
    </row>
    <row r="3154" spans="1:31" x14ac:dyDescent="0.25">
      <c r="A3154">
        <v>51.314999999999998</v>
      </c>
      <c r="B3154">
        <v>-4.2699999999999996</v>
      </c>
      <c r="C3154" s="1">
        <v>33481</v>
      </c>
      <c r="D3154">
        <v>8</v>
      </c>
      <c r="E3154">
        <v>1991</v>
      </c>
      <c r="F3154">
        <v>7427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6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2</v>
      </c>
      <c r="AE3154">
        <v>0.36199999999999999</v>
      </c>
    </row>
    <row r="3155" spans="1:31" x14ac:dyDescent="0.25">
      <c r="A3155">
        <v>53.524999999999999</v>
      </c>
      <c r="B3155">
        <v>-3.47</v>
      </c>
      <c r="C3155" s="1">
        <v>33488</v>
      </c>
      <c r="D3155">
        <v>9</v>
      </c>
      <c r="E3155">
        <v>1991</v>
      </c>
      <c r="F3155">
        <v>7433</v>
      </c>
      <c r="G3155">
        <v>0</v>
      </c>
      <c r="H3155">
        <v>0</v>
      </c>
      <c r="I3155">
        <v>0</v>
      </c>
      <c r="J3155">
        <v>300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17</v>
      </c>
      <c r="Z3155">
        <v>0</v>
      </c>
      <c r="AA3155">
        <v>0</v>
      </c>
      <c r="AB3155">
        <v>0</v>
      </c>
      <c r="AC3155">
        <v>0</v>
      </c>
      <c r="AD3155">
        <v>1</v>
      </c>
      <c r="AE3155">
        <v>1.022</v>
      </c>
    </row>
    <row r="3156" spans="1:31" x14ac:dyDescent="0.25">
      <c r="A3156">
        <v>53.534999999999997</v>
      </c>
      <c r="B3156">
        <v>-3.75</v>
      </c>
      <c r="C3156" s="1">
        <v>33488</v>
      </c>
      <c r="D3156">
        <v>9</v>
      </c>
      <c r="E3156">
        <v>1991</v>
      </c>
      <c r="F3156">
        <v>7433</v>
      </c>
      <c r="G3156">
        <v>0</v>
      </c>
      <c r="H3156">
        <v>300</v>
      </c>
      <c r="I3156">
        <v>0</v>
      </c>
      <c r="J3156">
        <v>300</v>
      </c>
      <c r="K3156">
        <v>0</v>
      </c>
      <c r="L3156">
        <v>0</v>
      </c>
      <c r="M3156">
        <v>0</v>
      </c>
      <c r="N3156">
        <v>0</v>
      </c>
      <c r="O3156">
        <v>6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6</v>
      </c>
      <c r="Z3156">
        <v>0</v>
      </c>
      <c r="AA3156">
        <v>0</v>
      </c>
      <c r="AB3156">
        <v>0</v>
      </c>
      <c r="AC3156">
        <v>0</v>
      </c>
      <c r="AD3156">
        <v>1</v>
      </c>
      <c r="AE3156">
        <v>1.022</v>
      </c>
    </row>
    <row r="3157" spans="1:31" x14ac:dyDescent="0.25">
      <c r="A3157">
        <v>53.545000000000002</v>
      </c>
      <c r="B3157">
        <v>-4.028333333</v>
      </c>
      <c r="C3157" s="1">
        <v>33488</v>
      </c>
      <c r="D3157">
        <v>9</v>
      </c>
      <c r="E3157">
        <v>1991</v>
      </c>
      <c r="F3157">
        <v>7433</v>
      </c>
      <c r="G3157">
        <v>0</v>
      </c>
      <c r="H3157">
        <v>50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50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1</v>
      </c>
      <c r="AE3157">
        <v>1.022</v>
      </c>
    </row>
    <row r="3158" spans="1:31" x14ac:dyDescent="0.25">
      <c r="A3158">
        <v>53.555</v>
      </c>
      <c r="B3158">
        <v>-4.3083333330000002</v>
      </c>
      <c r="C3158" s="1">
        <v>33488</v>
      </c>
      <c r="D3158">
        <v>9</v>
      </c>
      <c r="E3158">
        <v>1991</v>
      </c>
      <c r="F3158">
        <v>7433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1</v>
      </c>
      <c r="AE3158">
        <v>1.022</v>
      </c>
    </row>
    <row r="3159" spans="1:31" x14ac:dyDescent="0.25">
      <c r="A3159">
        <v>53.564999999999998</v>
      </c>
      <c r="B3159">
        <v>-4.5866666670000003</v>
      </c>
      <c r="C3159" s="1">
        <v>33488</v>
      </c>
      <c r="D3159">
        <v>9</v>
      </c>
      <c r="E3159">
        <v>1991</v>
      </c>
      <c r="F3159">
        <v>7433</v>
      </c>
      <c r="G3159">
        <v>0</v>
      </c>
      <c r="H3159">
        <v>50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1.022</v>
      </c>
    </row>
    <row r="3160" spans="1:31" x14ac:dyDescent="0.25">
      <c r="A3160">
        <v>53.53166667</v>
      </c>
      <c r="B3160">
        <v>-4.8633333329999999</v>
      </c>
      <c r="C3160" s="1">
        <v>33488</v>
      </c>
      <c r="D3160">
        <v>9</v>
      </c>
      <c r="E3160">
        <v>1991</v>
      </c>
      <c r="F3160">
        <v>7433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1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1.022</v>
      </c>
    </row>
    <row r="3161" spans="1:31" x14ac:dyDescent="0.25">
      <c r="A3161">
        <v>53.494999999999997</v>
      </c>
      <c r="B3161">
        <v>-5.1366666670000001</v>
      </c>
      <c r="C3161" s="1">
        <v>33488</v>
      </c>
      <c r="D3161">
        <v>9</v>
      </c>
      <c r="E3161">
        <v>1991</v>
      </c>
      <c r="F3161">
        <v>7433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1.022</v>
      </c>
    </row>
    <row r="3162" spans="1:31" x14ac:dyDescent="0.25">
      <c r="A3162">
        <v>53.456666669999997</v>
      </c>
      <c r="B3162">
        <v>-5.4083333329999999</v>
      </c>
      <c r="C3162" s="1">
        <v>33488</v>
      </c>
      <c r="D3162">
        <v>9</v>
      </c>
      <c r="E3162">
        <v>1991</v>
      </c>
      <c r="F3162">
        <v>7433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1.022</v>
      </c>
    </row>
    <row r="3163" spans="1:31" x14ac:dyDescent="0.25">
      <c r="A3163">
        <v>53.418333330000003</v>
      </c>
      <c r="B3163">
        <v>-5.68</v>
      </c>
      <c r="C3163" s="1">
        <v>33488</v>
      </c>
      <c r="D3163">
        <v>9</v>
      </c>
      <c r="E3163">
        <v>1991</v>
      </c>
      <c r="F3163">
        <v>7433</v>
      </c>
      <c r="G3163">
        <v>50</v>
      </c>
      <c r="H3163">
        <v>300</v>
      </c>
      <c r="I3163">
        <v>50</v>
      </c>
      <c r="J3163">
        <v>300</v>
      </c>
      <c r="K3163">
        <v>0</v>
      </c>
      <c r="L3163">
        <v>0</v>
      </c>
      <c r="M3163">
        <v>0</v>
      </c>
      <c r="N3163">
        <v>0</v>
      </c>
      <c r="O3163">
        <v>3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300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50</v>
      </c>
      <c r="AC3163">
        <v>0</v>
      </c>
      <c r="AD3163">
        <v>0</v>
      </c>
      <c r="AE3163">
        <v>1.022</v>
      </c>
    </row>
    <row r="3164" spans="1:31" x14ac:dyDescent="0.25">
      <c r="A3164">
        <v>51.16</v>
      </c>
      <c r="B3164">
        <v>-6.5016666670000003</v>
      </c>
      <c r="C3164" s="1">
        <v>33506</v>
      </c>
      <c r="D3164">
        <v>9</v>
      </c>
      <c r="E3164">
        <v>1991</v>
      </c>
      <c r="F3164">
        <v>7451</v>
      </c>
      <c r="G3164">
        <v>0</v>
      </c>
      <c r="H3164">
        <v>300</v>
      </c>
      <c r="I3164">
        <v>100</v>
      </c>
      <c r="J3164">
        <v>300</v>
      </c>
      <c r="K3164">
        <v>0</v>
      </c>
      <c r="L3164">
        <v>50</v>
      </c>
      <c r="M3164">
        <v>0</v>
      </c>
      <c r="N3164">
        <v>6</v>
      </c>
      <c r="O3164">
        <v>2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150</v>
      </c>
      <c r="W3164">
        <v>0</v>
      </c>
      <c r="X3164">
        <v>0</v>
      </c>
      <c r="Y3164">
        <v>35</v>
      </c>
      <c r="Z3164">
        <v>0</v>
      </c>
      <c r="AA3164">
        <v>0</v>
      </c>
      <c r="AB3164">
        <v>0</v>
      </c>
      <c r="AC3164">
        <v>50</v>
      </c>
      <c r="AD3164">
        <v>0</v>
      </c>
      <c r="AE3164">
        <v>-0.66700000000000004</v>
      </c>
    </row>
    <row r="3165" spans="1:31" x14ac:dyDescent="0.25">
      <c r="A3165">
        <v>51.483333330000001</v>
      </c>
      <c r="B3165">
        <v>-6.3666666669999996</v>
      </c>
      <c r="C3165" s="1">
        <v>33506</v>
      </c>
      <c r="D3165">
        <v>9</v>
      </c>
      <c r="E3165">
        <v>1991</v>
      </c>
      <c r="F3165">
        <v>7451</v>
      </c>
      <c r="G3165">
        <v>0</v>
      </c>
      <c r="H3165">
        <v>300</v>
      </c>
      <c r="I3165">
        <v>0</v>
      </c>
      <c r="J3165">
        <v>300</v>
      </c>
      <c r="K3165">
        <v>0</v>
      </c>
      <c r="L3165">
        <v>50</v>
      </c>
      <c r="M3165">
        <v>0</v>
      </c>
      <c r="N3165">
        <v>17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100</v>
      </c>
      <c r="V3165">
        <v>300</v>
      </c>
      <c r="W3165">
        <v>0</v>
      </c>
      <c r="X3165">
        <v>0</v>
      </c>
      <c r="Y3165">
        <v>6</v>
      </c>
      <c r="Z3165">
        <v>0</v>
      </c>
      <c r="AA3165">
        <v>50</v>
      </c>
      <c r="AB3165">
        <v>0</v>
      </c>
      <c r="AC3165">
        <v>300</v>
      </c>
      <c r="AD3165">
        <v>0</v>
      </c>
      <c r="AE3165">
        <v>-0.66700000000000004</v>
      </c>
    </row>
    <row r="3166" spans="1:31" x14ac:dyDescent="0.25">
      <c r="A3166">
        <v>51.805</v>
      </c>
      <c r="B3166">
        <v>-6.23</v>
      </c>
      <c r="C3166" s="1">
        <v>33506</v>
      </c>
      <c r="D3166">
        <v>9</v>
      </c>
      <c r="E3166">
        <v>1991</v>
      </c>
      <c r="F3166">
        <v>7451</v>
      </c>
      <c r="G3166">
        <v>0</v>
      </c>
      <c r="H3166">
        <v>0</v>
      </c>
      <c r="I3166">
        <v>0</v>
      </c>
      <c r="J3166">
        <v>50</v>
      </c>
      <c r="K3166">
        <v>100</v>
      </c>
      <c r="L3166">
        <v>0</v>
      </c>
      <c r="M3166">
        <v>0</v>
      </c>
      <c r="N3166">
        <v>6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150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-0.66700000000000004</v>
      </c>
    </row>
    <row r="3167" spans="1:31" x14ac:dyDescent="0.25">
      <c r="A3167">
        <v>52.103333329999998</v>
      </c>
      <c r="B3167">
        <v>-6.0233333330000001</v>
      </c>
      <c r="C3167" s="1">
        <v>33506</v>
      </c>
      <c r="D3167">
        <v>9</v>
      </c>
      <c r="E3167">
        <v>1991</v>
      </c>
      <c r="F3167">
        <v>7451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1</v>
      </c>
      <c r="AE3167">
        <v>-0.66700000000000004</v>
      </c>
    </row>
    <row r="3168" spans="1:31" x14ac:dyDescent="0.25">
      <c r="A3168">
        <v>52.428333330000001</v>
      </c>
      <c r="B3168">
        <v>-5.9466666669999997</v>
      </c>
      <c r="C3168" s="1">
        <v>33506</v>
      </c>
      <c r="D3168">
        <v>9</v>
      </c>
      <c r="E3168">
        <v>1991</v>
      </c>
      <c r="F3168">
        <v>7451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1</v>
      </c>
      <c r="AE3168">
        <v>-0.66700000000000004</v>
      </c>
    </row>
    <row r="3169" spans="1:31" x14ac:dyDescent="0.25">
      <c r="A3169">
        <v>52.76</v>
      </c>
      <c r="B3169">
        <v>-5.8883333330000003</v>
      </c>
      <c r="C3169" s="1">
        <v>33506</v>
      </c>
      <c r="D3169">
        <v>9</v>
      </c>
      <c r="E3169">
        <v>1991</v>
      </c>
      <c r="F3169">
        <v>7451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-0.66700000000000004</v>
      </c>
    </row>
    <row r="3170" spans="1:31" x14ac:dyDescent="0.25">
      <c r="A3170">
        <v>53.373333330000001</v>
      </c>
      <c r="B3170">
        <v>-5.8316666670000004</v>
      </c>
      <c r="C3170" s="1">
        <v>33515</v>
      </c>
      <c r="D3170">
        <v>10</v>
      </c>
      <c r="E3170">
        <v>1991</v>
      </c>
      <c r="F3170">
        <v>7460</v>
      </c>
      <c r="G3170">
        <v>0</v>
      </c>
      <c r="H3170">
        <v>0</v>
      </c>
      <c r="I3170">
        <v>0</v>
      </c>
      <c r="J3170">
        <v>300</v>
      </c>
      <c r="K3170">
        <v>0</v>
      </c>
      <c r="L3170">
        <v>0</v>
      </c>
      <c r="M3170">
        <v>0</v>
      </c>
      <c r="N3170">
        <v>0</v>
      </c>
      <c r="O3170">
        <v>6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-0.44900000000000001</v>
      </c>
    </row>
    <row r="3171" spans="1:31" x14ac:dyDescent="0.25">
      <c r="A3171">
        <v>53.403333330000002</v>
      </c>
      <c r="B3171">
        <v>-5.5583333330000002</v>
      </c>
      <c r="C3171" s="1">
        <v>33515</v>
      </c>
      <c r="D3171">
        <v>10</v>
      </c>
      <c r="E3171">
        <v>1991</v>
      </c>
      <c r="F3171">
        <v>7460</v>
      </c>
      <c r="G3171">
        <v>0</v>
      </c>
      <c r="H3171">
        <v>0</v>
      </c>
      <c r="I3171">
        <v>0</v>
      </c>
      <c r="J3171">
        <v>300</v>
      </c>
      <c r="K3171">
        <v>0</v>
      </c>
      <c r="L3171">
        <v>0</v>
      </c>
      <c r="M3171">
        <v>0</v>
      </c>
      <c r="N3171">
        <v>1</v>
      </c>
      <c r="O3171">
        <v>2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0</v>
      </c>
      <c r="AE3171">
        <v>-0.44900000000000001</v>
      </c>
    </row>
    <row r="3172" spans="1:31" x14ac:dyDescent="0.25">
      <c r="A3172">
        <v>53.431666669999998</v>
      </c>
      <c r="B3172">
        <v>-5.2833333329999999</v>
      </c>
      <c r="C3172" s="1">
        <v>33515</v>
      </c>
      <c r="D3172">
        <v>10</v>
      </c>
      <c r="E3172">
        <v>1991</v>
      </c>
      <c r="F3172">
        <v>7460</v>
      </c>
      <c r="G3172">
        <v>0</v>
      </c>
      <c r="H3172">
        <v>0</v>
      </c>
      <c r="I3172">
        <v>50</v>
      </c>
      <c r="J3172">
        <v>300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-0.44900000000000001</v>
      </c>
    </row>
    <row r="3173" spans="1:31" x14ac:dyDescent="0.25">
      <c r="A3173">
        <v>53.46166667</v>
      </c>
      <c r="B3173">
        <v>-5.0083333330000004</v>
      </c>
      <c r="C3173" s="1">
        <v>33515</v>
      </c>
      <c r="D3173">
        <v>10</v>
      </c>
      <c r="E3173">
        <v>1991</v>
      </c>
      <c r="F3173">
        <v>7460</v>
      </c>
      <c r="G3173">
        <v>0</v>
      </c>
      <c r="H3173">
        <v>0</v>
      </c>
      <c r="I3173">
        <v>0</v>
      </c>
      <c r="J3173">
        <v>300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-0.44900000000000001</v>
      </c>
    </row>
    <row r="3174" spans="1:31" x14ac:dyDescent="0.25">
      <c r="A3174">
        <v>53.491666670000001</v>
      </c>
      <c r="B3174">
        <v>-4.733333333</v>
      </c>
      <c r="C3174" s="1">
        <v>33515</v>
      </c>
      <c r="D3174">
        <v>10</v>
      </c>
      <c r="E3174">
        <v>1991</v>
      </c>
      <c r="F3174">
        <v>7460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2</v>
      </c>
      <c r="AE3174">
        <v>-0.44900000000000001</v>
      </c>
    </row>
    <row r="3175" spans="1:31" x14ac:dyDescent="0.25">
      <c r="A3175">
        <v>53.503333329999997</v>
      </c>
      <c r="B3175">
        <v>-4.4516666669999996</v>
      </c>
      <c r="C3175" s="1">
        <v>33515</v>
      </c>
      <c r="D3175">
        <v>10</v>
      </c>
      <c r="E3175">
        <v>1991</v>
      </c>
      <c r="F3175">
        <v>7460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2</v>
      </c>
      <c r="AE3175">
        <v>-0.44900000000000001</v>
      </c>
    </row>
    <row r="3176" spans="1:31" x14ac:dyDescent="0.25">
      <c r="A3176">
        <v>53.506666670000001</v>
      </c>
      <c r="B3176">
        <v>-4.1716666670000002</v>
      </c>
      <c r="C3176" s="1">
        <v>33515</v>
      </c>
      <c r="D3176">
        <v>10</v>
      </c>
      <c r="E3176">
        <v>1991</v>
      </c>
      <c r="F3176">
        <v>7460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3</v>
      </c>
      <c r="Z3176">
        <v>0</v>
      </c>
      <c r="AA3176">
        <v>0</v>
      </c>
      <c r="AB3176">
        <v>0</v>
      </c>
      <c r="AC3176">
        <v>0</v>
      </c>
      <c r="AD3176">
        <v>1</v>
      </c>
      <c r="AE3176">
        <v>-0.44900000000000001</v>
      </c>
    </row>
    <row r="3177" spans="1:31" x14ac:dyDescent="0.25">
      <c r="A3177">
        <v>53.51</v>
      </c>
      <c r="B3177">
        <v>-3.8933333330000002</v>
      </c>
      <c r="C3177" s="1">
        <v>33515</v>
      </c>
      <c r="D3177">
        <v>10</v>
      </c>
      <c r="E3177">
        <v>1991</v>
      </c>
      <c r="F3177">
        <v>7460</v>
      </c>
      <c r="G3177">
        <v>0</v>
      </c>
      <c r="H3177">
        <v>50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50</v>
      </c>
      <c r="V3177">
        <v>0</v>
      </c>
      <c r="W3177">
        <v>0</v>
      </c>
      <c r="X3177">
        <v>0</v>
      </c>
      <c r="Y3177">
        <v>6</v>
      </c>
      <c r="Z3177">
        <v>0</v>
      </c>
      <c r="AA3177">
        <v>0</v>
      </c>
      <c r="AB3177">
        <v>0</v>
      </c>
      <c r="AC3177">
        <v>0</v>
      </c>
      <c r="AD3177">
        <v>1</v>
      </c>
      <c r="AE3177">
        <v>-0.44900000000000001</v>
      </c>
    </row>
    <row r="3178" spans="1:31" x14ac:dyDescent="0.25">
      <c r="A3178">
        <v>53.513333330000002</v>
      </c>
      <c r="B3178">
        <v>-3.6133333329999999</v>
      </c>
      <c r="C3178" s="1">
        <v>33515</v>
      </c>
      <c r="D3178">
        <v>10</v>
      </c>
      <c r="E3178">
        <v>1991</v>
      </c>
      <c r="F3178">
        <v>7460</v>
      </c>
      <c r="G3178">
        <v>0</v>
      </c>
      <c r="H3178">
        <v>300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6</v>
      </c>
      <c r="Z3178">
        <v>0</v>
      </c>
      <c r="AA3178">
        <v>0</v>
      </c>
      <c r="AB3178">
        <v>0</v>
      </c>
      <c r="AC3178">
        <v>0</v>
      </c>
      <c r="AD3178">
        <v>2</v>
      </c>
      <c r="AE3178">
        <v>-0.44900000000000001</v>
      </c>
    </row>
    <row r="3179" spans="1:31" x14ac:dyDescent="0.25">
      <c r="A3179">
        <v>51.021666670000002</v>
      </c>
      <c r="B3179">
        <v>-6.1116666669999997</v>
      </c>
      <c r="C3179" s="1">
        <v>33537</v>
      </c>
      <c r="D3179">
        <v>10</v>
      </c>
      <c r="E3179">
        <v>1991</v>
      </c>
      <c r="F3179">
        <v>7482</v>
      </c>
      <c r="G3179">
        <v>0</v>
      </c>
      <c r="H3179">
        <v>100</v>
      </c>
      <c r="I3179">
        <v>0</v>
      </c>
      <c r="J3179">
        <v>50</v>
      </c>
      <c r="K3179">
        <v>0</v>
      </c>
      <c r="L3179">
        <v>0</v>
      </c>
      <c r="M3179">
        <v>0</v>
      </c>
      <c r="N3179">
        <v>17</v>
      </c>
      <c r="O3179">
        <v>0</v>
      </c>
      <c r="P3179">
        <v>0</v>
      </c>
      <c r="Q3179">
        <v>0</v>
      </c>
      <c r="R3179">
        <v>0</v>
      </c>
      <c r="S3179">
        <v>6</v>
      </c>
      <c r="T3179">
        <v>0</v>
      </c>
      <c r="U3179">
        <v>0</v>
      </c>
      <c r="V3179">
        <v>50</v>
      </c>
      <c r="W3179">
        <v>0</v>
      </c>
      <c r="X3179">
        <v>1</v>
      </c>
      <c r="Y3179">
        <v>6</v>
      </c>
      <c r="Z3179">
        <v>0</v>
      </c>
      <c r="AA3179">
        <v>100</v>
      </c>
      <c r="AB3179">
        <v>50</v>
      </c>
      <c r="AC3179">
        <v>150</v>
      </c>
      <c r="AD3179">
        <v>1</v>
      </c>
      <c r="AE3179">
        <v>-0.69699999999999995</v>
      </c>
    </row>
    <row r="3180" spans="1:31" x14ac:dyDescent="0.25">
      <c r="A3180">
        <v>51.216666670000002</v>
      </c>
      <c r="B3180">
        <v>-5.6849999999999996</v>
      </c>
      <c r="C3180" s="1">
        <v>33538</v>
      </c>
      <c r="D3180">
        <v>10</v>
      </c>
      <c r="E3180">
        <v>1991</v>
      </c>
      <c r="F3180">
        <v>7483</v>
      </c>
      <c r="G3180">
        <v>0</v>
      </c>
      <c r="H3180">
        <v>0</v>
      </c>
      <c r="I3180">
        <v>0</v>
      </c>
      <c r="J3180">
        <v>0</v>
      </c>
      <c r="K3180">
        <v>100</v>
      </c>
      <c r="L3180">
        <v>0</v>
      </c>
      <c r="M3180">
        <v>0</v>
      </c>
      <c r="N3180">
        <v>17</v>
      </c>
      <c r="O3180">
        <v>0</v>
      </c>
      <c r="P3180">
        <v>0</v>
      </c>
      <c r="Q3180">
        <v>0</v>
      </c>
      <c r="R3180">
        <v>0</v>
      </c>
      <c r="S3180">
        <v>6</v>
      </c>
      <c r="T3180">
        <v>0</v>
      </c>
      <c r="U3180">
        <v>50</v>
      </c>
      <c r="V3180">
        <v>50</v>
      </c>
      <c r="W3180">
        <v>0</v>
      </c>
      <c r="X3180">
        <v>0</v>
      </c>
      <c r="Y3180">
        <v>2</v>
      </c>
      <c r="Z3180">
        <v>0</v>
      </c>
      <c r="AA3180">
        <v>300</v>
      </c>
      <c r="AB3180">
        <v>0</v>
      </c>
      <c r="AC3180">
        <v>0</v>
      </c>
      <c r="AD3180">
        <v>1</v>
      </c>
      <c r="AE3180">
        <v>-0.48699999999999999</v>
      </c>
    </row>
    <row r="3181" spans="1:31" x14ac:dyDescent="0.25">
      <c r="A3181">
        <v>51.244999999999997</v>
      </c>
      <c r="B3181">
        <v>-5.1566666669999996</v>
      </c>
      <c r="C3181" s="1">
        <v>33538</v>
      </c>
      <c r="D3181">
        <v>10</v>
      </c>
      <c r="E3181">
        <v>1991</v>
      </c>
      <c r="F3181">
        <v>7483</v>
      </c>
      <c r="G3181">
        <v>0</v>
      </c>
      <c r="H3181">
        <v>0</v>
      </c>
      <c r="I3181">
        <v>0</v>
      </c>
      <c r="J3181">
        <v>100</v>
      </c>
      <c r="K3181">
        <v>0</v>
      </c>
      <c r="L3181">
        <v>0</v>
      </c>
      <c r="M3181">
        <v>1</v>
      </c>
      <c r="N3181">
        <v>35</v>
      </c>
      <c r="O3181">
        <v>0</v>
      </c>
      <c r="P3181">
        <v>0</v>
      </c>
      <c r="Q3181">
        <v>0</v>
      </c>
      <c r="R3181">
        <v>0</v>
      </c>
      <c r="S3181">
        <v>6</v>
      </c>
      <c r="T3181">
        <v>0</v>
      </c>
      <c r="U3181">
        <v>0</v>
      </c>
      <c r="V3181">
        <v>100</v>
      </c>
      <c r="W3181">
        <v>0</v>
      </c>
      <c r="X3181">
        <v>0</v>
      </c>
      <c r="Y3181">
        <v>6</v>
      </c>
      <c r="Z3181">
        <v>0</v>
      </c>
      <c r="AA3181">
        <v>0</v>
      </c>
      <c r="AB3181">
        <v>50</v>
      </c>
      <c r="AC3181">
        <v>50</v>
      </c>
      <c r="AD3181">
        <v>1</v>
      </c>
      <c r="AE3181">
        <v>-0.48699999999999999</v>
      </c>
    </row>
    <row r="3182" spans="1:31" x14ac:dyDescent="0.25">
      <c r="A3182">
        <v>51.271666670000002</v>
      </c>
      <c r="B3182">
        <v>-4.6266666670000003</v>
      </c>
      <c r="C3182" s="1">
        <v>33538</v>
      </c>
      <c r="D3182">
        <v>10</v>
      </c>
      <c r="E3182">
        <v>1991</v>
      </c>
      <c r="F3182">
        <v>7483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50</v>
      </c>
      <c r="M3182">
        <v>0</v>
      </c>
      <c r="N3182">
        <v>6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1</v>
      </c>
      <c r="Z3182">
        <v>0</v>
      </c>
      <c r="AA3182">
        <v>0</v>
      </c>
      <c r="AB3182">
        <v>0</v>
      </c>
      <c r="AC3182">
        <v>0</v>
      </c>
      <c r="AD3182">
        <v>1</v>
      </c>
      <c r="AE3182">
        <v>-0.48699999999999999</v>
      </c>
    </row>
    <row r="3183" spans="1:31" x14ac:dyDescent="0.25">
      <c r="A3183">
        <v>53.375</v>
      </c>
      <c r="B3183">
        <v>-5.7933333329999996</v>
      </c>
      <c r="C3183" s="1">
        <v>33553</v>
      </c>
      <c r="D3183">
        <v>11</v>
      </c>
      <c r="E3183">
        <v>1991</v>
      </c>
      <c r="F3183">
        <v>7497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1</v>
      </c>
      <c r="AE3183">
        <v>-0.30499999999999999</v>
      </c>
    </row>
    <row r="3184" spans="1:31" x14ac:dyDescent="0.25">
      <c r="A3184">
        <v>53.403333330000002</v>
      </c>
      <c r="B3184">
        <v>-5.5183333330000002</v>
      </c>
      <c r="C3184" s="1">
        <v>33553</v>
      </c>
      <c r="D3184">
        <v>11</v>
      </c>
      <c r="E3184">
        <v>1991</v>
      </c>
      <c r="F3184">
        <v>7497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1</v>
      </c>
      <c r="AE3184">
        <v>-0.30499999999999999</v>
      </c>
    </row>
    <row r="3185" spans="1:31" x14ac:dyDescent="0.25">
      <c r="A3185">
        <v>53.433333330000004</v>
      </c>
      <c r="B3185">
        <v>-5.2450000000000001</v>
      </c>
      <c r="C3185" s="1">
        <v>33553</v>
      </c>
      <c r="D3185">
        <v>11</v>
      </c>
      <c r="E3185">
        <v>1991</v>
      </c>
      <c r="F3185">
        <v>7497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1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-0.30499999999999999</v>
      </c>
    </row>
    <row r="3186" spans="1:31" x14ac:dyDescent="0.25">
      <c r="A3186">
        <v>53.46166667</v>
      </c>
      <c r="B3186">
        <v>-4.9683333330000004</v>
      </c>
      <c r="C3186" s="1">
        <v>33553</v>
      </c>
      <c r="D3186">
        <v>11</v>
      </c>
      <c r="E3186">
        <v>1991</v>
      </c>
      <c r="F3186">
        <v>7497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-0.30499999999999999</v>
      </c>
    </row>
    <row r="3187" spans="1:31" x14ac:dyDescent="0.25">
      <c r="A3187">
        <v>53.49</v>
      </c>
      <c r="B3187">
        <v>-4.693333333</v>
      </c>
      <c r="C3187" s="1">
        <v>33553</v>
      </c>
      <c r="D3187">
        <v>11</v>
      </c>
      <c r="E3187">
        <v>1991</v>
      </c>
      <c r="F3187">
        <v>7497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-0.30499999999999999</v>
      </c>
    </row>
    <row r="3188" spans="1:31" x14ac:dyDescent="0.25">
      <c r="A3188">
        <v>53.505000000000003</v>
      </c>
      <c r="B3188">
        <v>-4.4116666670000004</v>
      </c>
      <c r="C3188" s="1">
        <v>33553</v>
      </c>
      <c r="D3188">
        <v>11</v>
      </c>
      <c r="E3188">
        <v>1991</v>
      </c>
      <c r="F3188">
        <v>7497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-0.30499999999999999</v>
      </c>
    </row>
    <row r="3189" spans="1:31" x14ac:dyDescent="0.25">
      <c r="A3189">
        <v>53.511666669999997</v>
      </c>
      <c r="B3189">
        <v>-4.1333333330000004</v>
      </c>
      <c r="C3189" s="1">
        <v>33553</v>
      </c>
      <c r="D3189">
        <v>11</v>
      </c>
      <c r="E3189">
        <v>1991</v>
      </c>
      <c r="F3189">
        <v>7497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-0.30499999999999999</v>
      </c>
    </row>
    <row r="3190" spans="1:31" x14ac:dyDescent="0.25">
      <c r="A3190">
        <v>53.52</v>
      </c>
      <c r="B3190">
        <v>-3.8533333330000001</v>
      </c>
      <c r="C3190" s="1">
        <v>33553</v>
      </c>
      <c r="D3190">
        <v>11</v>
      </c>
      <c r="E3190">
        <v>1991</v>
      </c>
      <c r="F3190">
        <v>7497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-0.30499999999999999</v>
      </c>
    </row>
    <row r="3191" spans="1:31" x14ac:dyDescent="0.25">
      <c r="A3191">
        <v>53.526666669999997</v>
      </c>
      <c r="B3191">
        <v>-3.5750000000000002</v>
      </c>
      <c r="C3191" s="1">
        <v>33553</v>
      </c>
      <c r="D3191">
        <v>11</v>
      </c>
      <c r="E3191">
        <v>1991</v>
      </c>
      <c r="F3191">
        <v>7497</v>
      </c>
      <c r="G3191">
        <v>0</v>
      </c>
      <c r="H3191">
        <v>0</v>
      </c>
      <c r="I3191">
        <v>50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50</v>
      </c>
      <c r="AD3191">
        <v>0</v>
      </c>
      <c r="AE3191">
        <v>-0.30499999999999999</v>
      </c>
    </row>
    <row r="3192" spans="1:31" x14ac:dyDescent="0.25">
      <c r="A3192">
        <v>53.513333330000002</v>
      </c>
      <c r="B3192">
        <v>-4.5583333330000002</v>
      </c>
      <c r="C3192" s="1">
        <v>33564</v>
      </c>
      <c r="D3192">
        <v>11</v>
      </c>
      <c r="E3192">
        <v>1991</v>
      </c>
      <c r="F3192">
        <v>7508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1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-0.84499999999999997</v>
      </c>
    </row>
    <row r="3193" spans="1:31" x14ac:dyDescent="0.25">
      <c r="A3193">
        <v>53.306666669999998</v>
      </c>
      <c r="B3193">
        <v>-4.8849999999999998</v>
      </c>
      <c r="C3193" s="1">
        <v>33564</v>
      </c>
      <c r="D3193">
        <v>11</v>
      </c>
      <c r="E3193">
        <v>1991</v>
      </c>
      <c r="F3193">
        <v>7508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-0.84499999999999997</v>
      </c>
    </row>
    <row r="3194" spans="1:31" x14ac:dyDescent="0.25">
      <c r="A3194">
        <v>53</v>
      </c>
      <c r="B3194">
        <v>-5.096666667</v>
      </c>
      <c r="C3194" s="1">
        <v>33564</v>
      </c>
      <c r="D3194">
        <v>11</v>
      </c>
      <c r="E3194">
        <v>1991</v>
      </c>
      <c r="F3194">
        <v>7508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1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-0.84499999999999997</v>
      </c>
    </row>
    <row r="3195" spans="1:31" x14ac:dyDescent="0.25">
      <c r="A3195">
        <v>52.691666669999996</v>
      </c>
      <c r="B3195">
        <v>-5.3083333330000002</v>
      </c>
      <c r="C3195" s="1">
        <v>33564</v>
      </c>
      <c r="D3195">
        <v>11</v>
      </c>
      <c r="E3195">
        <v>1991</v>
      </c>
      <c r="F3195">
        <v>7508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1</v>
      </c>
      <c r="AE3195">
        <v>-0.84499999999999997</v>
      </c>
    </row>
    <row r="3196" spans="1:31" x14ac:dyDescent="0.25">
      <c r="A3196">
        <v>52.383333329999999</v>
      </c>
      <c r="B3196">
        <v>-5.5183333330000002</v>
      </c>
      <c r="C3196" s="1">
        <v>33564</v>
      </c>
      <c r="D3196">
        <v>11</v>
      </c>
      <c r="E3196">
        <v>1991</v>
      </c>
      <c r="F3196">
        <v>7508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1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1</v>
      </c>
      <c r="AE3196">
        <v>-0.84499999999999997</v>
      </c>
    </row>
    <row r="3197" spans="1:31" x14ac:dyDescent="0.25">
      <c r="A3197">
        <v>52.076666670000002</v>
      </c>
      <c r="B3197">
        <v>-5.7249999999999996</v>
      </c>
      <c r="C3197" s="1">
        <v>33564</v>
      </c>
      <c r="D3197">
        <v>11</v>
      </c>
      <c r="E3197">
        <v>1991</v>
      </c>
      <c r="F3197">
        <v>7508</v>
      </c>
      <c r="G3197">
        <v>0</v>
      </c>
      <c r="H3197">
        <v>50</v>
      </c>
      <c r="I3197">
        <v>0</v>
      </c>
      <c r="J3197">
        <v>50</v>
      </c>
      <c r="K3197">
        <v>0</v>
      </c>
      <c r="L3197">
        <v>0</v>
      </c>
      <c r="M3197">
        <v>1</v>
      </c>
      <c r="N3197">
        <v>2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1</v>
      </c>
      <c r="AE3197">
        <v>-0.84499999999999997</v>
      </c>
    </row>
    <row r="3198" spans="1:31" x14ac:dyDescent="0.25">
      <c r="A3198">
        <v>51.768333329999997</v>
      </c>
      <c r="B3198">
        <v>-5.931666667</v>
      </c>
      <c r="C3198" s="1">
        <v>33564</v>
      </c>
      <c r="D3198">
        <v>11</v>
      </c>
      <c r="E3198">
        <v>1991</v>
      </c>
      <c r="F3198">
        <v>7508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1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1</v>
      </c>
      <c r="AE3198">
        <v>-0.84499999999999997</v>
      </c>
    </row>
    <row r="3199" spans="1:31" x14ac:dyDescent="0.25">
      <c r="A3199">
        <v>51.581666669999997</v>
      </c>
      <c r="B3199">
        <v>-6.0233333330000001</v>
      </c>
      <c r="C3199" s="1">
        <v>33564</v>
      </c>
      <c r="D3199">
        <v>11</v>
      </c>
      <c r="E3199">
        <v>1991</v>
      </c>
      <c r="F3199">
        <v>7508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1</v>
      </c>
      <c r="AE3199">
        <v>-0.84499999999999997</v>
      </c>
    </row>
    <row r="3200" spans="1:31" x14ac:dyDescent="0.25">
      <c r="A3200">
        <v>51.263333330000002</v>
      </c>
      <c r="B3200">
        <v>-6.1783333330000003</v>
      </c>
      <c r="C3200" s="1">
        <v>33564</v>
      </c>
      <c r="D3200">
        <v>11</v>
      </c>
      <c r="E3200">
        <v>1991</v>
      </c>
      <c r="F3200">
        <v>7508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2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1</v>
      </c>
      <c r="AE3200">
        <v>-0.84499999999999997</v>
      </c>
    </row>
    <row r="3201" spans="1:31" x14ac:dyDescent="0.25">
      <c r="A3201">
        <v>51.011666669999997</v>
      </c>
      <c r="B3201">
        <v>-5.2983333330000004</v>
      </c>
      <c r="C3201" s="1">
        <v>33564</v>
      </c>
      <c r="D3201">
        <v>11</v>
      </c>
      <c r="E3201">
        <v>1991</v>
      </c>
      <c r="F3201">
        <v>7508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3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50</v>
      </c>
      <c r="AB3201">
        <v>0</v>
      </c>
      <c r="AC3201">
        <v>0</v>
      </c>
      <c r="AD3201">
        <v>1</v>
      </c>
      <c r="AE3201">
        <v>-0.84499999999999997</v>
      </c>
    </row>
    <row r="3202" spans="1:31" x14ac:dyDescent="0.25">
      <c r="A3202">
        <v>53.375</v>
      </c>
      <c r="B3202">
        <v>-5.7683333330000002</v>
      </c>
      <c r="C3202" s="1">
        <v>33577</v>
      </c>
      <c r="D3202">
        <v>12</v>
      </c>
      <c r="E3202">
        <v>1991</v>
      </c>
      <c r="F3202">
        <v>7521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1</v>
      </c>
      <c r="AE3202">
        <v>1.5529999999999999</v>
      </c>
    </row>
    <row r="3203" spans="1:31" x14ac:dyDescent="0.25">
      <c r="A3203">
        <v>53.405000000000001</v>
      </c>
      <c r="B3203">
        <v>-5.4950000000000001</v>
      </c>
      <c r="C3203" s="1">
        <v>33577</v>
      </c>
      <c r="D3203">
        <v>12</v>
      </c>
      <c r="E3203">
        <v>1991</v>
      </c>
      <c r="F3203">
        <v>7521</v>
      </c>
      <c r="G3203">
        <v>0</v>
      </c>
      <c r="H3203">
        <v>0</v>
      </c>
      <c r="I3203">
        <v>50</v>
      </c>
      <c r="J3203">
        <v>50</v>
      </c>
      <c r="K3203">
        <v>0</v>
      </c>
      <c r="L3203">
        <v>0</v>
      </c>
      <c r="M3203">
        <v>0</v>
      </c>
      <c r="N3203">
        <v>0</v>
      </c>
      <c r="O3203">
        <v>1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1</v>
      </c>
      <c r="AE3203">
        <v>1.5529999999999999</v>
      </c>
    </row>
    <row r="3204" spans="1:31" x14ac:dyDescent="0.25">
      <c r="A3204">
        <v>53.433333330000004</v>
      </c>
      <c r="B3204">
        <v>-5.22</v>
      </c>
      <c r="C3204" s="1">
        <v>33577</v>
      </c>
      <c r="D3204">
        <v>12</v>
      </c>
      <c r="E3204">
        <v>1991</v>
      </c>
      <c r="F3204">
        <v>7521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1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1</v>
      </c>
      <c r="AE3204">
        <v>1.5529999999999999</v>
      </c>
    </row>
    <row r="3205" spans="1:31" x14ac:dyDescent="0.25">
      <c r="A3205">
        <v>53.463333329999998</v>
      </c>
      <c r="B3205">
        <v>-4.9450000000000003</v>
      </c>
      <c r="C3205" s="1">
        <v>33577</v>
      </c>
      <c r="D3205">
        <v>12</v>
      </c>
      <c r="E3205">
        <v>1991</v>
      </c>
      <c r="F3205">
        <v>7521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1</v>
      </c>
      <c r="AE3205">
        <v>1.5529999999999999</v>
      </c>
    </row>
    <row r="3206" spans="1:31" x14ac:dyDescent="0.25">
      <c r="A3206">
        <v>53.493333329999999</v>
      </c>
      <c r="B3206">
        <v>-4.67</v>
      </c>
      <c r="C3206" s="1">
        <v>33577</v>
      </c>
      <c r="D3206">
        <v>12</v>
      </c>
      <c r="E3206">
        <v>1991</v>
      </c>
      <c r="F3206">
        <v>7521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1</v>
      </c>
      <c r="AA3206">
        <v>0</v>
      </c>
      <c r="AB3206">
        <v>0</v>
      </c>
      <c r="AC3206">
        <v>0</v>
      </c>
      <c r="AD3206">
        <v>1</v>
      </c>
      <c r="AE3206">
        <v>1.5529999999999999</v>
      </c>
    </row>
    <row r="3207" spans="1:31" x14ac:dyDescent="0.25">
      <c r="A3207">
        <v>53.505000000000003</v>
      </c>
      <c r="B3207">
        <v>-4.3883333330000003</v>
      </c>
      <c r="C3207" s="1">
        <v>33577</v>
      </c>
      <c r="D3207">
        <v>12</v>
      </c>
      <c r="E3207">
        <v>1991</v>
      </c>
      <c r="F3207">
        <v>7521</v>
      </c>
      <c r="G3207">
        <v>0</v>
      </c>
      <c r="H3207">
        <v>0</v>
      </c>
      <c r="I3207">
        <v>0</v>
      </c>
      <c r="J3207">
        <v>50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1</v>
      </c>
      <c r="AE3207">
        <v>1.5529999999999999</v>
      </c>
    </row>
    <row r="3208" spans="1:31" x14ac:dyDescent="0.25">
      <c r="A3208">
        <v>53.513333330000002</v>
      </c>
      <c r="B3208">
        <v>-4.108333333</v>
      </c>
      <c r="C3208" s="1">
        <v>33577</v>
      </c>
      <c r="D3208">
        <v>12</v>
      </c>
      <c r="E3208">
        <v>1991</v>
      </c>
      <c r="F3208">
        <v>7521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2</v>
      </c>
      <c r="AE3208">
        <v>1.5529999999999999</v>
      </c>
    </row>
    <row r="3209" spans="1:31" x14ac:dyDescent="0.25">
      <c r="A3209">
        <v>53.52</v>
      </c>
      <c r="B3209">
        <v>-3.83</v>
      </c>
      <c r="C3209" s="1">
        <v>33577</v>
      </c>
      <c r="D3209">
        <v>12</v>
      </c>
      <c r="E3209">
        <v>1991</v>
      </c>
      <c r="F3209">
        <v>7521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6.5</v>
      </c>
      <c r="AE3209">
        <v>1.5529999999999999</v>
      </c>
    </row>
    <row r="3210" spans="1:31" x14ac:dyDescent="0.25">
      <c r="A3210">
        <v>53.528333330000002</v>
      </c>
      <c r="B3210">
        <v>-3.55</v>
      </c>
      <c r="C3210" s="1">
        <v>33577</v>
      </c>
      <c r="D3210">
        <v>12</v>
      </c>
      <c r="E3210">
        <v>1991</v>
      </c>
      <c r="F3210">
        <v>7521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6.5</v>
      </c>
      <c r="AE3210">
        <v>1.5529999999999999</v>
      </c>
    </row>
    <row r="3211" spans="1:31" x14ac:dyDescent="0.25">
      <c r="A3211">
        <v>51.564999999999998</v>
      </c>
      <c r="B3211">
        <v>-6.056666667</v>
      </c>
      <c r="C3211" s="1">
        <v>33597</v>
      </c>
      <c r="D3211">
        <v>12</v>
      </c>
      <c r="E3211">
        <v>1991</v>
      </c>
      <c r="F3211">
        <v>7541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1</v>
      </c>
      <c r="AA3211">
        <v>0</v>
      </c>
      <c r="AB3211">
        <v>0</v>
      </c>
      <c r="AC3211">
        <v>0</v>
      </c>
      <c r="AD3211">
        <v>1</v>
      </c>
      <c r="AE3211">
        <v>-5.3999999999999999E-2</v>
      </c>
    </row>
    <row r="3212" spans="1:31" x14ac:dyDescent="0.25">
      <c r="A3212">
        <v>51.244999999999997</v>
      </c>
      <c r="B3212">
        <v>-6.21</v>
      </c>
      <c r="C3212" s="1">
        <v>33597</v>
      </c>
      <c r="D3212">
        <v>12</v>
      </c>
      <c r="E3212">
        <v>1991</v>
      </c>
      <c r="F3212">
        <v>7541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2</v>
      </c>
      <c r="AE3212">
        <v>-5.3999999999999999E-2</v>
      </c>
    </row>
    <row r="3213" spans="1:31" x14ac:dyDescent="0.25">
      <c r="A3213">
        <v>53.40666667</v>
      </c>
      <c r="B3213">
        <v>-5.7450000000000001</v>
      </c>
      <c r="C3213" s="1">
        <v>33607</v>
      </c>
      <c r="D3213">
        <v>1</v>
      </c>
      <c r="E3213">
        <v>1992</v>
      </c>
      <c r="F3213">
        <v>7550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0.94399999999999995</v>
      </c>
    </row>
    <row r="3214" spans="1:31" x14ac:dyDescent="0.25">
      <c r="A3214">
        <v>53.454999999999998</v>
      </c>
      <c r="B3214">
        <v>-5.4783333330000001</v>
      </c>
      <c r="C3214" s="1">
        <v>33607</v>
      </c>
      <c r="D3214">
        <v>1</v>
      </c>
      <c r="E3214">
        <v>1992</v>
      </c>
      <c r="F3214">
        <v>7550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0.94399999999999995</v>
      </c>
    </row>
    <row r="3215" spans="1:31" x14ac:dyDescent="0.25">
      <c r="A3215">
        <v>53.505000000000003</v>
      </c>
      <c r="B3215">
        <v>-5.2116666670000003</v>
      </c>
      <c r="C3215" s="1">
        <v>33607</v>
      </c>
      <c r="D3215">
        <v>1</v>
      </c>
      <c r="E3215">
        <v>1992</v>
      </c>
      <c r="F3215">
        <v>7550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0.94399999999999995</v>
      </c>
    </row>
    <row r="3216" spans="1:31" x14ac:dyDescent="0.25">
      <c r="A3216">
        <v>53.553333330000001</v>
      </c>
      <c r="B3216">
        <v>-4.9450000000000003</v>
      </c>
      <c r="C3216" s="1">
        <v>33607</v>
      </c>
      <c r="D3216">
        <v>1</v>
      </c>
      <c r="E3216">
        <v>1992</v>
      </c>
      <c r="F3216">
        <v>7550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0.94399999999999995</v>
      </c>
    </row>
    <row r="3217" spans="1:31" x14ac:dyDescent="0.25">
      <c r="A3217">
        <v>53.603333329999998</v>
      </c>
      <c r="B3217">
        <v>-4.6766666670000001</v>
      </c>
      <c r="C3217" s="1">
        <v>33607</v>
      </c>
      <c r="D3217">
        <v>1</v>
      </c>
      <c r="E3217">
        <v>1992</v>
      </c>
      <c r="F3217">
        <v>7550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0.94399999999999995</v>
      </c>
    </row>
    <row r="3218" spans="1:31" x14ac:dyDescent="0.25">
      <c r="A3218">
        <v>53.6</v>
      </c>
      <c r="B3218">
        <v>-4.3983333330000001</v>
      </c>
      <c r="C3218" s="1">
        <v>33607</v>
      </c>
      <c r="D3218">
        <v>1</v>
      </c>
      <c r="E3218">
        <v>1992</v>
      </c>
      <c r="F3218">
        <v>7550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0.94399999999999995</v>
      </c>
    </row>
    <row r="3219" spans="1:31" x14ac:dyDescent="0.25">
      <c r="A3219">
        <v>53.57833333</v>
      </c>
      <c r="B3219">
        <v>-4.12</v>
      </c>
      <c r="C3219" s="1">
        <v>33607</v>
      </c>
      <c r="D3219">
        <v>1</v>
      </c>
      <c r="E3219">
        <v>1992</v>
      </c>
      <c r="F3219">
        <v>7550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0.94399999999999995</v>
      </c>
    </row>
    <row r="3220" spans="1:31" x14ac:dyDescent="0.25">
      <c r="A3220">
        <v>53.556666669999998</v>
      </c>
      <c r="B3220">
        <v>-3.8433333329999999</v>
      </c>
      <c r="C3220" s="1">
        <v>33607</v>
      </c>
      <c r="D3220">
        <v>1</v>
      </c>
      <c r="E3220">
        <v>1992</v>
      </c>
      <c r="F3220">
        <v>7550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0.94399999999999995</v>
      </c>
    </row>
    <row r="3221" spans="1:31" x14ac:dyDescent="0.25">
      <c r="A3221">
        <v>53.533333329999998</v>
      </c>
      <c r="B3221">
        <v>-3.5649999999999999</v>
      </c>
      <c r="C3221" s="1">
        <v>33607</v>
      </c>
      <c r="D3221">
        <v>1</v>
      </c>
      <c r="E3221">
        <v>1992</v>
      </c>
      <c r="F3221">
        <v>7550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0.94399999999999995</v>
      </c>
    </row>
    <row r="3222" spans="1:31" x14ac:dyDescent="0.25">
      <c r="A3222">
        <v>51.658333329999998</v>
      </c>
      <c r="B3222">
        <v>-5.9933333329999998</v>
      </c>
      <c r="C3222" s="1">
        <v>33614</v>
      </c>
      <c r="D3222">
        <v>1</v>
      </c>
      <c r="E3222">
        <v>1992</v>
      </c>
      <c r="F3222">
        <v>7557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2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-0.10199999999999999</v>
      </c>
    </row>
    <row r="3223" spans="1:31" x14ac:dyDescent="0.25">
      <c r="A3223">
        <v>51.338333329999998</v>
      </c>
      <c r="B3223">
        <v>-6.1466666669999999</v>
      </c>
      <c r="C3223" s="1">
        <v>33614</v>
      </c>
      <c r="D3223">
        <v>1</v>
      </c>
      <c r="E3223">
        <v>1992</v>
      </c>
      <c r="F3223">
        <v>7557</v>
      </c>
      <c r="G3223">
        <v>0</v>
      </c>
      <c r="H3223">
        <v>50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-0.10199999999999999</v>
      </c>
    </row>
    <row r="3224" spans="1:31" x14ac:dyDescent="0.25">
      <c r="A3224">
        <v>51.02</v>
      </c>
      <c r="B3224">
        <v>-6.3</v>
      </c>
      <c r="C3224" s="1">
        <v>33614</v>
      </c>
      <c r="D3224">
        <v>1</v>
      </c>
      <c r="E3224">
        <v>1992</v>
      </c>
      <c r="F3224">
        <v>7557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1</v>
      </c>
      <c r="O3224">
        <v>1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1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-0.10199999999999999</v>
      </c>
    </row>
    <row r="3225" spans="1:31" x14ac:dyDescent="0.25">
      <c r="A3225">
        <v>53.558333330000004</v>
      </c>
      <c r="B3225">
        <v>-4.3933333330000002</v>
      </c>
      <c r="C3225" s="1">
        <v>33639</v>
      </c>
      <c r="D3225">
        <v>2</v>
      </c>
      <c r="E3225">
        <v>1992</v>
      </c>
      <c r="F3225">
        <v>7581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-0.77600000000000002</v>
      </c>
    </row>
    <row r="3226" spans="1:31" x14ac:dyDescent="0.25">
      <c r="A3226">
        <v>53.556666669999998</v>
      </c>
      <c r="B3226">
        <v>-4.6716666670000002</v>
      </c>
      <c r="C3226" s="1">
        <v>33639</v>
      </c>
      <c r="D3226">
        <v>2</v>
      </c>
      <c r="E3226">
        <v>1992</v>
      </c>
      <c r="F3226">
        <v>7581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1</v>
      </c>
      <c r="O3226">
        <v>1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-0.77600000000000002</v>
      </c>
    </row>
    <row r="3227" spans="1:31" x14ac:dyDescent="0.25">
      <c r="A3227">
        <v>53.515000000000001</v>
      </c>
      <c r="B3227">
        <v>-4.943333333</v>
      </c>
      <c r="C3227" s="1">
        <v>33639</v>
      </c>
      <c r="D3227">
        <v>2</v>
      </c>
      <c r="E3227">
        <v>1992</v>
      </c>
      <c r="F3227">
        <v>7581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-0.77600000000000002</v>
      </c>
    </row>
    <row r="3228" spans="1:31" x14ac:dyDescent="0.25">
      <c r="A3228">
        <v>53.475000000000001</v>
      </c>
      <c r="B3228">
        <v>-5.2133333329999996</v>
      </c>
      <c r="C3228" s="1">
        <v>33639</v>
      </c>
      <c r="D3228">
        <v>2</v>
      </c>
      <c r="E3228">
        <v>1992</v>
      </c>
      <c r="F3228">
        <v>7581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-0.77600000000000002</v>
      </c>
    </row>
    <row r="3229" spans="1:31" x14ac:dyDescent="0.25">
      <c r="A3229">
        <v>53.435000000000002</v>
      </c>
      <c r="B3229">
        <v>-5.4850000000000003</v>
      </c>
      <c r="C3229" s="1">
        <v>33639</v>
      </c>
      <c r="D3229">
        <v>2</v>
      </c>
      <c r="E3229">
        <v>1992</v>
      </c>
      <c r="F3229">
        <v>7581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-0.77600000000000002</v>
      </c>
    </row>
    <row r="3230" spans="1:31" x14ac:dyDescent="0.25">
      <c r="A3230">
        <v>53.393333329999997</v>
      </c>
      <c r="B3230">
        <v>-5.7549999999999999</v>
      </c>
      <c r="C3230" s="1">
        <v>33639</v>
      </c>
      <c r="D3230">
        <v>2</v>
      </c>
      <c r="E3230">
        <v>1992</v>
      </c>
      <c r="F3230">
        <v>7581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-0.77600000000000002</v>
      </c>
    </row>
    <row r="3231" spans="1:31" x14ac:dyDescent="0.25">
      <c r="A3231">
        <v>53.766666669999999</v>
      </c>
      <c r="B3231">
        <v>-5.4283333330000003</v>
      </c>
      <c r="C3231" s="1">
        <v>33642</v>
      </c>
      <c r="D3231">
        <v>2</v>
      </c>
      <c r="E3231">
        <v>1992</v>
      </c>
      <c r="F3231">
        <v>7584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-0.46500000000000002</v>
      </c>
    </row>
    <row r="3232" spans="1:31" x14ac:dyDescent="0.25">
      <c r="A3232">
        <v>53.436666670000001</v>
      </c>
      <c r="B3232">
        <v>-5.5083333330000004</v>
      </c>
      <c r="C3232" s="1">
        <v>33642</v>
      </c>
      <c r="D3232">
        <v>2</v>
      </c>
      <c r="E3232">
        <v>1992</v>
      </c>
      <c r="F3232">
        <v>7584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-0.46500000000000002</v>
      </c>
    </row>
    <row r="3233" spans="1:31" x14ac:dyDescent="0.25">
      <c r="A3233">
        <v>53.106666670000003</v>
      </c>
      <c r="B3233">
        <v>-5.5866666670000003</v>
      </c>
      <c r="C3233" s="1">
        <v>33642</v>
      </c>
      <c r="D3233">
        <v>2</v>
      </c>
      <c r="E3233">
        <v>1992</v>
      </c>
      <c r="F3233">
        <v>7584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1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-0.46500000000000002</v>
      </c>
    </row>
    <row r="3234" spans="1:31" x14ac:dyDescent="0.25">
      <c r="A3234">
        <v>52.776666669999997</v>
      </c>
      <c r="B3234">
        <v>-5.665</v>
      </c>
      <c r="C3234" s="1">
        <v>33642</v>
      </c>
      <c r="D3234">
        <v>2</v>
      </c>
      <c r="E3234">
        <v>1992</v>
      </c>
      <c r="F3234">
        <v>7584</v>
      </c>
      <c r="G3234">
        <v>0</v>
      </c>
      <c r="H3234">
        <v>50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0</v>
      </c>
      <c r="AE3234">
        <v>-0.46500000000000002</v>
      </c>
    </row>
    <row r="3235" spans="1:31" x14ac:dyDescent="0.25">
      <c r="A3235">
        <v>52.446666669999999</v>
      </c>
      <c r="B3235">
        <v>-5.7433333329999998</v>
      </c>
      <c r="C3235" s="1">
        <v>33642</v>
      </c>
      <c r="D3235">
        <v>2</v>
      </c>
      <c r="E3235">
        <v>1992</v>
      </c>
      <c r="F3235">
        <v>7584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-0.46500000000000002</v>
      </c>
    </row>
    <row r="3236" spans="1:31" x14ac:dyDescent="0.25">
      <c r="A3236">
        <v>52.12</v>
      </c>
      <c r="B3236">
        <v>-5.8416666670000001</v>
      </c>
      <c r="C3236" s="1">
        <v>33642</v>
      </c>
      <c r="D3236">
        <v>2</v>
      </c>
      <c r="E3236">
        <v>1992</v>
      </c>
      <c r="F3236">
        <v>7584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1</v>
      </c>
      <c r="N3236">
        <v>0</v>
      </c>
      <c r="O3236">
        <v>1</v>
      </c>
      <c r="P3236">
        <v>0</v>
      </c>
      <c r="Q3236">
        <v>0</v>
      </c>
      <c r="R3236">
        <v>0</v>
      </c>
      <c r="S3236">
        <v>1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0</v>
      </c>
      <c r="AE3236">
        <v>-0.46500000000000002</v>
      </c>
    </row>
    <row r="3237" spans="1:31" x14ac:dyDescent="0.25">
      <c r="A3237">
        <v>51.793333330000003</v>
      </c>
      <c r="B3237">
        <v>-5.9483333329999999</v>
      </c>
      <c r="C3237" s="1">
        <v>33642</v>
      </c>
      <c r="D3237">
        <v>2</v>
      </c>
      <c r="E3237">
        <v>1992</v>
      </c>
      <c r="F3237">
        <v>7584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1</v>
      </c>
      <c r="N3237">
        <v>1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-0.46500000000000002</v>
      </c>
    </row>
    <row r="3238" spans="1:31" x14ac:dyDescent="0.25">
      <c r="A3238">
        <v>51.473333330000003</v>
      </c>
      <c r="B3238">
        <v>-6.096666667</v>
      </c>
      <c r="C3238" s="1">
        <v>33642</v>
      </c>
      <c r="D3238">
        <v>2</v>
      </c>
      <c r="E3238">
        <v>1992</v>
      </c>
      <c r="F3238">
        <v>7584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1</v>
      </c>
      <c r="N3238">
        <v>1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-0.46500000000000002</v>
      </c>
    </row>
    <row r="3239" spans="1:31" x14ac:dyDescent="0.25">
      <c r="A3239">
        <v>51.155000000000001</v>
      </c>
      <c r="B3239">
        <v>-6.2549999999999999</v>
      </c>
      <c r="C3239" s="1">
        <v>33642</v>
      </c>
      <c r="D3239">
        <v>2</v>
      </c>
      <c r="E3239">
        <v>1992</v>
      </c>
      <c r="F3239">
        <v>7584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1</v>
      </c>
      <c r="N3239">
        <v>6</v>
      </c>
      <c r="O3239">
        <v>1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1</v>
      </c>
      <c r="Y3239">
        <v>1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-0.46500000000000002</v>
      </c>
    </row>
    <row r="3240" spans="1:31" x14ac:dyDescent="0.25">
      <c r="A3240">
        <v>51.07833333</v>
      </c>
      <c r="B3240">
        <v>-4.7166666670000001</v>
      </c>
      <c r="C3240" s="1">
        <v>33677</v>
      </c>
      <c r="D3240">
        <v>3</v>
      </c>
      <c r="E3240">
        <v>1992</v>
      </c>
      <c r="F3240">
        <v>7620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1</v>
      </c>
      <c r="N3240">
        <v>3</v>
      </c>
      <c r="O3240">
        <v>2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3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0.23899999999999999</v>
      </c>
    </row>
    <row r="3241" spans="1:31" x14ac:dyDescent="0.25">
      <c r="A3241">
        <v>53.53833333</v>
      </c>
      <c r="B3241">
        <v>-3.5633333330000001</v>
      </c>
      <c r="C3241" s="1">
        <v>33680</v>
      </c>
      <c r="D3241">
        <v>3</v>
      </c>
      <c r="E3241">
        <v>1992</v>
      </c>
      <c r="F3241">
        <v>7623</v>
      </c>
      <c r="G3241">
        <v>0</v>
      </c>
      <c r="H3241">
        <v>50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50</v>
      </c>
      <c r="S3241">
        <v>0</v>
      </c>
      <c r="T3241">
        <v>0</v>
      </c>
      <c r="U3241">
        <v>50</v>
      </c>
      <c r="V3241">
        <v>0</v>
      </c>
      <c r="W3241">
        <v>0</v>
      </c>
      <c r="X3241">
        <v>0</v>
      </c>
      <c r="Y3241">
        <v>1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1.4039999999999999</v>
      </c>
    </row>
    <row r="3242" spans="1:31" x14ac:dyDescent="0.25">
      <c r="A3242">
        <v>53.54666667</v>
      </c>
      <c r="B3242">
        <v>-3.8433333329999999</v>
      </c>
      <c r="C3242" s="1">
        <v>33680</v>
      </c>
      <c r="D3242">
        <v>3</v>
      </c>
      <c r="E3242">
        <v>1992</v>
      </c>
      <c r="F3242">
        <v>7623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1.4039999999999999</v>
      </c>
    </row>
    <row r="3243" spans="1:31" x14ac:dyDescent="0.25">
      <c r="A3243">
        <v>53.553333330000001</v>
      </c>
      <c r="B3243">
        <v>-4.1233333329999997</v>
      </c>
      <c r="C3243" s="1">
        <v>33680</v>
      </c>
      <c r="D3243">
        <v>3</v>
      </c>
      <c r="E3243">
        <v>1992</v>
      </c>
      <c r="F3243">
        <v>7623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1.4039999999999999</v>
      </c>
    </row>
    <row r="3244" spans="1:31" x14ac:dyDescent="0.25">
      <c r="A3244">
        <v>53.561666670000001</v>
      </c>
      <c r="B3244">
        <v>-4.4016666669999998</v>
      </c>
      <c r="C3244" s="1">
        <v>33680</v>
      </c>
      <c r="D3244">
        <v>3</v>
      </c>
      <c r="E3244">
        <v>1992</v>
      </c>
      <c r="F3244">
        <v>7623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50</v>
      </c>
      <c r="AC3244">
        <v>0</v>
      </c>
      <c r="AD3244">
        <v>0</v>
      </c>
      <c r="AE3244">
        <v>1.4039999999999999</v>
      </c>
    </row>
    <row r="3245" spans="1:31" x14ac:dyDescent="0.25">
      <c r="A3245">
        <v>53.555</v>
      </c>
      <c r="B3245">
        <v>-4.6833333330000002</v>
      </c>
      <c r="C3245" s="1">
        <v>33680</v>
      </c>
      <c r="D3245">
        <v>3</v>
      </c>
      <c r="E3245">
        <v>1992</v>
      </c>
      <c r="F3245">
        <v>7623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1.4039999999999999</v>
      </c>
    </row>
    <row r="3246" spans="1:31" x14ac:dyDescent="0.25">
      <c r="A3246">
        <v>53.518333329999997</v>
      </c>
      <c r="B3246">
        <v>-4.9566666670000004</v>
      </c>
      <c r="C3246" s="1">
        <v>33680</v>
      </c>
      <c r="D3246">
        <v>3</v>
      </c>
      <c r="E3246">
        <v>1992</v>
      </c>
      <c r="F3246">
        <v>7623</v>
      </c>
      <c r="G3246">
        <v>0</v>
      </c>
      <c r="H3246">
        <v>50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0</v>
      </c>
      <c r="AD3246">
        <v>0</v>
      </c>
      <c r="AE3246">
        <v>1.4039999999999999</v>
      </c>
    </row>
    <row r="3247" spans="1:31" x14ac:dyDescent="0.25">
      <c r="A3247">
        <v>53.48</v>
      </c>
      <c r="B3247">
        <v>-5.2283333330000001</v>
      </c>
      <c r="C3247" s="1">
        <v>33680</v>
      </c>
      <c r="D3247">
        <v>3</v>
      </c>
      <c r="E3247">
        <v>1992</v>
      </c>
      <c r="F3247">
        <v>7623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1</v>
      </c>
      <c r="AE3247">
        <v>1.4039999999999999</v>
      </c>
    </row>
    <row r="3248" spans="1:31" x14ac:dyDescent="0.25">
      <c r="A3248">
        <v>53.443333330000002</v>
      </c>
      <c r="B3248">
        <v>-5.5</v>
      </c>
      <c r="C3248" s="1">
        <v>33680</v>
      </c>
      <c r="D3248">
        <v>3</v>
      </c>
      <c r="E3248">
        <v>1992</v>
      </c>
      <c r="F3248">
        <v>7623</v>
      </c>
      <c r="G3248">
        <v>0</v>
      </c>
      <c r="H3248">
        <v>50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1</v>
      </c>
      <c r="AE3248">
        <v>1.4039999999999999</v>
      </c>
    </row>
    <row r="3249" spans="1:31" x14ac:dyDescent="0.25">
      <c r="A3249">
        <v>53.53</v>
      </c>
      <c r="B3249">
        <v>-3.5866666669999998</v>
      </c>
      <c r="C3249" s="1">
        <v>33698</v>
      </c>
      <c r="D3249">
        <v>4</v>
      </c>
      <c r="E3249">
        <v>1992</v>
      </c>
      <c r="F3249">
        <v>7640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3</v>
      </c>
      <c r="P3249">
        <v>0</v>
      </c>
      <c r="Q3249">
        <v>0</v>
      </c>
      <c r="R3249">
        <v>50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0.20399999999999999</v>
      </c>
    </row>
    <row r="3250" spans="1:31" x14ac:dyDescent="0.25">
      <c r="A3250">
        <v>53.543333330000003</v>
      </c>
      <c r="B3250">
        <v>-3.8666666670000001</v>
      </c>
      <c r="C3250" s="1">
        <v>33698</v>
      </c>
      <c r="D3250">
        <v>4</v>
      </c>
      <c r="E3250">
        <v>1992</v>
      </c>
      <c r="F3250">
        <v>7640</v>
      </c>
      <c r="G3250">
        <v>0</v>
      </c>
      <c r="H3250">
        <v>0</v>
      </c>
      <c r="I3250">
        <v>50</v>
      </c>
      <c r="J3250">
        <v>50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0.20399999999999999</v>
      </c>
    </row>
    <row r="3251" spans="1:31" x14ac:dyDescent="0.25">
      <c r="A3251">
        <v>53.558333330000004</v>
      </c>
      <c r="B3251">
        <v>-4.1449999999999996</v>
      </c>
      <c r="C3251" s="1">
        <v>33698</v>
      </c>
      <c r="D3251">
        <v>4</v>
      </c>
      <c r="E3251">
        <v>1992</v>
      </c>
      <c r="F3251">
        <v>7640</v>
      </c>
      <c r="G3251">
        <v>0</v>
      </c>
      <c r="H3251">
        <v>50</v>
      </c>
      <c r="I3251">
        <v>0</v>
      </c>
      <c r="J3251">
        <v>50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1</v>
      </c>
      <c r="AA3251">
        <v>0</v>
      </c>
      <c r="AB3251">
        <v>0</v>
      </c>
      <c r="AC3251">
        <v>0</v>
      </c>
      <c r="AD3251">
        <v>0</v>
      </c>
      <c r="AE3251">
        <v>0.20399999999999999</v>
      </c>
    </row>
    <row r="3252" spans="1:31" x14ac:dyDescent="0.25">
      <c r="A3252">
        <v>53.573333329999997</v>
      </c>
      <c r="B3252">
        <v>-4.4233333330000004</v>
      </c>
      <c r="C3252" s="1">
        <v>33698</v>
      </c>
      <c r="D3252">
        <v>4</v>
      </c>
      <c r="E3252">
        <v>1992</v>
      </c>
      <c r="F3252">
        <v>7640</v>
      </c>
      <c r="G3252">
        <v>0</v>
      </c>
      <c r="H3252">
        <v>150</v>
      </c>
      <c r="I3252">
        <v>100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0.20399999999999999</v>
      </c>
    </row>
    <row r="3253" spans="1:31" x14ac:dyDescent="0.25">
      <c r="A3253">
        <v>53.57</v>
      </c>
      <c r="B3253">
        <v>-4.7033333329999998</v>
      </c>
      <c r="C3253" s="1">
        <v>33698</v>
      </c>
      <c r="D3253">
        <v>4</v>
      </c>
      <c r="E3253">
        <v>1992</v>
      </c>
      <c r="F3253">
        <v>7640</v>
      </c>
      <c r="G3253">
        <v>0</v>
      </c>
      <c r="H3253">
        <v>100</v>
      </c>
      <c r="I3253">
        <v>50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6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50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6.5</v>
      </c>
      <c r="AE3253">
        <v>0.20399999999999999</v>
      </c>
    </row>
    <row r="3254" spans="1:31" x14ac:dyDescent="0.25">
      <c r="A3254">
        <v>53.528333330000002</v>
      </c>
      <c r="B3254">
        <v>-4.9733333330000002</v>
      </c>
      <c r="C3254" s="1">
        <v>33698</v>
      </c>
      <c r="D3254">
        <v>4</v>
      </c>
      <c r="E3254">
        <v>1992</v>
      </c>
      <c r="F3254">
        <v>7640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2</v>
      </c>
      <c r="AE3254">
        <v>0.20399999999999999</v>
      </c>
    </row>
    <row r="3255" spans="1:31" x14ac:dyDescent="0.25">
      <c r="A3255">
        <v>53.484999999999999</v>
      </c>
      <c r="B3255">
        <v>-5.2433333329999998</v>
      </c>
      <c r="C3255" s="1">
        <v>33698</v>
      </c>
      <c r="D3255">
        <v>4</v>
      </c>
      <c r="E3255">
        <v>1992</v>
      </c>
      <c r="F3255">
        <v>7640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2</v>
      </c>
      <c r="AE3255">
        <v>0.20399999999999999</v>
      </c>
    </row>
    <row r="3256" spans="1:31" x14ac:dyDescent="0.25">
      <c r="A3256">
        <v>53.443333330000002</v>
      </c>
      <c r="B3256">
        <v>-5.5149999999999997</v>
      </c>
      <c r="C3256" s="1">
        <v>33698</v>
      </c>
      <c r="D3256">
        <v>4</v>
      </c>
      <c r="E3256">
        <v>1992</v>
      </c>
      <c r="F3256">
        <v>7640</v>
      </c>
      <c r="G3256">
        <v>0</v>
      </c>
      <c r="H3256">
        <v>50</v>
      </c>
      <c r="I3256">
        <v>0</v>
      </c>
      <c r="J3256">
        <v>100</v>
      </c>
      <c r="K3256">
        <v>0</v>
      </c>
      <c r="L3256">
        <v>0</v>
      </c>
      <c r="M3256">
        <v>0</v>
      </c>
      <c r="N3256">
        <v>0</v>
      </c>
      <c r="O3256">
        <v>6</v>
      </c>
      <c r="P3256">
        <v>0</v>
      </c>
      <c r="Q3256">
        <v>0</v>
      </c>
      <c r="R3256">
        <v>50</v>
      </c>
      <c r="S3256">
        <v>0</v>
      </c>
      <c r="T3256">
        <v>0</v>
      </c>
      <c r="U3256">
        <v>0</v>
      </c>
      <c r="V3256">
        <v>100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50</v>
      </c>
      <c r="AC3256">
        <v>0</v>
      </c>
      <c r="AD3256">
        <v>2</v>
      </c>
      <c r="AE3256">
        <v>0.20399999999999999</v>
      </c>
    </row>
    <row r="3257" spans="1:31" x14ac:dyDescent="0.25">
      <c r="A3257">
        <v>53.4</v>
      </c>
      <c r="B3257">
        <v>-5.7833333329999999</v>
      </c>
      <c r="C3257" s="1">
        <v>33698</v>
      </c>
      <c r="D3257">
        <v>4</v>
      </c>
      <c r="E3257">
        <v>1992</v>
      </c>
      <c r="F3257">
        <v>7640</v>
      </c>
      <c r="G3257">
        <v>0</v>
      </c>
      <c r="H3257">
        <v>0</v>
      </c>
      <c r="I3257">
        <v>0</v>
      </c>
      <c r="J3257">
        <v>50</v>
      </c>
      <c r="K3257">
        <v>0</v>
      </c>
      <c r="L3257">
        <v>50</v>
      </c>
      <c r="M3257">
        <v>0</v>
      </c>
      <c r="N3257">
        <v>0</v>
      </c>
      <c r="O3257">
        <v>2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50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1</v>
      </c>
      <c r="AE3257">
        <v>0.20399999999999999</v>
      </c>
    </row>
    <row r="3258" spans="1:31" x14ac:dyDescent="0.25">
      <c r="A3258">
        <v>52.91</v>
      </c>
      <c r="B3258">
        <v>-5.2116666670000003</v>
      </c>
      <c r="C3258" s="1">
        <v>33725</v>
      </c>
      <c r="D3258">
        <v>5</v>
      </c>
      <c r="E3258">
        <v>1992</v>
      </c>
      <c r="F3258">
        <v>7667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-0.748</v>
      </c>
    </row>
    <row r="3259" spans="1:31" x14ac:dyDescent="0.25">
      <c r="A3259">
        <v>52.598333330000003</v>
      </c>
      <c r="B3259">
        <v>-5.4083333329999999</v>
      </c>
      <c r="C3259" s="1">
        <v>33725</v>
      </c>
      <c r="D3259">
        <v>5</v>
      </c>
      <c r="E3259">
        <v>1992</v>
      </c>
      <c r="F3259">
        <v>7667</v>
      </c>
      <c r="G3259">
        <v>0</v>
      </c>
      <c r="H3259">
        <v>0</v>
      </c>
      <c r="I3259">
        <v>0</v>
      </c>
      <c r="J3259">
        <v>0</v>
      </c>
      <c r="K3259">
        <v>50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0</v>
      </c>
      <c r="AE3259">
        <v>-0.748</v>
      </c>
    </row>
    <row r="3260" spans="1:31" x14ac:dyDescent="0.25">
      <c r="A3260">
        <v>52.286666670000002</v>
      </c>
      <c r="B3260">
        <v>-5.6033333330000001</v>
      </c>
      <c r="C3260" s="1">
        <v>33725</v>
      </c>
      <c r="D3260">
        <v>5</v>
      </c>
      <c r="E3260">
        <v>1992</v>
      </c>
      <c r="F3260">
        <v>7667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-0.748</v>
      </c>
    </row>
    <row r="3261" spans="1:31" x14ac:dyDescent="0.25">
      <c r="A3261">
        <v>51.975000000000001</v>
      </c>
      <c r="B3261">
        <v>-5.7966666670000002</v>
      </c>
      <c r="C3261" s="1">
        <v>33725</v>
      </c>
      <c r="D3261">
        <v>5</v>
      </c>
      <c r="E3261">
        <v>1992</v>
      </c>
      <c r="F3261">
        <v>7667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1</v>
      </c>
      <c r="AE3261">
        <v>-0.748</v>
      </c>
    </row>
    <row r="3262" spans="1:31" x14ac:dyDescent="0.25">
      <c r="A3262">
        <v>51.661666670000002</v>
      </c>
      <c r="B3262">
        <v>-5.9666666670000001</v>
      </c>
      <c r="C3262" s="1">
        <v>33726</v>
      </c>
      <c r="D3262">
        <v>5</v>
      </c>
      <c r="E3262">
        <v>1992</v>
      </c>
      <c r="F3262">
        <v>7668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6</v>
      </c>
      <c r="O3262">
        <v>3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1</v>
      </c>
      <c r="AE3262">
        <v>-1.012</v>
      </c>
    </row>
    <row r="3263" spans="1:31" x14ac:dyDescent="0.25">
      <c r="A3263">
        <v>51.32833333</v>
      </c>
      <c r="B3263">
        <v>-5.9733333330000002</v>
      </c>
      <c r="C3263" s="1">
        <v>33726</v>
      </c>
      <c r="D3263">
        <v>5</v>
      </c>
      <c r="E3263">
        <v>1992</v>
      </c>
      <c r="F3263">
        <v>7668</v>
      </c>
      <c r="G3263">
        <v>300</v>
      </c>
      <c r="H3263">
        <v>850</v>
      </c>
      <c r="I3263">
        <v>50</v>
      </c>
      <c r="J3263">
        <v>0</v>
      </c>
      <c r="K3263">
        <v>0</v>
      </c>
      <c r="L3263">
        <v>300</v>
      </c>
      <c r="M3263">
        <v>6</v>
      </c>
      <c r="N3263">
        <v>6</v>
      </c>
      <c r="O3263">
        <v>6</v>
      </c>
      <c r="P3263">
        <v>0</v>
      </c>
      <c r="Q3263">
        <v>0</v>
      </c>
      <c r="R3263">
        <v>100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3</v>
      </c>
      <c r="Z3263">
        <v>0</v>
      </c>
      <c r="AA3263">
        <v>0</v>
      </c>
      <c r="AB3263">
        <v>0</v>
      </c>
      <c r="AC3263">
        <v>0</v>
      </c>
      <c r="AD3263">
        <v>1</v>
      </c>
      <c r="AE3263">
        <v>-1.012</v>
      </c>
    </row>
    <row r="3264" spans="1:31" x14ac:dyDescent="0.25">
      <c r="A3264">
        <v>51.021666670000002</v>
      </c>
      <c r="B3264">
        <v>-5.5033333329999996</v>
      </c>
      <c r="C3264" s="1">
        <v>33732</v>
      </c>
      <c r="D3264">
        <v>5</v>
      </c>
      <c r="E3264">
        <v>1992</v>
      </c>
      <c r="F3264">
        <v>7674</v>
      </c>
      <c r="G3264">
        <v>0</v>
      </c>
      <c r="H3264">
        <v>0</v>
      </c>
      <c r="I3264">
        <v>0</v>
      </c>
      <c r="J3264">
        <v>0</v>
      </c>
      <c r="K3264">
        <v>100</v>
      </c>
      <c r="L3264">
        <v>0</v>
      </c>
      <c r="M3264">
        <v>0</v>
      </c>
      <c r="N3264">
        <v>0</v>
      </c>
      <c r="O3264">
        <v>1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1</v>
      </c>
      <c r="Z3264">
        <v>3</v>
      </c>
      <c r="AA3264">
        <v>0</v>
      </c>
      <c r="AB3264">
        <v>0</v>
      </c>
      <c r="AC3264">
        <v>0</v>
      </c>
      <c r="AD3264">
        <v>1</v>
      </c>
      <c r="AE3264">
        <v>-0.65300000000000002</v>
      </c>
    </row>
    <row r="3265" spans="1:31" x14ac:dyDescent="0.25">
      <c r="A3265">
        <v>51.17</v>
      </c>
      <c r="B3265">
        <v>-5.03</v>
      </c>
      <c r="C3265" s="1">
        <v>33732</v>
      </c>
      <c r="D3265">
        <v>5</v>
      </c>
      <c r="E3265">
        <v>1992</v>
      </c>
      <c r="F3265">
        <v>7674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3</v>
      </c>
      <c r="O3265">
        <v>6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300</v>
      </c>
      <c r="V3265">
        <v>0</v>
      </c>
      <c r="W3265">
        <v>0</v>
      </c>
      <c r="X3265">
        <v>0</v>
      </c>
      <c r="Y3265">
        <v>0</v>
      </c>
      <c r="Z3265">
        <v>6</v>
      </c>
      <c r="AA3265">
        <v>0</v>
      </c>
      <c r="AB3265">
        <v>0</v>
      </c>
      <c r="AC3265">
        <v>0</v>
      </c>
      <c r="AD3265">
        <v>0</v>
      </c>
      <c r="AE3265">
        <v>-0.65300000000000002</v>
      </c>
    </row>
    <row r="3266" spans="1:31" x14ac:dyDescent="0.25">
      <c r="A3266">
        <v>51.305</v>
      </c>
      <c r="B3266">
        <v>-4.5483333330000004</v>
      </c>
      <c r="C3266" s="1">
        <v>33732</v>
      </c>
      <c r="D3266">
        <v>5</v>
      </c>
      <c r="E3266">
        <v>1992</v>
      </c>
      <c r="F3266">
        <v>7674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2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2</v>
      </c>
      <c r="AA3266">
        <v>0</v>
      </c>
      <c r="AB3266">
        <v>0</v>
      </c>
      <c r="AC3266">
        <v>0</v>
      </c>
      <c r="AD3266">
        <v>0</v>
      </c>
      <c r="AE3266">
        <v>-0.65300000000000002</v>
      </c>
    </row>
    <row r="3267" spans="1:31" x14ac:dyDescent="0.25">
      <c r="A3267">
        <v>53.401666669999997</v>
      </c>
      <c r="B3267">
        <v>-5.77</v>
      </c>
      <c r="C3267" s="1">
        <v>33761</v>
      </c>
      <c r="D3267">
        <v>6</v>
      </c>
      <c r="E3267">
        <v>1992</v>
      </c>
      <c r="F3267">
        <v>7702</v>
      </c>
      <c r="G3267">
        <v>0</v>
      </c>
      <c r="H3267">
        <v>100</v>
      </c>
      <c r="I3267">
        <v>0</v>
      </c>
      <c r="J3267">
        <v>300</v>
      </c>
      <c r="K3267">
        <v>0</v>
      </c>
      <c r="L3267">
        <v>0</v>
      </c>
      <c r="M3267">
        <v>0</v>
      </c>
      <c r="N3267">
        <v>0</v>
      </c>
      <c r="O3267">
        <v>35</v>
      </c>
      <c r="P3267">
        <v>50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0.71099999999999997</v>
      </c>
    </row>
    <row r="3268" spans="1:31" x14ac:dyDescent="0.25">
      <c r="A3268">
        <v>53.45</v>
      </c>
      <c r="B3268">
        <v>-5.5033333329999996</v>
      </c>
      <c r="C3268" s="1">
        <v>33761</v>
      </c>
      <c r="D3268">
        <v>6</v>
      </c>
      <c r="E3268">
        <v>1992</v>
      </c>
      <c r="F3268">
        <v>7702</v>
      </c>
      <c r="G3268">
        <v>0</v>
      </c>
      <c r="H3268">
        <v>50</v>
      </c>
      <c r="I3268">
        <v>0</v>
      </c>
      <c r="J3268">
        <v>300</v>
      </c>
      <c r="K3268">
        <v>0</v>
      </c>
      <c r="L3268">
        <v>0</v>
      </c>
      <c r="M3268">
        <v>0</v>
      </c>
      <c r="N3268">
        <v>0</v>
      </c>
      <c r="O3268">
        <v>2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1</v>
      </c>
      <c r="AA3268">
        <v>0</v>
      </c>
      <c r="AB3268">
        <v>0</v>
      </c>
      <c r="AC3268">
        <v>0</v>
      </c>
      <c r="AD3268">
        <v>0</v>
      </c>
      <c r="AE3268">
        <v>0.71099999999999997</v>
      </c>
    </row>
    <row r="3269" spans="1:31" x14ac:dyDescent="0.25">
      <c r="A3269">
        <v>53.5</v>
      </c>
      <c r="B3269">
        <v>-5.2366666669999997</v>
      </c>
      <c r="C3269" s="1">
        <v>33761</v>
      </c>
      <c r="D3269">
        <v>6</v>
      </c>
      <c r="E3269">
        <v>1992</v>
      </c>
      <c r="F3269">
        <v>7702</v>
      </c>
      <c r="G3269">
        <v>0</v>
      </c>
      <c r="H3269">
        <v>50</v>
      </c>
      <c r="I3269">
        <v>150</v>
      </c>
      <c r="J3269">
        <v>100</v>
      </c>
      <c r="K3269">
        <v>0</v>
      </c>
      <c r="L3269">
        <v>0</v>
      </c>
      <c r="M3269">
        <v>0</v>
      </c>
      <c r="N3269">
        <v>1</v>
      </c>
      <c r="O3269">
        <v>6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0.71099999999999997</v>
      </c>
    </row>
    <row r="3270" spans="1:31" x14ac:dyDescent="0.25">
      <c r="A3270">
        <v>53.548333329999998</v>
      </c>
      <c r="B3270">
        <v>-4.97</v>
      </c>
      <c r="C3270" s="1">
        <v>33761</v>
      </c>
      <c r="D3270">
        <v>6</v>
      </c>
      <c r="E3270">
        <v>1992</v>
      </c>
      <c r="F3270">
        <v>7702</v>
      </c>
      <c r="G3270">
        <v>0</v>
      </c>
      <c r="H3270">
        <v>0</v>
      </c>
      <c r="I3270">
        <v>0</v>
      </c>
      <c r="J3270">
        <v>100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0.71099999999999997</v>
      </c>
    </row>
    <row r="3271" spans="1:31" x14ac:dyDescent="0.25">
      <c r="A3271">
        <v>53.598333330000003</v>
      </c>
      <c r="B3271">
        <v>-4.7016666669999996</v>
      </c>
      <c r="C3271" s="1">
        <v>33761</v>
      </c>
      <c r="D3271">
        <v>6</v>
      </c>
      <c r="E3271">
        <v>1992</v>
      </c>
      <c r="F3271">
        <v>7702</v>
      </c>
      <c r="G3271">
        <v>0</v>
      </c>
      <c r="H3271">
        <v>50</v>
      </c>
      <c r="I3271">
        <v>0</v>
      </c>
      <c r="J3271">
        <v>0</v>
      </c>
      <c r="K3271">
        <v>0</v>
      </c>
      <c r="L3271">
        <v>100</v>
      </c>
      <c r="M3271">
        <v>0</v>
      </c>
      <c r="N3271">
        <v>0</v>
      </c>
      <c r="O3271">
        <v>2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50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0.71099999999999997</v>
      </c>
    </row>
    <row r="3272" spans="1:31" x14ac:dyDescent="0.25">
      <c r="A3272">
        <v>53.604999999999997</v>
      </c>
      <c r="B3272">
        <v>-4.4233333330000004</v>
      </c>
      <c r="C3272" s="1">
        <v>33761</v>
      </c>
      <c r="D3272">
        <v>6</v>
      </c>
      <c r="E3272">
        <v>1992</v>
      </c>
      <c r="F3272">
        <v>7702</v>
      </c>
      <c r="G3272">
        <v>50</v>
      </c>
      <c r="H3272">
        <v>50</v>
      </c>
      <c r="I3272">
        <v>50</v>
      </c>
      <c r="J3272">
        <v>0</v>
      </c>
      <c r="K3272">
        <v>0</v>
      </c>
      <c r="L3272">
        <v>0</v>
      </c>
      <c r="M3272">
        <v>0</v>
      </c>
      <c r="N3272">
        <v>1</v>
      </c>
      <c r="O3272">
        <v>2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50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0.71099999999999997</v>
      </c>
    </row>
    <row r="3273" spans="1:31" x14ac:dyDescent="0.25">
      <c r="A3273">
        <v>53.58666667</v>
      </c>
      <c r="B3273">
        <v>-4.1449999999999996</v>
      </c>
      <c r="C3273" s="1">
        <v>33761</v>
      </c>
      <c r="D3273">
        <v>6</v>
      </c>
      <c r="E3273">
        <v>1992</v>
      </c>
      <c r="F3273">
        <v>7702</v>
      </c>
      <c r="G3273">
        <v>0</v>
      </c>
      <c r="H3273">
        <v>50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6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150</v>
      </c>
      <c r="V3273">
        <v>100</v>
      </c>
      <c r="W3273">
        <v>0</v>
      </c>
      <c r="X3273">
        <v>0</v>
      </c>
      <c r="Y3273">
        <v>0</v>
      </c>
      <c r="Z3273">
        <v>1</v>
      </c>
      <c r="AA3273">
        <v>0</v>
      </c>
      <c r="AB3273">
        <v>0</v>
      </c>
      <c r="AC3273">
        <v>0</v>
      </c>
      <c r="AD3273">
        <v>6.5</v>
      </c>
      <c r="AE3273">
        <v>0.71099999999999997</v>
      </c>
    </row>
    <row r="3274" spans="1:31" x14ac:dyDescent="0.25">
      <c r="A3274">
        <v>53.566666669999996</v>
      </c>
      <c r="B3274">
        <v>-3.8666666670000001</v>
      </c>
      <c r="C3274" s="1">
        <v>33761</v>
      </c>
      <c r="D3274">
        <v>6</v>
      </c>
      <c r="E3274">
        <v>1992</v>
      </c>
      <c r="F3274">
        <v>7702</v>
      </c>
      <c r="G3274">
        <v>0</v>
      </c>
      <c r="H3274">
        <v>50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2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1</v>
      </c>
      <c r="Z3274">
        <v>1</v>
      </c>
      <c r="AA3274">
        <v>0</v>
      </c>
      <c r="AB3274">
        <v>0</v>
      </c>
      <c r="AC3274">
        <v>0</v>
      </c>
      <c r="AD3274">
        <v>2</v>
      </c>
      <c r="AE3274">
        <v>0.71099999999999997</v>
      </c>
    </row>
    <row r="3275" spans="1:31" x14ac:dyDescent="0.25">
      <c r="A3275">
        <v>53.548333329999998</v>
      </c>
      <c r="B3275">
        <v>-3.588333333</v>
      </c>
      <c r="C3275" s="1">
        <v>33761</v>
      </c>
      <c r="D3275">
        <v>6</v>
      </c>
      <c r="E3275">
        <v>1992</v>
      </c>
      <c r="F3275">
        <v>7702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6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100</v>
      </c>
      <c r="W3275">
        <v>0</v>
      </c>
      <c r="X3275">
        <v>0</v>
      </c>
      <c r="Y3275">
        <v>0</v>
      </c>
      <c r="Z3275">
        <v>1</v>
      </c>
      <c r="AA3275">
        <v>0</v>
      </c>
      <c r="AB3275">
        <v>0</v>
      </c>
      <c r="AC3275">
        <v>0</v>
      </c>
      <c r="AD3275">
        <v>1</v>
      </c>
      <c r="AE3275">
        <v>0.71099999999999997</v>
      </c>
    </row>
    <row r="3276" spans="1:31" x14ac:dyDescent="0.25">
      <c r="A3276">
        <v>52.526666669999997</v>
      </c>
      <c r="B3276">
        <v>-5.8333333329999997</v>
      </c>
      <c r="C3276" s="1">
        <v>33765</v>
      </c>
      <c r="D3276">
        <v>6</v>
      </c>
      <c r="E3276">
        <v>1992</v>
      </c>
      <c r="F3276">
        <v>7706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1</v>
      </c>
      <c r="AE3276">
        <v>1.095</v>
      </c>
    </row>
    <row r="3277" spans="1:31" x14ac:dyDescent="0.25">
      <c r="A3277">
        <v>52.86</v>
      </c>
      <c r="B3277">
        <v>-5.8266666669999996</v>
      </c>
      <c r="C3277" s="1">
        <v>33765</v>
      </c>
      <c r="D3277">
        <v>6</v>
      </c>
      <c r="E3277">
        <v>1992</v>
      </c>
      <c r="F3277">
        <v>7706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1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1</v>
      </c>
      <c r="AE3277">
        <v>1.095</v>
      </c>
    </row>
    <row r="3278" spans="1:31" x14ac:dyDescent="0.25">
      <c r="A3278">
        <v>53.193333330000002</v>
      </c>
      <c r="B3278">
        <v>-5.82</v>
      </c>
      <c r="C3278" s="1">
        <v>33765</v>
      </c>
      <c r="D3278">
        <v>6</v>
      </c>
      <c r="E3278">
        <v>1992</v>
      </c>
      <c r="F3278">
        <v>7706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1</v>
      </c>
      <c r="AA3278">
        <v>0</v>
      </c>
      <c r="AB3278">
        <v>0</v>
      </c>
      <c r="AC3278">
        <v>0</v>
      </c>
      <c r="AD3278">
        <v>1</v>
      </c>
      <c r="AE3278">
        <v>1.095</v>
      </c>
    </row>
    <row r="3279" spans="1:31" x14ac:dyDescent="0.25">
      <c r="A3279">
        <v>53.35</v>
      </c>
      <c r="B3279">
        <v>-5.721666667</v>
      </c>
      <c r="C3279" s="1">
        <v>33792</v>
      </c>
      <c r="D3279">
        <v>7</v>
      </c>
      <c r="E3279">
        <v>1992</v>
      </c>
      <c r="F3279">
        <v>7733</v>
      </c>
      <c r="G3279">
        <v>0</v>
      </c>
      <c r="H3279">
        <v>0</v>
      </c>
      <c r="I3279">
        <v>50</v>
      </c>
      <c r="J3279">
        <v>300</v>
      </c>
      <c r="K3279">
        <v>300</v>
      </c>
      <c r="L3279">
        <v>0</v>
      </c>
      <c r="M3279">
        <v>0</v>
      </c>
      <c r="N3279">
        <v>0</v>
      </c>
      <c r="O3279">
        <v>35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850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1</v>
      </c>
      <c r="AE3279">
        <v>0.84599999999999997</v>
      </c>
    </row>
    <row r="3280" spans="1:31" x14ac:dyDescent="0.25">
      <c r="A3280">
        <v>53.365000000000002</v>
      </c>
      <c r="B3280">
        <v>-5.443333333</v>
      </c>
      <c r="C3280" s="1">
        <v>33792</v>
      </c>
      <c r="D3280">
        <v>7</v>
      </c>
      <c r="E3280">
        <v>1992</v>
      </c>
      <c r="F3280">
        <v>7733</v>
      </c>
      <c r="G3280">
        <v>0</v>
      </c>
      <c r="H3280">
        <v>0</v>
      </c>
      <c r="I3280">
        <v>0</v>
      </c>
      <c r="J3280">
        <v>850</v>
      </c>
      <c r="K3280">
        <v>100</v>
      </c>
      <c r="L3280">
        <v>0</v>
      </c>
      <c r="M3280">
        <v>0</v>
      </c>
      <c r="N3280">
        <v>0</v>
      </c>
      <c r="O3280">
        <v>17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50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2</v>
      </c>
      <c r="AE3280">
        <v>0.84599999999999997</v>
      </c>
    </row>
    <row r="3281" spans="1:31" x14ac:dyDescent="0.25">
      <c r="A3281">
        <v>51.071666669999999</v>
      </c>
      <c r="B3281">
        <v>-6.4183333329999996</v>
      </c>
      <c r="C3281" s="1">
        <v>33816</v>
      </c>
      <c r="D3281">
        <v>7</v>
      </c>
      <c r="E3281">
        <v>1992</v>
      </c>
      <c r="F3281">
        <v>7757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1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1</v>
      </c>
      <c r="AE3281">
        <v>0.96499999999999997</v>
      </c>
    </row>
    <row r="3282" spans="1:31" x14ac:dyDescent="0.25">
      <c r="A3282">
        <v>51.21</v>
      </c>
      <c r="B3282">
        <v>-5.9366666669999999</v>
      </c>
      <c r="C3282" s="1">
        <v>33816</v>
      </c>
      <c r="D3282">
        <v>7</v>
      </c>
      <c r="E3282">
        <v>1992</v>
      </c>
      <c r="F3282">
        <v>7757</v>
      </c>
      <c r="G3282">
        <v>0</v>
      </c>
      <c r="H3282">
        <v>50</v>
      </c>
      <c r="I3282">
        <v>0</v>
      </c>
      <c r="J3282">
        <v>300</v>
      </c>
      <c r="K3282">
        <v>0</v>
      </c>
      <c r="L3282">
        <v>0</v>
      </c>
      <c r="M3282">
        <v>0</v>
      </c>
      <c r="N3282">
        <v>6</v>
      </c>
      <c r="O3282">
        <v>6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300</v>
      </c>
      <c r="W3282">
        <v>0</v>
      </c>
      <c r="X3282">
        <v>0</v>
      </c>
      <c r="Y3282">
        <v>1</v>
      </c>
      <c r="Z3282">
        <v>0</v>
      </c>
      <c r="AA3282">
        <v>0</v>
      </c>
      <c r="AB3282">
        <v>0</v>
      </c>
      <c r="AC3282">
        <v>0</v>
      </c>
      <c r="AD3282">
        <v>1</v>
      </c>
      <c r="AE3282">
        <v>0.96499999999999997</v>
      </c>
    </row>
    <row r="3283" spans="1:31" x14ac:dyDescent="0.25">
      <c r="A3283">
        <v>51.29</v>
      </c>
      <c r="B3283">
        <v>-5.43</v>
      </c>
      <c r="C3283" s="1">
        <v>33816</v>
      </c>
      <c r="D3283">
        <v>7</v>
      </c>
      <c r="E3283">
        <v>1992</v>
      </c>
      <c r="F3283">
        <v>7757</v>
      </c>
      <c r="G3283">
        <v>0</v>
      </c>
      <c r="H3283">
        <v>150</v>
      </c>
      <c r="I3283">
        <v>0</v>
      </c>
      <c r="J3283">
        <v>50</v>
      </c>
      <c r="K3283">
        <v>100</v>
      </c>
      <c r="L3283">
        <v>50</v>
      </c>
      <c r="M3283">
        <v>0</v>
      </c>
      <c r="N3283">
        <v>6</v>
      </c>
      <c r="O3283">
        <v>6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300</v>
      </c>
      <c r="W3283">
        <v>0</v>
      </c>
      <c r="X3283">
        <v>0</v>
      </c>
      <c r="Y3283">
        <v>0</v>
      </c>
      <c r="Z3283">
        <v>1</v>
      </c>
      <c r="AA3283">
        <v>0</v>
      </c>
      <c r="AB3283">
        <v>0</v>
      </c>
      <c r="AC3283">
        <v>0</v>
      </c>
      <c r="AD3283">
        <v>1</v>
      </c>
      <c r="AE3283">
        <v>0.96499999999999997</v>
      </c>
    </row>
    <row r="3284" spans="1:31" x14ac:dyDescent="0.25">
      <c r="A3284">
        <v>51.301666670000003</v>
      </c>
      <c r="B3284">
        <v>-4.9000000000000004</v>
      </c>
      <c r="C3284" s="1">
        <v>33816</v>
      </c>
      <c r="D3284">
        <v>7</v>
      </c>
      <c r="E3284">
        <v>1992</v>
      </c>
      <c r="F3284">
        <v>7757</v>
      </c>
      <c r="G3284">
        <v>0</v>
      </c>
      <c r="H3284">
        <v>0</v>
      </c>
      <c r="I3284">
        <v>0</v>
      </c>
      <c r="J3284">
        <v>100</v>
      </c>
      <c r="K3284">
        <v>0</v>
      </c>
      <c r="L3284">
        <v>100</v>
      </c>
      <c r="M3284">
        <v>0</v>
      </c>
      <c r="N3284">
        <v>2</v>
      </c>
      <c r="O3284">
        <v>6</v>
      </c>
      <c r="P3284">
        <v>0</v>
      </c>
      <c r="Q3284">
        <v>0</v>
      </c>
      <c r="R3284">
        <v>0</v>
      </c>
      <c r="S3284">
        <v>2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1</v>
      </c>
      <c r="AA3284">
        <v>0</v>
      </c>
      <c r="AB3284">
        <v>0</v>
      </c>
      <c r="AC3284">
        <v>0</v>
      </c>
      <c r="AD3284">
        <v>1</v>
      </c>
      <c r="AE3284">
        <v>0.96499999999999997</v>
      </c>
    </row>
    <row r="3285" spans="1:31" x14ac:dyDescent="0.25">
      <c r="A3285">
        <v>51.314999999999998</v>
      </c>
      <c r="B3285">
        <v>-4.3683333329999998</v>
      </c>
      <c r="C3285" s="1">
        <v>33816</v>
      </c>
      <c r="D3285">
        <v>7</v>
      </c>
      <c r="E3285">
        <v>1992</v>
      </c>
      <c r="F3285">
        <v>7757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17</v>
      </c>
      <c r="O3285">
        <v>6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50</v>
      </c>
      <c r="AB3285">
        <v>0</v>
      </c>
      <c r="AC3285">
        <v>0</v>
      </c>
      <c r="AD3285">
        <v>1</v>
      </c>
      <c r="AE3285">
        <v>0.96499999999999997</v>
      </c>
    </row>
    <row r="3286" spans="1:31" x14ac:dyDescent="0.25">
      <c r="A3286">
        <v>51.32833333</v>
      </c>
      <c r="B3286">
        <v>-3.8366666669999998</v>
      </c>
      <c r="C3286" s="1">
        <v>33816</v>
      </c>
      <c r="D3286">
        <v>7</v>
      </c>
      <c r="E3286">
        <v>1992</v>
      </c>
      <c r="F3286">
        <v>7757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1</v>
      </c>
      <c r="AE3286">
        <v>0.96499999999999997</v>
      </c>
    </row>
    <row r="3287" spans="1:31" x14ac:dyDescent="0.25">
      <c r="A3287">
        <v>53.53833333</v>
      </c>
      <c r="B3287">
        <v>-3.5433333330000001</v>
      </c>
      <c r="C3287" s="1">
        <v>33835</v>
      </c>
      <c r="D3287">
        <v>8</v>
      </c>
      <c r="E3287">
        <v>1992</v>
      </c>
      <c r="F3287">
        <v>7775</v>
      </c>
      <c r="G3287">
        <v>0</v>
      </c>
      <c r="H3287">
        <v>150</v>
      </c>
      <c r="I3287">
        <v>100</v>
      </c>
      <c r="J3287">
        <v>100</v>
      </c>
      <c r="K3287">
        <v>0</v>
      </c>
      <c r="L3287">
        <v>0</v>
      </c>
      <c r="M3287">
        <v>0</v>
      </c>
      <c r="N3287">
        <v>0</v>
      </c>
      <c r="O3287">
        <v>6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150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1.9259999999999999</v>
      </c>
    </row>
    <row r="3288" spans="1:31" x14ac:dyDescent="0.25">
      <c r="A3288">
        <v>53.54666667</v>
      </c>
      <c r="B3288">
        <v>-3.8233333329999999</v>
      </c>
      <c r="C3288" s="1">
        <v>33835</v>
      </c>
      <c r="D3288">
        <v>8</v>
      </c>
      <c r="E3288">
        <v>1992</v>
      </c>
      <c r="F3288">
        <v>7775</v>
      </c>
      <c r="G3288">
        <v>0</v>
      </c>
      <c r="H3288">
        <v>300</v>
      </c>
      <c r="I3288">
        <v>0</v>
      </c>
      <c r="J3288">
        <v>300</v>
      </c>
      <c r="K3288">
        <v>0</v>
      </c>
      <c r="L3288">
        <v>0</v>
      </c>
      <c r="M3288">
        <v>0</v>
      </c>
      <c r="N3288">
        <v>1</v>
      </c>
      <c r="O3288">
        <v>6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17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1.9259999999999999</v>
      </c>
    </row>
    <row r="3289" spans="1:31" x14ac:dyDescent="0.25">
      <c r="A3289">
        <v>53.553333330000001</v>
      </c>
      <c r="B3289">
        <v>-4.1033333330000001</v>
      </c>
      <c r="C3289" s="1">
        <v>33835</v>
      </c>
      <c r="D3289">
        <v>8</v>
      </c>
      <c r="E3289">
        <v>1992</v>
      </c>
      <c r="F3289">
        <v>7775</v>
      </c>
      <c r="G3289">
        <v>0</v>
      </c>
      <c r="H3289">
        <v>150</v>
      </c>
      <c r="I3289">
        <v>0</v>
      </c>
      <c r="J3289">
        <v>150</v>
      </c>
      <c r="K3289">
        <v>0</v>
      </c>
      <c r="L3289">
        <v>0</v>
      </c>
      <c r="M3289">
        <v>0</v>
      </c>
      <c r="N3289">
        <v>0</v>
      </c>
      <c r="O3289">
        <v>17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1.9259999999999999</v>
      </c>
    </row>
    <row r="3290" spans="1:31" x14ac:dyDescent="0.25">
      <c r="A3290">
        <v>53.561666670000001</v>
      </c>
      <c r="B3290">
        <v>-4.3816666670000002</v>
      </c>
      <c r="C3290" s="1">
        <v>33835</v>
      </c>
      <c r="D3290">
        <v>8</v>
      </c>
      <c r="E3290">
        <v>1992</v>
      </c>
      <c r="F3290">
        <v>7775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2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1</v>
      </c>
      <c r="AA3290">
        <v>0</v>
      </c>
      <c r="AB3290">
        <v>0</v>
      </c>
      <c r="AC3290">
        <v>0</v>
      </c>
      <c r="AD3290">
        <v>0</v>
      </c>
      <c r="AE3290">
        <v>1.9259999999999999</v>
      </c>
    </row>
    <row r="3291" spans="1:31" x14ac:dyDescent="0.25">
      <c r="A3291">
        <v>53.556666669999998</v>
      </c>
      <c r="B3291">
        <v>-4.6633333329999997</v>
      </c>
      <c r="C3291" s="1">
        <v>33835</v>
      </c>
      <c r="D3291">
        <v>8</v>
      </c>
      <c r="E3291">
        <v>1992</v>
      </c>
      <c r="F3291">
        <v>7775</v>
      </c>
      <c r="G3291">
        <v>0</v>
      </c>
      <c r="H3291">
        <v>150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1</v>
      </c>
      <c r="O3291">
        <v>17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2</v>
      </c>
      <c r="AA3291">
        <v>0</v>
      </c>
      <c r="AB3291">
        <v>0</v>
      </c>
      <c r="AC3291">
        <v>0</v>
      </c>
      <c r="AD3291">
        <v>2</v>
      </c>
      <c r="AE3291">
        <v>1.9259999999999999</v>
      </c>
    </row>
    <row r="3292" spans="1:31" x14ac:dyDescent="0.25">
      <c r="A3292">
        <v>53.515000000000001</v>
      </c>
      <c r="B3292">
        <v>-4.9349999999999996</v>
      </c>
      <c r="C3292" s="1">
        <v>33835</v>
      </c>
      <c r="D3292">
        <v>8</v>
      </c>
      <c r="E3292">
        <v>1992</v>
      </c>
      <c r="F3292">
        <v>7775</v>
      </c>
      <c r="G3292">
        <v>0</v>
      </c>
      <c r="H3292">
        <v>0</v>
      </c>
      <c r="I3292">
        <v>0</v>
      </c>
      <c r="J3292">
        <v>50</v>
      </c>
      <c r="K3292">
        <v>0</v>
      </c>
      <c r="L3292">
        <v>0</v>
      </c>
      <c r="M3292">
        <v>0</v>
      </c>
      <c r="N3292">
        <v>0</v>
      </c>
      <c r="O3292">
        <v>6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2</v>
      </c>
      <c r="AA3292">
        <v>0</v>
      </c>
      <c r="AB3292">
        <v>0</v>
      </c>
      <c r="AC3292">
        <v>0</v>
      </c>
      <c r="AD3292">
        <v>2</v>
      </c>
      <c r="AE3292">
        <v>1.9259999999999999</v>
      </c>
    </row>
    <row r="3293" spans="1:31" x14ac:dyDescent="0.25">
      <c r="A3293">
        <v>53.473333330000003</v>
      </c>
      <c r="B3293">
        <v>-5.2050000000000001</v>
      </c>
      <c r="C3293" s="1">
        <v>33835</v>
      </c>
      <c r="D3293">
        <v>8</v>
      </c>
      <c r="E3293">
        <v>1992</v>
      </c>
      <c r="F3293">
        <v>7775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35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1</v>
      </c>
      <c r="AA3293">
        <v>0</v>
      </c>
      <c r="AB3293">
        <v>0</v>
      </c>
      <c r="AC3293">
        <v>0</v>
      </c>
      <c r="AD3293">
        <v>1</v>
      </c>
      <c r="AE3293">
        <v>1.9259999999999999</v>
      </c>
    </row>
    <row r="3294" spans="1:31" x14ac:dyDescent="0.25">
      <c r="A3294">
        <v>53.431666669999998</v>
      </c>
      <c r="B3294">
        <v>-5.4749999999999996</v>
      </c>
      <c r="C3294" s="1">
        <v>33835</v>
      </c>
      <c r="D3294">
        <v>8</v>
      </c>
      <c r="E3294">
        <v>1992</v>
      </c>
      <c r="F3294">
        <v>7775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17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1</v>
      </c>
      <c r="AA3294">
        <v>0</v>
      </c>
      <c r="AB3294">
        <v>0</v>
      </c>
      <c r="AC3294">
        <v>0</v>
      </c>
      <c r="AD3294">
        <v>1</v>
      </c>
      <c r="AE3294">
        <v>1.9259999999999999</v>
      </c>
    </row>
    <row r="3295" spans="1:31" x14ac:dyDescent="0.25">
      <c r="A3295">
        <v>53.39</v>
      </c>
      <c r="B3295">
        <v>-5.7450000000000001</v>
      </c>
      <c r="C3295" s="1">
        <v>33835</v>
      </c>
      <c r="D3295">
        <v>8</v>
      </c>
      <c r="E3295">
        <v>1992</v>
      </c>
      <c r="F3295">
        <v>7775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35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2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1.9259999999999999</v>
      </c>
    </row>
    <row r="3296" spans="1:31" x14ac:dyDescent="0.25">
      <c r="A3296">
        <v>51.261666669999997</v>
      </c>
      <c r="B3296">
        <v>-5.84</v>
      </c>
      <c r="C3296" s="1">
        <v>33843</v>
      </c>
      <c r="D3296">
        <v>8</v>
      </c>
      <c r="E3296">
        <v>1992</v>
      </c>
      <c r="F3296">
        <v>7783</v>
      </c>
      <c r="G3296">
        <v>0</v>
      </c>
      <c r="H3296">
        <v>0</v>
      </c>
      <c r="I3296">
        <v>50</v>
      </c>
      <c r="J3296">
        <v>50</v>
      </c>
      <c r="K3296">
        <v>50</v>
      </c>
      <c r="L3296">
        <v>50</v>
      </c>
      <c r="M3296">
        <v>0</v>
      </c>
      <c r="N3296">
        <v>2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300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1.9790000000000001</v>
      </c>
    </row>
    <row r="3297" spans="1:31" x14ac:dyDescent="0.25">
      <c r="A3297">
        <v>51.594999999999999</v>
      </c>
      <c r="B3297">
        <v>-5.8250000000000002</v>
      </c>
      <c r="C3297" s="1">
        <v>33843</v>
      </c>
      <c r="D3297">
        <v>8</v>
      </c>
      <c r="E3297">
        <v>1992</v>
      </c>
      <c r="F3297">
        <v>7783</v>
      </c>
      <c r="G3297">
        <v>0</v>
      </c>
      <c r="H3297">
        <v>50</v>
      </c>
      <c r="I3297">
        <v>0</v>
      </c>
      <c r="J3297">
        <v>50</v>
      </c>
      <c r="K3297">
        <v>300</v>
      </c>
      <c r="L3297">
        <v>0</v>
      </c>
      <c r="M3297">
        <v>0</v>
      </c>
      <c r="N3297">
        <v>3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850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1</v>
      </c>
      <c r="AE3297">
        <v>1.9790000000000001</v>
      </c>
    </row>
    <row r="3298" spans="1:31" x14ac:dyDescent="0.25">
      <c r="A3298">
        <v>51.916666669999998</v>
      </c>
      <c r="B3298">
        <v>-5.7149999999999999</v>
      </c>
      <c r="C3298" s="1">
        <v>33843</v>
      </c>
      <c r="D3298">
        <v>8</v>
      </c>
      <c r="E3298">
        <v>1992</v>
      </c>
      <c r="F3298">
        <v>7783</v>
      </c>
      <c r="G3298">
        <v>0</v>
      </c>
      <c r="H3298">
        <v>0</v>
      </c>
      <c r="I3298">
        <v>0</v>
      </c>
      <c r="J3298">
        <v>300</v>
      </c>
      <c r="K3298">
        <v>0</v>
      </c>
      <c r="L3298">
        <v>0</v>
      </c>
      <c r="M3298">
        <v>0</v>
      </c>
      <c r="N3298">
        <v>17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1750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1</v>
      </c>
      <c r="AE3298">
        <v>1.9790000000000001</v>
      </c>
    </row>
    <row r="3299" spans="1:31" x14ac:dyDescent="0.25">
      <c r="A3299">
        <v>52.228333329999998</v>
      </c>
      <c r="B3299">
        <v>-5.5233333330000001</v>
      </c>
      <c r="C3299" s="1">
        <v>33843</v>
      </c>
      <c r="D3299">
        <v>8</v>
      </c>
      <c r="E3299">
        <v>1992</v>
      </c>
      <c r="F3299">
        <v>7783</v>
      </c>
      <c r="G3299">
        <v>0</v>
      </c>
      <c r="H3299">
        <v>50</v>
      </c>
      <c r="I3299">
        <v>0</v>
      </c>
      <c r="J3299">
        <v>850</v>
      </c>
      <c r="K3299">
        <v>0</v>
      </c>
      <c r="L3299">
        <v>0</v>
      </c>
      <c r="M3299">
        <v>0</v>
      </c>
      <c r="N3299">
        <v>6</v>
      </c>
      <c r="O3299">
        <v>0</v>
      </c>
      <c r="P3299">
        <v>0</v>
      </c>
      <c r="Q3299">
        <v>50</v>
      </c>
      <c r="R3299">
        <v>50</v>
      </c>
      <c r="S3299">
        <v>6</v>
      </c>
      <c r="T3299">
        <v>0</v>
      </c>
      <c r="U3299">
        <v>0</v>
      </c>
      <c r="V3299">
        <v>850</v>
      </c>
      <c r="W3299">
        <v>0</v>
      </c>
      <c r="X3299">
        <v>0</v>
      </c>
      <c r="Y3299">
        <v>6</v>
      </c>
      <c r="Z3299">
        <v>0</v>
      </c>
      <c r="AA3299">
        <v>100</v>
      </c>
      <c r="AB3299">
        <v>0</v>
      </c>
      <c r="AC3299">
        <v>0</v>
      </c>
      <c r="AD3299">
        <v>0</v>
      </c>
      <c r="AE3299">
        <v>1.9790000000000001</v>
      </c>
    </row>
    <row r="3300" spans="1:31" x14ac:dyDescent="0.25">
      <c r="A3300">
        <v>52.54</v>
      </c>
      <c r="B3300">
        <v>-5.3316666670000004</v>
      </c>
      <c r="C3300" s="1">
        <v>33843</v>
      </c>
      <c r="D3300">
        <v>8</v>
      </c>
      <c r="E3300">
        <v>1992</v>
      </c>
      <c r="F3300">
        <v>7783</v>
      </c>
      <c r="G3300">
        <v>0</v>
      </c>
      <c r="H3300">
        <v>50</v>
      </c>
      <c r="I3300">
        <v>0</v>
      </c>
      <c r="J3300">
        <v>300</v>
      </c>
      <c r="K3300">
        <v>0</v>
      </c>
      <c r="L3300">
        <v>50</v>
      </c>
      <c r="M3300">
        <v>0</v>
      </c>
      <c r="N3300">
        <v>6</v>
      </c>
      <c r="O3300">
        <v>1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6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1.9790000000000001</v>
      </c>
    </row>
    <row r="3301" spans="1:31" x14ac:dyDescent="0.25">
      <c r="A3301">
        <v>52.85166667</v>
      </c>
      <c r="B3301">
        <v>-5.1383333330000003</v>
      </c>
      <c r="C3301" s="1">
        <v>33843</v>
      </c>
      <c r="D3301">
        <v>8</v>
      </c>
      <c r="E3301">
        <v>1992</v>
      </c>
      <c r="F3301">
        <v>7783</v>
      </c>
      <c r="G3301">
        <v>50</v>
      </c>
      <c r="H3301">
        <v>300</v>
      </c>
      <c r="I3301">
        <v>0</v>
      </c>
      <c r="J3301">
        <v>300</v>
      </c>
      <c r="K3301">
        <v>0</v>
      </c>
      <c r="L3301">
        <v>0</v>
      </c>
      <c r="M3301">
        <v>0</v>
      </c>
      <c r="N3301">
        <v>6</v>
      </c>
      <c r="O3301">
        <v>6</v>
      </c>
      <c r="P3301">
        <v>0</v>
      </c>
      <c r="Q3301">
        <v>0</v>
      </c>
      <c r="R3301">
        <v>0</v>
      </c>
      <c r="S3301">
        <v>1</v>
      </c>
      <c r="T3301">
        <v>0</v>
      </c>
      <c r="U3301">
        <v>100</v>
      </c>
      <c r="V3301">
        <v>0</v>
      </c>
      <c r="W3301">
        <v>0</v>
      </c>
      <c r="X3301">
        <v>2</v>
      </c>
      <c r="Y3301">
        <v>6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1.9790000000000001</v>
      </c>
    </row>
    <row r="3302" spans="1:31" x14ac:dyDescent="0.25">
      <c r="A3302">
        <v>53.16333333</v>
      </c>
      <c r="B3302">
        <v>-4.9416666669999998</v>
      </c>
      <c r="C3302" s="1">
        <v>33843</v>
      </c>
      <c r="D3302">
        <v>8</v>
      </c>
      <c r="E3302">
        <v>1992</v>
      </c>
      <c r="F3302">
        <v>7783</v>
      </c>
      <c r="G3302">
        <v>150</v>
      </c>
      <c r="H3302">
        <v>300</v>
      </c>
      <c r="I3302">
        <v>50</v>
      </c>
      <c r="J3302">
        <v>300</v>
      </c>
      <c r="K3302">
        <v>0</v>
      </c>
      <c r="L3302">
        <v>100</v>
      </c>
      <c r="M3302">
        <v>0</v>
      </c>
      <c r="N3302">
        <v>17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1.9790000000000001</v>
      </c>
    </row>
    <row r="3303" spans="1:31" x14ac:dyDescent="0.25">
      <c r="A3303">
        <v>53.54</v>
      </c>
      <c r="B3303">
        <v>-3.5983333329999998</v>
      </c>
      <c r="C3303" s="1">
        <v>33856</v>
      </c>
      <c r="D3303">
        <v>9</v>
      </c>
      <c r="E3303">
        <v>1992</v>
      </c>
      <c r="F3303">
        <v>7795</v>
      </c>
      <c r="G3303">
        <v>0</v>
      </c>
      <c r="H3303">
        <v>100</v>
      </c>
      <c r="I3303">
        <v>0</v>
      </c>
      <c r="J3303">
        <v>50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1.385</v>
      </c>
    </row>
    <row r="3304" spans="1:31" x14ac:dyDescent="0.25">
      <c r="A3304">
        <v>53.54666667</v>
      </c>
      <c r="B3304">
        <v>-3.878333333</v>
      </c>
      <c r="C3304" s="1">
        <v>33856</v>
      </c>
      <c r="D3304">
        <v>9</v>
      </c>
      <c r="E3304">
        <v>1992</v>
      </c>
      <c r="F3304">
        <v>7795</v>
      </c>
      <c r="G3304">
        <v>0</v>
      </c>
      <c r="H3304">
        <v>100</v>
      </c>
      <c r="I3304">
        <v>0</v>
      </c>
      <c r="J3304">
        <v>150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1</v>
      </c>
      <c r="Z3304">
        <v>0</v>
      </c>
      <c r="AA3304">
        <v>0</v>
      </c>
      <c r="AB3304">
        <v>0</v>
      </c>
      <c r="AC3304">
        <v>50</v>
      </c>
      <c r="AD3304">
        <v>0</v>
      </c>
      <c r="AE3304">
        <v>1.385</v>
      </c>
    </row>
    <row r="3305" spans="1:31" x14ac:dyDescent="0.25">
      <c r="A3305">
        <v>53.555</v>
      </c>
      <c r="B3305">
        <v>-4.1583333329999999</v>
      </c>
      <c r="C3305" s="1">
        <v>33856</v>
      </c>
      <c r="D3305">
        <v>9</v>
      </c>
      <c r="E3305">
        <v>1992</v>
      </c>
      <c r="F3305">
        <v>7795</v>
      </c>
      <c r="G3305">
        <v>0</v>
      </c>
      <c r="H3305">
        <v>50</v>
      </c>
      <c r="I3305">
        <v>50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2</v>
      </c>
      <c r="Z3305">
        <v>0</v>
      </c>
      <c r="AA3305">
        <v>0</v>
      </c>
      <c r="AB3305">
        <v>0</v>
      </c>
      <c r="AC3305">
        <v>0</v>
      </c>
      <c r="AD3305">
        <v>1</v>
      </c>
      <c r="AE3305">
        <v>1.385</v>
      </c>
    </row>
    <row r="3306" spans="1:31" x14ac:dyDescent="0.25">
      <c r="A3306">
        <v>53.561666670000001</v>
      </c>
      <c r="B3306">
        <v>-4.4383333330000001</v>
      </c>
      <c r="C3306" s="1">
        <v>33856</v>
      </c>
      <c r="D3306">
        <v>9</v>
      </c>
      <c r="E3306">
        <v>1992</v>
      </c>
      <c r="F3306">
        <v>7795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50</v>
      </c>
      <c r="W3306">
        <v>0</v>
      </c>
      <c r="X3306">
        <v>0</v>
      </c>
      <c r="Y3306">
        <v>1</v>
      </c>
      <c r="Z3306">
        <v>0</v>
      </c>
      <c r="AA3306">
        <v>0</v>
      </c>
      <c r="AB3306">
        <v>0</v>
      </c>
      <c r="AC3306">
        <v>0</v>
      </c>
      <c r="AD3306">
        <v>1</v>
      </c>
      <c r="AE3306">
        <v>1.385</v>
      </c>
    </row>
    <row r="3307" spans="1:31" x14ac:dyDescent="0.25">
      <c r="A3307">
        <v>53.551666670000003</v>
      </c>
      <c r="B3307">
        <v>-4.7183333330000004</v>
      </c>
      <c r="C3307" s="1">
        <v>33856</v>
      </c>
      <c r="D3307">
        <v>9</v>
      </c>
      <c r="E3307">
        <v>1992</v>
      </c>
      <c r="F3307">
        <v>7795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1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1</v>
      </c>
      <c r="AE3307">
        <v>1.385</v>
      </c>
    </row>
    <row r="3308" spans="1:31" x14ac:dyDescent="0.25">
      <c r="A3308">
        <v>53.51</v>
      </c>
      <c r="B3308">
        <v>-4.9883333329999999</v>
      </c>
      <c r="C3308" s="1">
        <v>33856</v>
      </c>
      <c r="D3308">
        <v>9</v>
      </c>
      <c r="E3308">
        <v>1992</v>
      </c>
      <c r="F3308">
        <v>7795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1.385</v>
      </c>
    </row>
    <row r="3309" spans="1:31" x14ac:dyDescent="0.25">
      <c r="A3309">
        <v>53.47</v>
      </c>
      <c r="B3309">
        <v>-5.26</v>
      </c>
      <c r="C3309" s="1">
        <v>33856</v>
      </c>
      <c r="D3309">
        <v>9</v>
      </c>
      <c r="E3309">
        <v>1992</v>
      </c>
      <c r="F3309">
        <v>7795</v>
      </c>
      <c r="G3309">
        <v>0</v>
      </c>
      <c r="H3309">
        <v>0</v>
      </c>
      <c r="I3309">
        <v>0</v>
      </c>
      <c r="J3309">
        <v>50</v>
      </c>
      <c r="K3309">
        <v>0</v>
      </c>
      <c r="L3309">
        <v>0</v>
      </c>
      <c r="M3309">
        <v>0</v>
      </c>
      <c r="N3309">
        <v>0</v>
      </c>
      <c r="O3309">
        <v>2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1.385</v>
      </c>
    </row>
    <row r="3310" spans="1:31" x14ac:dyDescent="0.25">
      <c r="A3310">
        <v>53.428333330000001</v>
      </c>
      <c r="B3310">
        <v>-5.53</v>
      </c>
      <c r="C3310" s="1">
        <v>33856</v>
      </c>
      <c r="D3310">
        <v>9</v>
      </c>
      <c r="E3310">
        <v>1992</v>
      </c>
      <c r="F3310">
        <v>7795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2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1.385</v>
      </c>
    </row>
    <row r="3311" spans="1:31" x14ac:dyDescent="0.25">
      <c r="A3311">
        <v>52.981666670000003</v>
      </c>
      <c r="B3311">
        <v>-5.165</v>
      </c>
      <c r="C3311" s="1">
        <v>33858</v>
      </c>
      <c r="D3311">
        <v>9</v>
      </c>
      <c r="E3311">
        <v>1992</v>
      </c>
      <c r="F3311">
        <v>7797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1.833</v>
      </c>
    </row>
    <row r="3312" spans="1:31" x14ac:dyDescent="0.25">
      <c r="A3312">
        <v>52.673333329999998</v>
      </c>
      <c r="B3312">
        <v>-5.3733333329999997</v>
      </c>
      <c r="C3312" s="1">
        <v>33858</v>
      </c>
      <c r="D3312">
        <v>9</v>
      </c>
      <c r="E3312">
        <v>1992</v>
      </c>
      <c r="F3312">
        <v>7797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1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1.833</v>
      </c>
    </row>
    <row r="3313" spans="1:31" x14ac:dyDescent="0.25">
      <c r="A3313">
        <v>52.365000000000002</v>
      </c>
      <c r="B3313">
        <v>-5.58</v>
      </c>
      <c r="C3313" s="1">
        <v>33858</v>
      </c>
      <c r="D3313">
        <v>9</v>
      </c>
      <c r="E3313">
        <v>1992</v>
      </c>
      <c r="F3313">
        <v>7797</v>
      </c>
      <c r="G3313">
        <v>50</v>
      </c>
      <c r="H3313">
        <v>100</v>
      </c>
      <c r="I3313">
        <v>0</v>
      </c>
      <c r="J3313">
        <v>50</v>
      </c>
      <c r="K3313">
        <v>0</v>
      </c>
      <c r="L3313">
        <v>0</v>
      </c>
      <c r="M3313">
        <v>0</v>
      </c>
      <c r="N3313">
        <v>3</v>
      </c>
      <c r="O3313">
        <v>3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2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1.833</v>
      </c>
    </row>
    <row r="3314" spans="1:31" x14ac:dyDescent="0.25">
      <c r="A3314">
        <v>52.055</v>
      </c>
      <c r="B3314">
        <v>-5.7866666670000004</v>
      </c>
      <c r="C3314" s="1">
        <v>33858</v>
      </c>
      <c r="D3314">
        <v>9</v>
      </c>
      <c r="E3314">
        <v>1992</v>
      </c>
      <c r="F3314">
        <v>7797</v>
      </c>
      <c r="G3314">
        <v>0</v>
      </c>
      <c r="H3314">
        <v>0</v>
      </c>
      <c r="I3314">
        <v>100</v>
      </c>
      <c r="J3314">
        <v>0</v>
      </c>
      <c r="K3314">
        <v>0</v>
      </c>
      <c r="L3314">
        <v>0</v>
      </c>
      <c r="M3314">
        <v>2</v>
      </c>
      <c r="N3314">
        <v>2</v>
      </c>
      <c r="O3314">
        <v>0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1.833</v>
      </c>
    </row>
    <row r="3315" spans="1:31" x14ac:dyDescent="0.25">
      <c r="A3315">
        <v>51.746666670000003</v>
      </c>
      <c r="B3315">
        <v>-5.983333333</v>
      </c>
      <c r="C3315" s="1">
        <v>33858</v>
      </c>
      <c r="D3315">
        <v>9</v>
      </c>
      <c r="E3315">
        <v>1992</v>
      </c>
      <c r="F3315">
        <v>7797</v>
      </c>
      <c r="G3315">
        <v>0</v>
      </c>
      <c r="H3315">
        <v>0</v>
      </c>
      <c r="I3315">
        <v>0</v>
      </c>
      <c r="J3315">
        <v>50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1.833</v>
      </c>
    </row>
    <row r="3316" spans="1:31" x14ac:dyDescent="0.25">
      <c r="A3316">
        <v>51.424999999999997</v>
      </c>
      <c r="B3316">
        <v>-6.1316666670000002</v>
      </c>
      <c r="C3316" s="1">
        <v>33858</v>
      </c>
      <c r="D3316">
        <v>9</v>
      </c>
      <c r="E3316">
        <v>1992</v>
      </c>
      <c r="F3316">
        <v>7797</v>
      </c>
      <c r="G3316">
        <v>0</v>
      </c>
      <c r="H3316">
        <v>0</v>
      </c>
      <c r="I3316">
        <v>50</v>
      </c>
      <c r="J3316">
        <v>100</v>
      </c>
      <c r="K3316">
        <v>0</v>
      </c>
      <c r="L3316">
        <v>0</v>
      </c>
      <c r="M3316">
        <v>1</v>
      </c>
      <c r="N3316">
        <v>6</v>
      </c>
      <c r="O3316">
        <v>0</v>
      </c>
      <c r="P3316">
        <v>0</v>
      </c>
      <c r="Q3316">
        <v>0</v>
      </c>
      <c r="R3316">
        <v>0</v>
      </c>
      <c r="S3316">
        <v>2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1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1.833</v>
      </c>
    </row>
    <row r="3317" spans="1:31" x14ac:dyDescent="0.25">
      <c r="A3317">
        <v>51.104999999999997</v>
      </c>
      <c r="B3317">
        <v>-6.28</v>
      </c>
      <c r="C3317" s="1">
        <v>33858</v>
      </c>
      <c r="D3317">
        <v>9</v>
      </c>
      <c r="E3317">
        <v>1992</v>
      </c>
      <c r="F3317">
        <v>7797</v>
      </c>
      <c r="G3317">
        <v>100</v>
      </c>
      <c r="H3317">
        <v>850</v>
      </c>
      <c r="I3317">
        <v>150</v>
      </c>
      <c r="J3317">
        <v>150</v>
      </c>
      <c r="K3317">
        <v>0</v>
      </c>
      <c r="L3317">
        <v>150</v>
      </c>
      <c r="M3317">
        <v>0</v>
      </c>
      <c r="N3317">
        <v>6</v>
      </c>
      <c r="O3317">
        <v>1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6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1.833</v>
      </c>
    </row>
    <row r="3318" spans="1:31" x14ac:dyDescent="0.25">
      <c r="A3318">
        <v>53.51</v>
      </c>
      <c r="B3318">
        <v>-3.5866666669999998</v>
      </c>
      <c r="C3318" s="1">
        <v>33883</v>
      </c>
      <c r="D3318">
        <v>10</v>
      </c>
      <c r="E3318">
        <v>1992</v>
      </c>
      <c r="F3318">
        <v>7822</v>
      </c>
      <c r="G3318">
        <v>0</v>
      </c>
      <c r="H3318">
        <v>50</v>
      </c>
      <c r="I3318">
        <v>50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1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1.3260000000000001</v>
      </c>
    </row>
    <row r="3319" spans="1:31" x14ac:dyDescent="0.25">
      <c r="A3319">
        <v>53.503333329999997</v>
      </c>
      <c r="B3319">
        <v>-3.8650000000000002</v>
      </c>
      <c r="C3319" s="1">
        <v>33883</v>
      </c>
      <c r="D3319">
        <v>10</v>
      </c>
      <c r="E3319">
        <v>1992</v>
      </c>
      <c r="F3319">
        <v>7822</v>
      </c>
      <c r="G3319">
        <v>50</v>
      </c>
      <c r="H3319">
        <v>50</v>
      </c>
      <c r="I3319">
        <v>0</v>
      </c>
      <c r="J3319">
        <v>150</v>
      </c>
      <c r="K3319">
        <v>0</v>
      </c>
      <c r="L3319">
        <v>0</v>
      </c>
      <c r="M3319">
        <v>0</v>
      </c>
      <c r="N3319">
        <v>0</v>
      </c>
      <c r="O3319">
        <v>6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1.3260000000000001</v>
      </c>
    </row>
    <row r="3320" spans="1:31" x14ac:dyDescent="0.25">
      <c r="A3320">
        <v>53.496666670000003</v>
      </c>
      <c r="B3320">
        <v>-4.1449999999999996</v>
      </c>
      <c r="C3320" s="1">
        <v>33883</v>
      </c>
      <c r="D3320">
        <v>10</v>
      </c>
      <c r="E3320">
        <v>1992</v>
      </c>
      <c r="F3320">
        <v>7822</v>
      </c>
      <c r="G3320">
        <v>0</v>
      </c>
      <c r="H3320">
        <v>0</v>
      </c>
      <c r="I3320">
        <v>0</v>
      </c>
      <c r="J3320">
        <v>300</v>
      </c>
      <c r="K3320">
        <v>0</v>
      </c>
      <c r="L3320">
        <v>0</v>
      </c>
      <c r="M3320">
        <v>0</v>
      </c>
      <c r="N3320">
        <v>0</v>
      </c>
      <c r="O3320">
        <v>6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1</v>
      </c>
      <c r="AA3320">
        <v>0</v>
      </c>
      <c r="AB3320">
        <v>0</v>
      </c>
      <c r="AC3320">
        <v>0</v>
      </c>
      <c r="AD3320">
        <v>0</v>
      </c>
      <c r="AE3320">
        <v>1.3260000000000001</v>
      </c>
    </row>
    <row r="3321" spans="1:31" x14ac:dyDescent="0.25">
      <c r="A3321">
        <v>53.488333330000003</v>
      </c>
      <c r="B3321">
        <v>-4.4233333330000004</v>
      </c>
      <c r="C3321" s="1">
        <v>33883</v>
      </c>
      <c r="D3321">
        <v>10</v>
      </c>
      <c r="E3321">
        <v>1992</v>
      </c>
      <c r="F3321">
        <v>7822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1</v>
      </c>
      <c r="O3321">
        <v>1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1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1.3260000000000001</v>
      </c>
    </row>
    <row r="3322" spans="1:31" x14ac:dyDescent="0.25">
      <c r="A3322">
        <v>53.475000000000001</v>
      </c>
      <c r="B3322">
        <v>-4.7050000000000001</v>
      </c>
      <c r="C3322" s="1">
        <v>33883</v>
      </c>
      <c r="D3322">
        <v>10</v>
      </c>
      <c r="E3322">
        <v>1992</v>
      </c>
      <c r="F3322">
        <v>7822</v>
      </c>
      <c r="G3322">
        <v>0</v>
      </c>
      <c r="H3322">
        <v>0</v>
      </c>
      <c r="I3322">
        <v>0</v>
      </c>
      <c r="J3322">
        <v>50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1</v>
      </c>
      <c r="AA3322">
        <v>0</v>
      </c>
      <c r="AB3322">
        <v>0</v>
      </c>
      <c r="AC3322">
        <v>0</v>
      </c>
      <c r="AD3322">
        <v>0</v>
      </c>
      <c r="AE3322">
        <v>1.3260000000000001</v>
      </c>
    </row>
    <row r="3323" spans="1:31" x14ac:dyDescent="0.25">
      <c r="A3323">
        <v>53.451666670000002</v>
      </c>
      <c r="B3323">
        <v>-4.9816666669999998</v>
      </c>
      <c r="C3323" s="1">
        <v>33883</v>
      </c>
      <c r="D3323">
        <v>10</v>
      </c>
      <c r="E3323">
        <v>1992</v>
      </c>
      <c r="F3323">
        <v>7822</v>
      </c>
      <c r="G3323">
        <v>0</v>
      </c>
      <c r="H3323">
        <v>0</v>
      </c>
      <c r="I3323">
        <v>0</v>
      </c>
      <c r="J3323">
        <v>50</v>
      </c>
      <c r="K3323">
        <v>0</v>
      </c>
      <c r="L3323">
        <v>0</v>
      </c>
      <c r="M3323">
        <v>0</v>
      </c>
      <c r="N3323">
        <v>2</v>
      </c>
      <c r="O3323">
        <v>1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1.3260000000000001</v>
      </c>
    </row>
    <row r="3324" spans="1:31" x14ac:dyDescent="0.25">
      <c r="A3324">
        <v>53.428333330000001</v>
      </c>
      <c r="B3324">
        <v>-5.2583333330000004</v>
      </c>
      <c r="C3324" s="1">
        <v>33883</v>
      </c>
      <c r="D3324">
        <v>10</v>
      </c>
      <c r="E3324">
        <v>1992</v>
      </c>
      <c r="F3324">
        <v>7822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6</v>
      </c>
      <c r="O3324">
        <v>1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1.3260000000000001</v>
      </c>
    </row>
    <row r="3325" spans="1:31" x14ac:dyDescent="0.25">
      <c r="A3325">
        <v>53.403333330000002</v>
      </c>
      <c r="B3325">
        <v>-5.5350000000000001</v>
      </c>
      <c r="C3325" s="1">
        <v>33883</v>
      </c>
      <c r="D3325">
        <v>10</v>
      </c>
      <c r="E3325">
        <v>1992</v>
      </c>
      <c r="F3325">
        <v>7822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1</v>
      </c>
      <c r="N3325">
        <v>1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1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1.3260000000000001</v>
      </c>
    </row>
    <row r="3326" spans="1:31" x14ac:dyDescent="0.25">
      <c r="A3326">
        <v>53.098333330000003</v>
      </c>
      <c r="B3326">
        <v>-5.0916666670000001</v>
      </c>
      <c r="C3326" s="1">
        <v>33887</v>
      </c>
      <c r="D3326">
        <v>10</v>
      </c>
      <c r="E3326">
        <v>1992</v>
      </c>
      <c r="F3326">
        <v>7826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0.65500000000000003</v>
      </c>
    </row>
    <row r="3327" spans="1:31" x14ac:dyDescent="0.25">
      <c r="A3327">
        <v>52.786666670000002</v>
      </c>
      <c r="B3327">
        <v>-5.29</v>
      </c>
      <c r="C3327" s="1">
        <v>33887</v>
      </c>
      <c r="D3327">
        <v>10</v>
      </c>
      <c r="E3327">
        <v>1992</v>
      </c>
      <c r="F3327">
        <v>7826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2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1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0.65500000000000003</v>
      </c>
    </row>
    <row r="3328" spans="1:31" x14ac:dyDescent="0.25">
      <c r="A3328">
        <v>52.47666667</v>
      </c>
      <c r="B3328">
        <v>-5.4866666669999997</v>
      </c>
      <c r="C3328" s="1">
        <v>33887</v>
      </c>
      <c r="D3328">
        <v>10</v>
      </c>
      <c r="E3328">
        <v>1992</v>
      </c>
      <c r="F3328">
        <v>7826</v>
      </c>
      <c r="G3328">
        <v>50</v>
      </c>
      <c r="H3328">
        <v>100</v>
      </c>
      <c r="I3328">
        <v>0</v>
      </c>
      <c r="J3328">
        <v>50</v>
      </c>
      <c r="K3328">
        <v>0</v>
      </c>
      <c r="L3328">
        <v>0</v>
      </c>
      <c r="M3328">
        <v>0</v>
      </c>
      <c r="N3328">
        <v>1</v>
      </c>
      <c r="O3328">
        <v>0</v>
      </c>
      <c r="P3328">
        <v>0</v>
      </c>
      <c r="Q3328">
        <v>0</v>
      </c>
      <c r="R3328">
        <v>0</v>
      </c>
      <c r="S3328">
        <v>1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0.65500000000000003</v>
      </c>
    </row>
    <row r="3329" spans="1:31" x14ac:dyDescent="0.25">
      <c r="A3329">
        <v>52.164999999999999</v>
      </c>
      <c r="B3329">
        <v>-5.681666667</v>
      </c>
      <c r="C3329" s="1">
        <v>33887</v>
      </c>
      <c r="D3329">
        <v>10</v>
      </c>
      <c r="E3329">
        <v>1992</v>
      </c>
      <c r="F3329">
        <v>7826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2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1</v>
      </c>
      <c r="AE3329">
        <v>0.65500000000000003</v>
      </c>
    </row>
    <row r="3330" spans="1:31" x14ac:dyDescent="0.25">
      <c r="A3330">
        <v>51.853333329999998</v>
      </c>
      <c r="B3330">
        <v>-5.8766666670000003</v>
      </c>
      <c r="C3330" s="1">
        <v>33887</v>
      </c>
      <c r="D3330">
        <v>10</v>
      </c>
      <c r="E3330">
        <v>1992</v>
      </c>
      <c r="F3330">
        <v>7826</v>
      </c>
      <c r="G3330">
        <v>0</v>
      </c>
      <c r="H3330">
        <v>0</v>
      </c>
      <c r="I3330">
        <v>0</v>
      </c>
      <c r="J3330">
        <v>100</v>
      </c>
      <c r="K3330">
        <v>0</v>
      </c>
      <c r="L3330">
        <v>0</v>
      </c>
      <c r="M3330">
        <v>0</v>
      </c>
      <c r="N3330">
        <v>2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0.65500000000000003</v>
      </c>
    </row>
    <row r="3331" spans="1:31" x14ac:dyDescent="0.25">
      <c r="A3331">
        <v>51.541666669999998</v>
      </c>
      <c r="B3331">
        <v>-6.0616666669999999</v>
      </c>
      <c r="C3331" s="1">
        <v>33887</v>
      </c>
      <c r="D3331">
        <v>10</v>
      </c>
      <c r="E3331">
        <v>1992</v>
      </c>
      <c r="F3331">
        <v>7826</v>
      </c>
      <c r="G3331">
        <v>0</v>
      </c>
      <c r="H3331">
        <v>0</v>
      </c>
      <c r="I3331">
        <v>0</v>
      </c>
      <c r="J3331">
        <v>50</v>
      </c>
      <c r="K3331">
        <v>0</v>
      </c>
      <c r="L3331">
        <v>0</v>
      </c>
      <c r="M3331">
        <v>0</v>
      </c>
      <c r="N3331">
        <v>3</v>
      </c>
      <c r="O3331">
        <v>1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0.65500000000000003</v>
      </c>
    </row>
    <row r="3332" spans="1:31" x14ac:dyDescent="0.25">
      <c r="A3332">
        <v>51.221666669999998</v>
      </c>
      <c r="B3332">
        <v>-6.2116666670000003</v>
      </c>
      <c r="C3332" s="1">
        <v>33887</v>
      </c>
      <c r="D3332">
        <v>10</v>
      </c>
      <c r="E3332">
        <v>1992</v>
      </c>
      <c r="F3332">
        <v>7826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6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1</v>
      </c>
      <c r="AE3332">
        <v>0.65500000000000003</v>
      </c>
    </row>
    <row r="3333" spans="1:31" x14ac:dyDescent="0.25">
      <c r="A3333">
        <v>51.016666669999999</v>
      </c>
      <c r="B3333">
        <v>-5.2916666670000003</v>
      </c>
      <c r="C3333" s="1">
        <v>33900</v>
      </c>
      <c r="D3333">
        <v>10</v>
      </c>
      <c r="E3333">
        <v>1992</v>
      </c>
      <c r="F3333">
        <v>7839</v>
      </c>
      <c r="G3333">
        <v>50</v>
      </c>
      <c r="H3333">
        <v>50</v>
      </c>
      <c r="I3333">
        <v>50</v>
      </c>
      <c r="J3333">
        <v>0</v>
      </c>
      <c r="K3333">
        <v>0</v>
      </c>
      <c r="L3333">
        <v>0</v>
      </c>
      <c r="M3333">
        <v>0</v>
      </c>
      <c r="N3333">
        <v>6</v>
      </c>
      <c r="O3333">
        <v>0</v>
      </c>
      <c r="P3333">
        <v>0</v>
      </c>
      <c r="Q3333">
        <v>0</v>
      </c>
      <c r="R3333">
        <v>0</v>
      </c>
      <c r="S3333">
        <v>2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50</v>
      </c>
      <c r="AB3333">
        <v>0</v>
      </c>
      <c r="AC3333">
        <v>0</v>
      </c>
      <c r="AD3333">
        <v>2</v>
      </c>
      <c r="AE3333">
        <v>-1.099</v>
      </c>
    </row>
    <row r="3334" spans="1:31" x14ac:dyDescent="0.25">
      <c r="A3334">
        <v>51.141666669999999</v>
      </c>
      <c r="B3334">
        <v>-4.8</v>
      </c>
      <c r="C3334" s="1">
        <v>33901</v>
      </c>
      <c r="D3334">
        <v>10</v>
      </c>
      <c r="E3334">
        <v>1992</v>
      </c>
      <c r="F3334">
        <v>7840</v>
      </c>
      <c r="G3334">
        <v>0</v>
      </c>
      <c r="H3334">
        <v>300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6</v>
      </c>
      <c r="O3334">
        <v>0</v>
      </c>
      <c r="P3334">
        <v>0</v>
      </c>
      <c r="Q3334">
        <v>0</v>
      </c>
      <c r="R3334">
        <v>0</v>
      </c>
      <c r="S3334">
        <v>6</v>
      </c>
      <c r="T3334">
        <v>1</v>
      </c>
      <c r="U3334">
        <v>0</v>
      </c>
      <c r="V3334">
        <v>0</v>
      </c>
      <c r="W3334">
        <v>0</v>
      </c>
      <c r="X3334">
        <v>0</v>
      </c>
      <c r="Y3334">
        <v>1</v>
      </c>
      <c r="Z3334">
        <v>0</v>
      </c>
      <c r="AA3334">
        <v>50</v>
      </c>
      <c r="AB3334">
        <v>0</v>
      </c>
      <c r="AC3334">
        <v>0</v>
      </c>
      <c r="AD3334">
        <v>6.5</v>
      </c>
      <c r="AE3334">
        <v>-0.98899999999999999</v>
      </c>
    </row>
    <row r="3335" spans="1:31" x14ac:dyDescent="0.25">
      <c r="A3335">
        <v>51.268333329999997</v>
      </c>
      <c r="B3335">
        <v>-4.3099999999999996</v>
      </c>
      <c r="C3335" s="1">
        <v>33901</v>
      </c>
      <c r="D3335">
        <v>10</v>
      </c>
      <c r="E3335">
        <v>1992</v>
      </c>
      <c r="F3335">
        <v>7840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1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6.5</v>
      </c>
      <c r="AE3335">
        <v>-0.98899999999999999</v>
      </c>
    </row>
    <row r="3336" spans="1:31" x14ac:dyDescent="0.25">
      <c r="A3336">
        <v>53.528333330000002</v>
      </c>
      <c r="B3336">
        <v>-3.5666666669999998</v>
      </c>
      <c r="C3336" s="1">
        <v>33914</v>
      </c>
      <c r="D3336">
        <v>11</v>
      </c>
      <c r="E3336">
        <v>1992</v>
      </c>
      <c r="F3336">
        <v>7852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1</v>
      </c>
      <c r="AE3336">
        <v>-6.4000000000000001E-2</v>
      </c>
    </row>
    <row r="3337" spans="1:31" x14ac:dyDescent="0.25">
      <c r="A3337">
        <v>53.543333330000003</v>
      </c>
      <c r="B3337">
        <v>-3.8450000000000002</v>
      </c>
      <c r="C3337" s="1">
        <v>33914</v>
      </c>
      <c r="D3337">
        <v>11</v>
      </c>
      <c r="E3337">
        <v>1992</v>
      </c>
      <c r="F3337">
        <v>7852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50</v>
      </c>
      <c r="V3337">
        <v>0</v>
      </c>
      <c r="W3337">
        <v>0</v>
      </c>
      <c r="X3337">
        <v>0</v>
      </c>
      <c r="Y3337">
        <v>1</v>
      </c>
      <c r="Z3337">
        <v>0</v>
      </c>
      <c r="AA3337">
        <v>0</v>
      </c>
      <c r="AB3337">
        <v>0</v>
      </c>
      <c r="AC3337">
        <v>0</v>
      </c>
      <c r="AD3337">
        <v>1</v>
      </c>
      <c r="AE3337">
        <v>-6.4000000000000001E-2</v>
      </c>
    </row>
    <row r="3338" spans="1:31" x14ac:dyDescent="0.25">
      <c r="A3338">
        <v>53.556666669999998</v>
      </c>
      <c r="B3338">
        <v>-4.125</v>
      </c>
      <c r="C3338" s="1">
        <v>33914</v>
      </c>
      <c r="D3338">
        <v>11</v>
      </c>
      <c r="E3338">
        <v>1992</v>
      </c>
      <c r="F3338">
        <v>7852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1</v>
      </c>
      <c r="AE3338">
        <v>-6.4000000000000001E-2</v>
      </c>
    </row>
    <row r="3339" spans="1:31" x14ac:dyDescent="0.25">
      <c r="A3339">
        <v>53.571666669999999</v>
      </c>
      <c r="B3339">
        <v>-4.403333333</v>
      </c>
      <c r="C3339" s="1">
        <v>33914</v>
      </c>
      <c r="D3339">
        <v>11</v>
      </c>
      <c r="E3339">
        <v>1992</v>
      </c>
      <c r="F3339">
        <v>7852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50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-6.4000000000000001E-2</v>
      </c>
    </row>
    <row r="3340" spans="1:31" x14ac:dyDescent="0.25">
      <c r="A3340">
        <v>53.571666669999999</v>
      </c>
      <c r="B3340">
        <v>-4.6833333330000002</v>
      </c>
      <c r="C3340" s="1">
        <v>33914</v>
      </c>
      <c r="D3340">
        <v>11</v>
      </c>
      <c r="E3340">
        <v>1992</v>
      </c>
      <c r="F3340">
        <v>7852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-6.4000000000000001E-2</v>
      </c>
    </row>
    <row r="3341" spans="1:31" x14ac:dyDescent="0.25">
      <c r="A3341">
        <v>53.524999999999999</v>
      </c>
      <c r="B3341">
        <v>-4.9516666669999996</v>
      </c>
      <c r="C3341" s="1">
        <v>33914</v>
      </c>
      <c r="D3341">
        <v>11</v>
      </c>
      <c r="E3341">
        <v>1992</v>
      </c>
      <c r="F3341">
        <v>7852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-6.4000000000000001E-2</v>
      </c>
    </row>
    <row r="3342" spans="1:31" x14ac:dyDescent="0.25">
      <c r="A3342">
        <v>53.478333329999998</v>
      </c>
      <c r="B3342">
        <v>-5.22</v>
      </c>
      <c r="C3342" s="1">
        <v>33914</v>
      </c>
      <c r="D3342">
        <v>11</v>
      </c>
      <c r="E3342">
        <v>1992</v>
      </c>
      <c r="F3342">
        <v>7852</v>
      </c>
      <c r="G3342">
        <v>0</v>
      </c>
      <c r="H3342">
        <v>300</v>
      </c>
      <c r="I3342">
        <v>0</v>
      </c>
      <c r="J3342">
        <v>300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1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-6.4000000000000001E-2</v>
      </c>
    </row>
    <row r="3343" spans="1:31" x14ac:dyDescent="0.25">
      <c r="A3343">
        <v>53.431666669999998</v>
      </c>
      <c r="B3343">
        <v>-5.4883333329999999</v>
      </c>
      <c r="C3343" s="1">
        <v>33914</v>
      </c>
      <c r="D3343">
        <v>11</v>
      </c>
      <c r="E3343">
        <v>1992</v>
      </c>
      <c r="F3343">
        <v>7852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1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3</v>
      </c>
      <c r="Y3343">
        <v>2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-6.4000000000000001E-2</v>
      </c>
    </row>
    <row r="3344" spans="1:31" x14ac:dyDescent="0.25">
      <c r="A3344">
        <v>51.03833333</v>
      </c>
      <c r="B3344">
        <v>-5.7233333330000002</v>
      </c>
      <c r="C3344" s="1">
        <v>33928</v>
      </c>
      <c r="D3344">
        <v>11</v>
      </c>
      <c r="E3344">
        <v>1992</v>
      </c>
      <c r="F3344">
        <v>7866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1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0.78800000000000003</v>
      </c>
    </row>
    <row r="3345" spans="1:31" x14ac:dyDescent="0.25">
      <c r="A3345">
        <v>51.155000000000001</v>
      </c>
      <c r="B3345">
        <v>-5.2266666669999999</v>
      </c>
      <c r="C3345" s="1">
        <v>33928</v>
      </c>
      <c r="D3345">
        <v>11</v>
      </c>
      <c r="E3345">
        <v>1992</v>
      </c>
      <c r="F3345">
        <v>7866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3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0.78800000000000003</v>
      </c>
    </row>
    <row r="3346" spans="1:31" x14ac:dyDescent="0.25">
      <c r="A3346">
        <v>51.271666670000002</v>
      </c>
      <c r="B3346">
        <v>-4.7300000000000004</v>
      </c>
      <c r="C3346" s="1">
        <v>33928</v>
      </c>
      <c r="D3346">
        <v>11</v>
      </c>
      <c r="E3346">
        <v>1992</v>
      </c>
      <c r="F3346">
        <v>7866</v>
      </c>
      <c r="G3346">
        <v>50</v>
      </c>
      <c r="H3346">
        <v>50</v>
      </c>
      <c r="I3346">
        <v>0</v>
      </c>
      <c r="J3346">
        <v>0</v>
      </c>
      <c r="K3346">
        <v>0</v>
      </c>
      <c r="L3346">
        <v>50</v>
      </c>
      <c r="M3346">
        <v>0</v>
      </c>
      <c r="N3346">
        <v>1</v>
      </c>
      <c r="O3346">
        <v>1</v>
      </c>
      <c r="P3346">
        <v>0</v>
      </c>
      <c r="Q3346">
        <v>0</v>
      </c>
      <c r="R3346">
        <v>0</v>
      </c>
      <c r="S3346">
        <v>2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6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0.78800000000000003</v>
      </c>
    </row>
    <row r="3347" spans="1:31" x14ac:dyDescent="0.25">
      <c r="A3347">
        <v>51.306666669999998</v>
      </c>
      <c r="B3347">
        <v>-4.2033333329999998</v>
      </c>
      <c r="C3347" s="1">
        <v>33928</v>
      </c>
      <c r="D3347">
        <v>11</v>
      </c>
      <c r="E3347">
        <v>1992</v>
      </c>
      <c r="F3347">
        <v>7866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1</v>
      </c>
      <c r="O3347">
        <v>0</v>
      </c>
      <c r="P3347">
        <v>0</v>
      </c>
      <c r="Q3347">
        <v>0</v>
      </c>
      <c r="R3347">
        <v>0</v>
      </c>
      <c r="S3347">
        <v>6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1</v>
      </c>
      <c r="AE3347">
        <v>0.78800000000000003</v>
      </c>
    </row>
    <row r="3348" spans="1:31" x14ac:dyDescent="0.25">
      <c r="A3348">
        <v>52.96833333</v>
      </c>
      <c r="B3348">
        <v>-5.65</v>
      </c>
      <c r="C3348" s="1">
        <v>33943</v>
      </c>
      <c r="D3348">
        <v>12</v>
      </c>
      <c r="E3348">
        <v>1992</v>
      </c>
      <c r="F3348">
        <v>7881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1</v>
      </c>
      <c r="Z3348">
        <v>0</v>
      </c>
      <c r="AA3348">
        <v>0</v>
      </c>
      <c r="AB3348">
        <v>0</v>
      </c>
      <c r="AC3348">
        <v>0</v>
      </c>
      <c r="AD3348">
        <v>1</v>
      </c>
      <c r="AE3348">
        <v>-0.114</v>
      </c>
    </row>
    <row r="3349" spans="1:31" x14ac:dyDescent="0.25">
      <c r="A3349">
        <v>52.64</v>
      </c>
      <c r="B3349">
        <v>-5.7383333329999999</v>
      </c>
      <c r="C3349" s="1">
        <v>33943</v>
      </c>
      <c r="D3349">
        <v>12</v>
      </c>
      <c r="E3349">
        <v>1992</v>
      </c>
      <c r="F3349">
        <v>7881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2</v>
      </c>
      <c r="AE3349">
        <v>-0.114</v>
      </c>
    </row>
    <row r="3350" spans="1:31" x14ac:dyDescent="0.25">
      <c r="A3350">
        <v>52.316666669999996</v>
      </c>
      <c r="B3350">
        <v>-5.875</v>
      </c>
      <c r="C3350" s="1">
        <v>33943</v>
      </c>
      <c r="D3350">
        <v>12</v>
      </c>
      <c r="E3350">
        <v>1992</v>
      </c>
      <c r="F3350">
        <v>7881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1</v>
      </c>
      <c r="N3350">
        <v>1</v>
      </c>
      <c r="O3350">
        <v>1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1</v>
      </c>
      <c r="Z3350">
        <v>0</v>
      </c>
      <c r="AA3350">
        <v>0</v>
      </c>
      <c r="AB3350">
        <v>0</v>
      </c>
      <c r="AC3350">
        <v>0</v>
      </c>
      <c r="AD3350">
        <v>2</v>
      </c>
      <c r="AE3350">
        <v>-0.114</v>
      </c>
    </row>
    <row r="3351" spans="1:31" x14ac:dyDescent="0.25">
      <c r="A3351">
        <v>51.994999999999997</v>
      </c>
      <c r="B3351">
        <v>-6.01</v>
      </c>
      <c r="C3351" s="1">
        <v>33943</v>
      </c>
      <c r="D3351">
        <v>12</v>
      </c>
      <c r="E3351">
        <v>1992</v>
      </c>
      <c r="F3351">
        <v>7881</v>
      </c>
      <c r="G3351">
        <v>0</v>
      </c>
      <c r="H3351">
        <v>0</v>
      </c>
      <c r="I3351">
        <v>0</v>
      </c>
      <c r="J3351">
        <v>50</v>
      </c>
      <c r="K3351">
        <v>0</v>
      </c>
      <c r="L3351">
        <v>0</v>
      </c>
      <c r="M3351">
        <v>1</v>
      </c>
      <c r="N3351">
        <v>3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2</v>
      </c>
      <c r="AE3351">
        <v>-0.114</v>
      </c>
    </row>
    <row r="3352" spans="1:31" x14ac:dyDescent="0.25">
      <c r="A3352">
        <v>51.67166667</v>
      </c>
      <c r="B3352">
        <v>-6.1449999999999996</v>
      </c>
      <c r="C3352" s="1">
        <v>33943</v>
      </c>
      <c r="D3352">
        <v>12</v>
      </c>
      <c r="E3352">
        <v>1992</v>
      </c>
      <c r="F3352">
        <v>7881</v>
      </c>
      <c r="G3352">
        <v>0</v>
      </c>
      <c r="H3352">
        <v>50</v>
      </c>
      <c r="I3352">
        <v>0</v>
      </c>
      <c r="J3352">
        <v>0</v>
      </c>
      <c r="K3352">
        <v>0</v>
      </c>
      <c r="L3352">
        <v>0</v>
      </c>
      <c r="M3352">
        <v>1</v>
      </c>
      <c r="N3352">
        <v>0</v>
      </c>
      <c r="O3352">
        <v>1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-0.114</v>
      </c>
    </row>
    <row r="3353" spans="1:31" x14ac:dyDescent="0.25">
      <c r="A3353">
        <v>51.348333330000003</v>
      </c>
      <c r="B3353">
        <v>-6.278333333</v>
      </c>
      <c r="C3353" s="1">
        <v>33943</v>
      </c>
      <c r="D3353">
        <v>12</v>
      </c>
      <c r="E3353">
        <v>1992</v>
      </c>
      <c r="F3353">
        <v>7881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3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-0.114</v>
      </c>
    </row>
    <row r="3354" spans="1:31" x14ac:dyDescent="0.25">
      <c r="A3354">
        <v>51.026666669999997</v>
      </c>
      <c r="B3354">
        <v>-6.4116666670000004</v>
      </c>
      <c r="C3354" s="1">
        <v>33943</v>
      </c>
      <c r="D3354">
        <v>12</v>
      </c>
      <c r="E3354">
        <v>1992</v>
      </c>
      <c r="F3354">
        <v>7881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2</v>
      </c>
      <c r="O3354">
        <v>1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-0.114</v>
      </c>
    </row>
    <row r="3355" spans="1:31" x14ac:dyDescent="0.25">
      <c r="A3355">
        <v>53.553333330000001</v>
      </c>
      <c r="B3355">
        <v>-3.5783333329999998</v>
      </c>
      <c r="C3355" s="1">
        <v>33946</v>
      </c>
      <c r="D3355">
        <v>12</v>
      </c>
      <c r="E3355">
        <v>1992</v>
      </c>
      <c r="F3355">
        <v>7884</v>
      </c>
      <c r="G3355">
        <v>0</v>
      </c>
      <c r="H3355">
        <v>50</v>
      </c>
      <c r="I3355">
        <v>300</v>
      </c>
      <c r="J3355">
        <v>0</v>
      </c>
      <c r="K3355">
        <v>0</v>
      </c>
      <c r="L3355">
        <v>0</v>
      </c>
      <c r="M3355">
        <v>0</v>
      </c>
      <c r="N3355">
        <v>1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0.48099999999999998</v>
      </c>
    </row>
    <row r="3356" spans="1:31" x14ac:dyDescent="0.25">
      <c r="A3356">
        <v>53.556666669999998</v>
      </c>
      <c r="B3356">
        <v>-3.858333333</v>
      </c>
      <c r="C3356" s="1">
        <v>33946</v>
      </c>
      <c r="D3356">
        <v>12</v>
      </c>
      <c r="E3356">
        <v>1992</v>
      </c>
      <c r="F3356">
        <v>7884</v>
      </c>
      <c r="G3356">
        <v>0</v>
      </c>
      <c r="H3356">
        <v>50</v>
      </c>
      <c r="I3356">
        <v>100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1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3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0.48099999999999998</v>
      </c>
    </row>
    <row r="3357" spans="1:31" x14ac:dyDescent="0.25">
      <c r="A3357">
        <v>53.56</v>
      </c>
      <c r="B3357">
        <v>-4.1383333330000003</v>
      </c>
      <c r="C3357" s="1">
        <v>33946</v>
      </c>
      <c r="D3357">
        <v>12</v>
      </c>
      <c r="E3357">
        <v>1992</v>
      </c>
      <c r="F3357">
        <v>7884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1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0.48099999999999998</v>
      </c>
    </row>
    <row r="3358" spans="1:31" x14ac:dyDescent="0.25">
      <c r="A3358">
        <v>53.563333329999999</v>
      </c>
      <c r="B3358">
        <v>-4.4183333329999996</v>
      </c>
      <c r="C3358" s="1">
        <v>33946</v>
      </c>
      <c r="D3358">
        <v>12</v>
      </c>
      <c r="E3358">
        <v>1992</v>
      </c>
      <c r="F3358">
        <v>7884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6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0.48099999999999998</v>
      </c>
    </row>
    <row r="3359" spans="1:31" x14ac:dyDescent="0.25">
      <c r="A3359">
        <v>53.553333330000001</v>
      </c>
      <c r="B3359">
        <v>-4.6983333329999999</v>
      </c>
      <c r="C3359" s="1">
        <v>33946</v>
      </c>
      <c r="D3359">
        <v>12</v>
      </c>
      <c r="E3359">
        <v>1992</v>
      </c>
      <c r="F3359">
        <v>7884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0.48099999999999998</v>
      </c>
    </row>
    <row r="3360" spans="1:31" x14ac:dyDescent="0.25">
      <c r="A3360">
        <v>53.511666669999997</v>
      </c>
      <c r="B3360">
        <v>-4.97</v>
      </c>
      <c r="C3360" s="1">
        <v>33946</v>
      </c>
      <c r="D3360">
        <v>12</v>
      </c>
      <c r="E3360">
        <v>1992</v>
      </c>
      <c r="F3360">
        <v>7884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1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0.48099999999999998</v>
      </c>
    </row>
    <row r="3361" spans="1:31" x14ac:dyDescent="0.25">
      <c r="A3361">
        <v>53.47</v>
      </c>
      <c r="B3361">
        <v>-5.24</v>
      </c>
      <c r="C3361" s="1">
        <v>33946</v>
      </c>
      <c r="D3361">
        <v>12</v>
      </c>
      <c r="E3361">
        <v>1992</v>
      </c>
      <c r="F3361">
        <v>7884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1</v>
      </c>
      <c r="AE3361">
        <v>0.48099999999999998</v>
      </c>
    </row>
    <row r="3362" spans="1:31" x14ac:dyDescent="0.25">
      <c r="A3362">
        <v>53.43</v>
      </c>
      <c r="B3362">
        <v>-5.51</v>
      </c>
      <c r="C3362" s="1">
        <v>33946</v>
      </c>
      <c r="D3362">
        <v>12</v>
      </c>
      <c r="E3362">
        <v>1992</v>
      </c>
      <c r="F3362">
        <v>7884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1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1</v>
      </c>
      <c r="AE3362">
        <v>0.48099999999999998</v>
      </c>
    </row>
    <row r="3363" spans="1:31" x14ac:dyDescent="0.25">
      <c r="A3363">
        <v>51.113333330000003</v>
      </c>
      <c r="B3363">
        <v>-5.266666667</v>
      </c>
      <c r="C3363" s="1">
        <v>33956</v>
      </c>
      <c r="D3363">
        <v>12</v>
      </c>
      <c r="E3363">
        <v>1992</v>
      </c>
      <c r="F3363">
        <v>7894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2</v>
      </c>
      <c r="O3363">
        <v>0</v>
      </c>
      <c r="P3363">
        <v>0</v>
      </c>
      <c r="Q3363">
        <v>0</v>
      </c>
      <c r="R3363">
        <v>0</v>
      </c>
      <c r="S3363">
        <v>1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1</v>
      </c>
      <c r="AE3363">
        <v>0.214</v>
      </c>
    </row>
    <row r="3364" spans="1:31" x14ac:dyDescent="0.25">
      <c r="A3364">
        <v>53.54</v>
      </c>
      <c r="B3364">
        <v>-3.5750000000000002</v>
      </c>
      <c r="C3364" s="1">
        <v>33976</v>
      </c>
      <c r="D3364">
        <v>1</v>
      </c>
      <c r="E3364">
        <v>1993</v>
      </c>
      <c r="F3364">
        <v>7913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150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1</v>
      </c>
      <c r="AE3364">
        <v>-1.9E-2</v>
      </c>
    </row>
    <row r="3365" spans="1:31" x14ac:dyDescent="0.25">
      <c r="A3365">
        <v>53.54666667</v>
      </c>
      <c r="B3365">
        <v>-3.8533333330000001</v>
      </c>
      <c r="C3365" s="1">
        <v>33976</v>
      </c>
      <c r="D3365">
        <v>1</v>
      </c>
      <c r="E3365">
        <v>1993</v>
      </c>
      <c r="F3365">
        <v>7913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2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1</v>
      </c>
      <c r="AE3365">
        <v>-1.9E-2</v>
      </c>
    </row>
    <row r="3366" spans="1:31" x14ac:dyDescent="0.25">
      <c r="A3366">
        <v>53.553333330000001</v>
      </c>
      <c r="B3366">
        <v>-4.1333333330000004</v>
      </c>
      <c r="C3366" s="1">
        <v>33976</v>
      </c>
      <c r="D3366">
        <v>1</v>
      </c>
      <c r="E3366">
        <v>1993</v>
      </c>
      <c r="F3366">
        <v>7913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1</v>
      </c>
      <c r="AE3366">
        <v>-1.9E-2</v>
      </c>
    </row>
    <row r="3367" spans="1:31" x14ac:dyDescent="0.25">
      <c r="A3367">
        <v>53.561666670000001</v>
      </c>
      <c r="B3367">
        <v>-4.4133333329999997</v>
      </c>
      <c r="C3367" s="1">
        <v>33976</v>
      </c>
      <c r="D3367">
        <v>1</v>
      </c>
      <c r="E3367">
        <v>1993</v>
      </c>
      <c r="F3367">
        <v>7913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1</v>
      </c>
      <c r="AE3367">
        <v>-1.9E-2</v>
      </c>
    </row>
    <row r="3368" spans="1:31" x14ac:dyDescent="0.25">
      <c r="A3368">
        <v>53.555</v>
      </c>
      <c r="B3368">
        <v>-4.693333333</v>
      </c>
      <c r="C3368" s="1">
        <v>33976</v>
      </c>
      <c r="D3368">
        <v>1</v>
      </c>
      <c r="E3368">
        <v>1993</v>
      </c>
      <c r="F3368">
        <v>7913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1</v>
      </c>
      <c r="AE3368">
        <v>-1.9E-2</v>
      </c>
    </row>
    <row r="3369" spans="1:31" x14ac:dyDescent="0.25">
      <c r="A3369">
        <v>53.513333330000002</v>
      </c>
      <c r="B3369">
        <v>-4.9649999999999999</v>
      </c>
      <c r="C3369" s="1">
        <v>33976</v>
      </c>
      <c r="D3369">
        <v>1</v>
      </c>
      <c r="E3369">
        <v>1993</v>
      </c>
      <c r="F3369">
        <v>7913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2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-1.9E-2</v>
      </c>
    </row>
    <row r="3370" spans="1:31" x14ac:dyDescent="0.25">
      <c r="A3370">
        <v>53.471666669999998</v>
      </c>
      <c r="B3370">
        <v>-5.2350000000000003</v>
      </c>
      <c r="C3370" s="1">
        <v>33976</v>
      </c>
      <c r="D3370">
        <v>1</v>
      </c>
      <c r="E3370">
        <v>1993</v>
      </c>
      <c r="F3370">
        <v>7913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-1.9E-2</v>
      </c>
    </row>
    <row r="3371" spans="1:31" x14ac:dyDescent="0.25">
      <c r="A3371">
        <v>53.43</v>
      </c>
      <c r="B3371">
        <v>-5.5066666670000002</v>
      </c>
      <c r="C3371" s="1">
        <v>33976</v>
      </c>
      <c r="D3371">
        <v>1</v>
      </c>
      <c r="E3371">
        <v>1993</v>
      </c>
      <c r="F3371">
        <v>7913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-1.9E-2</v>
      </c>
    </row>
    <row r="3372" spans="1:31" x14ac:dyDescent="0.25">
      <c r="A3372">
        <v>53.39</v>
      </c>
      <c r="B3372">
        <v>-5.7766666669999998</v>
      </c>
      <c r="C3372" s="1">
        <v>33976</v>
      </c>
      <c r="D3372">
        <v>1</v>
      </c>
      <c r="E3372">
        <v>1993</v>
      </c>
      <c r="F3372">
        <v>7913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0</v>
      </c>
      <c r="AD3372">
        <v>0</v>
      </c>
      <c r="AE3372">
        <v>-1.9E-2</v>
      </c>
    </row>
    <row r="3373" spans="1:31" x14ac:dyDescent="0.25">
      <c r="A3373">
        <v>53.456666669999997</v>
      </c>
      <c r="B3373">
        <v>-5.9</v>
      </c>
      <c r="C3373" s="1">
        <v>33978</v>
      </c>
      <c r="D3373">
        <v>1</v>
      </c>
      <c r="E3373">
        <v>1993</v>
      </c>
      <c r="F3373">
        <v>7915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50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0.34899999999999998</v>
      </c>
    </row>
    <row r="3374" spans="1:31" x14ac:dyDescent="0.25">
      <c r="A3374">
        <v>53.133333329999999</v>
      </c>
      <c r="B3374">
        <v>-5.9566666670000004</v>
      </c>
      <c r="C3374" s="1">
        <v>33978</v>
      </c>
      <c r="D3374">
        <v>1</v>
      </c>
      <c r="E3374">
        <v>1993</v>
      </c>
      <c r="F3374">
        <v>7915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0.34899999999999998</v>
      </c>
    </row>
    <row r="3375" spans="1:31" x14ac:dyDescent="0.25">
      <c r="A3375">
        <v>52.801666670000003</v>
      </c>
      <c r="B3375">
        <v>-5.9866666669999997</v>
      </c>
      <c r="C3375" s="1">
        <v>33978</v>
      </c>
      <c r="D3375">
        <v>1</v>
      </c>
      <c r="E3375">
        <v>1993</v>
      </c>
      <c r="F3375">
        <v>7915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1</v>
      </c>
      <c r="Z3375">
        <v>0</v>
      </c>
      <c r="AA3375">
        <v>0</v>
      </c>
      <c r="AB3375">
        <v>0</v>
      </c>
      <c r="AC3375">
        <v>0</v>
      </c>
      <c r="AD3375">
        <v>1</v>
      </c>
      <c r="AE3375">
        <v>0.34899999999999998</v>
      </c>
    </row>
    <row r="3376" spans="1:31" x14ac:dyDescent="0.25">
      <c r="A3376">
        <v>52.47</v>
      </c>
      <c r="B3376">
        <v>-6.06</v>
      </c>
      <c r="C3376" s="1">
        <v>33978</v>
      </c>
      <c r="D3376">
        <v>1</v>
      </c>
      <c r="E3376">
        <v>1993</v>
      </c>
      <c r="F3376">
        <v>7915</v>
      </c>
      <c r="G3376">
        <v>0</v>
      </c>
      <c r="H3376">
        <v>50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1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1</v>
      </c>
      <c r="AE3376">
        <v>0.34899999999999998</v>
      </c>
    </row>
    <row r="3377" spans="1:31" x14ac:dyDescent="0.25">
      <c r="A3377">
        <v>52.141666669999999</v>
      </c>
      <c r="B3377">
        <v>-6.15</v>
      </c>
      <c r="C3377" s="1">
        <v>33978</v>
      </c>
      <c r="D3377">
        <v>1</v>
      </c>
      <c r="E3377">
        <v>1993</v>
      </c>
      <c r="F3377">
        <v>7915</v>
      </c>
      <c r="G3377">
        <v>0</v>
      </c>
      <c r="H3377">
        <v>50</v>
      </c>
      <c r="I3377">
        <v>50</v>
      </c>
      <c r="J3377">
        <v>0</v>
      </c>
      <c r="K3377">
        <v>0</v>
      </c>
      <c r="L3377">
        <v>0</v>
      </c>
      <c r="M3377">
        <v>0</v>
      </c>
      <c r="N3377">
        <v>1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2</v>
      </c>
      <c r="AE3377">
        <v>0.34899999999999998</v>
      </c>
    </row>
    <row r="3378" spans="1:31" x14ac:dyDescent="0.25">
      <c r="A3378">
        <v>51.821666669999999</v>
      </c>
      <c r="B3378">
        <v>-6.2933333329999996</v>
      </c>
      <c r="C3378" s="1">
        <v>33978</v>
      </c>
      <c r="D3378">
        <v>1</v>
      </c>
      <c r="E3378">
        <v>1993</v>
      </c>
      <c r="F3378">
        <v>7915</v>
      </c>
      <c r="G3378">
        <v>0</v>
      </c>
      <c r="H3378">
        <v>100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1</v>
      </c>
      <c r="Y3378">
        <v>1</v>
      </c>
      <c r="Z3378">
        <v>0</v>
      </c>
      <c r="AA3378">
        <v>0</v>
      </c>
      <c r="AB3378">
        <v>0</v>
      </c>
      <c r="AC3378">
        <v>0</v>
      </c>
      <c r="AD3378">
        <v>6.5</v>
      </c>
      <c r="AE3378">
        <v>0.34899999999999998</v>
      </c>
    </row>
    <row r="3379" spans="1:31" x14ac:dyDescent="0.25">
      <c r="A3379">
        <v>51.5</v>
      </c>
      <c r="B3379">
        <v>-6.4366666669999999</v>
      </c>
      <c r="C3379" s="1">
        <v>33978</v>
      </c>
      <c r="D3379">
        <v>1</v>
      </c>
      <c r="E3379">
        <v>1993</v>
      </c>
      <c r="F3379">
        <v>7915</v>
      </c>
      <c r="G3379">
        <v>0</v>
      </c>
      <c r="H3379">
        <v>50</v>
      </c>
      <c r="I3379">
        <v>0</v>
      </c>
      <c r="J3379">
        <v>150</v>
      </c>
      <c r="K3379">
        <v>0</v>
      </c>
      <c r="L3379">
        <v>0</v>
      </c>
      <c r="M3379">
        <v>0</v>
      </c>
      <c r="N3379">
        <v>3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1</v>
      </c>
      <c r="Z3379">
        <v>0</v>
      </c>
      <c r="AA3379">
        <v>100</v>
      </c>
      <c r="AB3379">
        <v>0</v>
      </c>
      <c r="AC3379">
        <v>0</v>
      </c>
      <c r="AD3379">
        <v>6.5</v>
      </c>
      <c r="AE3379">
        <v>0.34899999999999998</v>
      </c>
    </row>
    <row r="3380" spans="1:31" x14ac:dyDescent="0.25">
      <c r="A3380">
        <v>51.178333330000001</v>
      </c>
      <c r="B3380">
        <v>-6.5783333329999998</v>
      </c>
      <c r="C3380" s="1">
        <v>33978</v>
      </c>
      <c r="D3380">
        <v>1</v>
      </c>
      <c r="E3380">
        <v>1993</v>
      </c>
      <c r="F3380">
        <v>7915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1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50</v>
      </c>
      <c r="AB3380">
        <v>0</v>
      </c>
      <c r="AC3380">
        <v>0</v>
      </c>
      <c r="AD3380">
        <v>2</v>
      </c>
      <c r="AE3380">
        <v>0.34899999999999998</v>
      </c>
    </row>
    <row r="3381" spans="1:31" x14ac:dyDescent="0.25">
      <c r="A3381">
        <v>51.121666670000003</v>
      </c>
      <c r="B3381">
        <v>-5.2266666669999999</v>
      </c>
      <c r="C3381" s="1">
        <v>33985</v>
      </c>
      <c r="D3381">
        <v>1</v>
      </c>
      <c r="E3381">
        <v>1993</v>
      </c>
      <c r="F3381">
        <v>7922</v>
      </c>
      <c r="G3381">
        <v>0</v>
      </c>
      <c r="H3381">
        <v>50</v>
      </c>
      <c r="I3381">
        <v>0</v>
      </c>
      <c r="J3381">
        <v>50</v>
      </c>
      <c r="K3381">
        <v>0</v>
      </c>
      <c r="L3381">
        <v>0</v>
      </c>
      <c r="M3381">
        <v>0</v>
      </c>
      <c r="N3381">
        <v>6</v>
      </c>
      <c r="O3381">
        <v>0</v>
      </c>
      <c r="P3381">
        <v>0</v>
      </c>
      <c r="Q3381">
        <v>0</v>
      </c>
      <c r="R3381">
        <v>0</v>
      </c>
      <c r="S3381">
        <v>3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1</v>
      </c>
      <c r="Z3381">
        <v>0</v>
      </c>
      <c r="AA3381">
        <v>0</v>
      </c>
      <c r="AB3381">
        <v>0</v>
      </c>
      <c r="AC3381">
        <v>0</v>
      </c>
      <c r="AD3381">
        <v>1</v>
      </c>
      <c r="AE3381">
        <v>0.26500000000000001</v>
      </c>
    </row>
    <row r="3382" spans="1:31" x14ac:dyDescent="0.25">
      <c r="A3382">
        <v>51.265000000000001</v>
      </c>
      <c r="B3382">
        <v>-4.7466666670000004</v>
      </c>
      <c r="C3382" s="1">
        <v>33985</v>
      </c>
      <c r="D3382">
        <v>1</v>
      </c>
      <c r="E3382">
        <v>1993</v>
      </c>
      <c r="F3382">
        <v>7922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2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1</v>
      </c>
      <c r="AE3382">
        <v>0.26500000000000001</v>
      </c>
    </row>
    <row r="3383" spans="1:31" x14ac:dyDescent="0.25">
      <c r="A3383">
        <v>51.306666669999998</v>
      </c>
      <c r="B3383">
        <v>-4.2249999999999996</v>
      </c>
      <c r="C3383" s="1">
        <v>33985</v>
      </c>
      <c r="D3383">
        <v>1</v>
      </c>
      <c r="E3383">
        <v>1993</v>
      </c>
      <c r="F3383">
        <v>7922</v>
      </c>
      <c r="G3383">
        <v>100</v>
      </c>
      <c r="H3383">
        <v>100</v>
      </c>
      <c r="I3383">
        <v>0</v>
      </c>
      <c r="J3383">
        <v>0</v>
      </c>
      <c r="K3383">
        <v>0</v>
      </c>
      <c r="L3383">
        <v>0</v>
      </c>
      <c r="M3383">
        <v>3</v>
      </c>
      <c r="N3383">
        <v>6</v>
      </c>
      <c r="O3383">
        <v>0</v>
      </c>
      <c r="P3383">
        <v>0</v>
      </c>
      <c r="Q3383">
        <v>0</v>
      </c>
      <c r="R3383">
        <v>0</v>
      </c>
      <c r="S3383">
        <v>6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6</v>
      </c>
      <c r="Z3383">
        <v>0</v>
      </c>
      <c r="AA3383">
        <v>0</v>
      </c>
      <c r="AB3383">
        <v>0</v>
      </c>
      <c r="AC3383">
        <v>0</v>
      </c>
      <c r="AD3383">
        <v>1</v>
      </c>
      <c r="AE3383">
        <v>0.26500000000000001</v>
      </c>
    </row>
    <row r="3384" spans="1:31" x14ac:dyDescent="0.25">
      <c r="A3384">
        <v>53.96166667</v>
      </c>
      <c r="B3384">
        <v>-4.7649999999999997</v>
      </c>
      <c r="C3384" s="1">
        <v>34006</v>
      </c>
      <c r="D3384">
        <v>2</v>
      </c>
      <c r="E3384">
        <v>1993</v>
      </c>
      <c r="F3384">
        <v>7942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-0.94199999999999995</v>
      </c>
    </row>
    <row r="3385" spans="1:31" x14ac:dyDescent="0.25">
      <c r="A3385">
        <v>53.883333329999999</v>
      </c>
      <c r="B3385">
        <v>-4.516666667</v>
      </c>
      <c r="C3385" s="1">
        <v>34006</v>
      </c>
      <c r="D3385">
        <v>2</v>
      </c>
      <c r="E3385">
        <v>1993</v>
      </c>
      <c r="F3385">
        <v>7942</v>
      </c>
      <c r="G3385">
        <v>0</v>
      </c>
      <c r="H3385">
        <v>50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-0.94199999999999995</v>
      </c>
    </row>
    <row r="3386" spans="1:31" x14ac:dyDescent="0.25">
      <c r="A3386">
        <v>53.803333330000001</v>
      </c>
      <c r="B3386">
        <v>-4.2699999999999996</v>
      </c>
      <c r="C3386" s="1">
        <v>34006</v>
      </c>
      <c r="D3386">
        <v>2</v>
      </c>
      <c r="E3386">
        <v>1993</v>
      </c>
      <c r="F3386">
        <v>7942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-0.94199999999999995</v>
      </c>
    </row>
    <row r="3387" spans="1:31" x14ac:dyDescent="0.25">
      <c r="A3387">
        <v>53.725000000000001</v>
      </c>
      <c r="B3387">
        <v>-4.0216666669999999</v>
      </c>
      <c r="C3387" s="1">
        <v>34006</v>
      </c>
      <c r="D3387">
        <v>2</v>
      </c>
      <c r="E3387">
        <v>1993</v>
      </c>
      <c r="F3387">
        <v>7942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6.5</v>
      </c>
      <c r="AE3387">
        <v>-0.94199999999999995</v>
      </c>
    </row>
    <row r="3388" spans="1:31" x14ac:dyDescent="0.25">
      <c r="A3388">
        <v>53.645000000000003</v>
      </c>
      <c r="B3388">
        <v>-3.7749999999999999</v>
      </c>
      <c r="C3388" s="1">
        <v>34006</v>
      </c>
      <c r="D3388">
        <v>2</v>
      </c>
      <c r="E3388">
        <v>1993</v>
      </c>
      <c r="F3388">
        <v>7942</v>
      </c>
      <c r="G3388">
        <v>0</v>
      </c>
      <c r="H3388">
        <v>50</v>
      </c>
      <c r="I3388">
        <v>0</v>
      </c>
      <c r="J3388">
        <v>50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50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2</v>
      </c>
      <c r="Z3388">
        <v>0</v>
      </c>
      <c r="AA3388">
        <v>0</v>
      </c>
      <c r="AB3388">
        <v>0</v>
      </c>
      <c r="AC3388">
        <v>0</v>
      </c>
      <c r="AD3388">
        <v>6.5</v>
      </c>
      <c r="AE3388">
        <v>-0.94199999999999995</v>
      </c>
    </row>
    <row r="3389" spans="1:31" x14ac:dyDescent="0.25">
      <c r="A3389">
        <v>51</v>
      </c>
      <c r="B3389">
        <v>-5.7233333330000002</v>
      </c>
      <c r="C3389" s="1">
        <v>34012</v>
      </c>
      <c r="D3389">
        <v>2</v>
      </c>
      <c r="E3389">
        <v>1993</v>
      </c>
      <c r="F3389">
        <v>7948</v>
      </c>
      <c r="G3389">
        <v>0</v>
      </c>
      <c r="H3389">
        <v>150</v>
      </c>
      <c r="I3389">
        <v>0</v>
      </c>
      <c r="J3389">
        <v>0</v>
      </c>
      <c r="K3389">
        <v>0</v>
      </c>
      <c r="L3389">
        <v>0</v>
      </c>
      <c r="M3389">
        <v>1</v>
      </c>
      <c r="N3389">
        <v>1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6.5</v>
      </c>
      <c r="AE3389">
        <v>-1.9550000000000001</v>
      </c>
    </row>
    <row r="3390" spans="1:31" x14ac:dyDescent="0.25">
      <c r="A3390">
        <v>51.131666670000001</v>
      </c>
      <c r="B3390">
        <v>-5.2383333329999999</v>
      </c>
      <c r="C3390" s="1">
        <v>34012</v>
      </c>
      <c r="D3390">
        <v>2</v>
      </c>
      <c r="E3390">
        <v>1993</v>
      </c>
      <c r="F3390">
        <v>7948</v>
      </c>
      <c r="G3390">
        <v>1750</v>
      </c>
      <c r="H3390">
        <v>3750</v>
      </c>
      <c r="I3390">
        <v>0</v>
      </c>
      <c r="J3390">
        <v>100</v>
      </c>
      <c r="K3390">
        <v>0</v>
      </c>
      <c r="L3390">
        <v>50</v>
      </c>
      <c r="M3390">
        <v>75</v>
      </c>
      <c r="N3390">
        <v>160</v>
      </c>
      <c r="O3390">
        <v>17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2</v>
      </c>
      <c r="Z3390">
        <v>0</v>
      </c>
      <c r="AA3390">
        <v>0</v>
      </c>
      <c r="AB3390">
        <v>0</v>
      </c>
      <c r="AC3390">
        <v>0</v>
      </c>
      <c r="AD3390">
        <v>2</v>
      </c>
      <c r="AE3390">
        <v>-1.9550000000000001</v>
      </c>
    </row>
    <row r="3391" spans="1:31" x14ac:dyDescent="0.25">
      <c r="A3391">
        <v>51.265000000000001</v>
      </c>
      <c r="B3391">
        <v>-4.7516666670000003</v>
      </c>
      <c r="C3391" s="1">
        <v>34012</v>
      </c>
      <c r="D3391">
        <v>2</v>
      </c>
      <c r="E3391">
        <v>1993</v>
      </c>
      <c r="F3391">
        <v>7948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3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1</v>
      </c>
      <c r="AE3391">
        <v>-1.9550000000000001</v>
      </c>
    </row>
    <row r="3392" spans="1:31" x14ac:dyDescent="0.25">
      <c r="A3392">
        <v>51.305</v>
      </c>
      <c r="B3392">
        <v>-4.2266666669999999</v>
      </c>
      <c r="C3392" s="1">
        <v>34012</v>
      </c>
      <c r="D3392">
        <v>2</v>
      </c>
      <c r="E3392">
        <v>1993</v>
      </c>
      <c r="F3392">
        <v>7948</v>
      </c>
      <c r="G3392">
        <v>0</v>
      </c>
      <c r="H3392">
        <v>50</v>
      </c>
      <c r="I3392">
        <v>0</v>
      </c>
      <c r="J3392">
        <v>0</v>
      </c>
      <c r="K3392">
        <v>0</v>
      </c>
      <c r="L3392">
        <v>0</v>
      </c>
      <c r="M3392">
        <v>2</v>
      </c>
      <c r="N3392">
        <v>2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1</v>
      </c>
      <c r="AE3392">
        <v>-1.9550000000000001</v>
      </c>
    </row>
    <row r="3393" spans="1:31" x14ac:dyDescent="0.25">
      <c r="A3393">
        <v>53.158333329999998</v>
      </c>
      <c r="B3393">
        <v>-5.61</v>
      </c>
      <c r="C3393" s="1">
        <v>34013</v>
      </c>
      <c r="D3393">
        <v>2</v>
      </c>
      <c r="E3393">
        <v>1993</v>
      </c>
      <c r="F3393">
        <v>7949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1</v>
      </c>
      <c r="AE3393">
        <v>-1.653</v>
      </c>
    </row>
    <row r="3394" spans="1:31" x14ac:dyDescent="0.25">
      <c r="A3394">
        <v>52.82833333</v>
      </c>
      <c r="B3394">
        <v>-5.6783333330000003</v>
      </c>
      <c r="C3394" s="1">
        <v>34013</v>
      </c>
      <c r="D3394">
        <v>2</v>
      </c>
      <c r="E3394">
        <v>1993</v>
      </c>
      <c r="F3394">
        <v>7949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2</v>
      </c>
      <c r="AE3394">
        <v>-1.653</v>
      </c>
    </row>
    <row r="3395" spans="1:31" x14ac:dyDescent="0.25">
      <c r="A3395">
        <v>52.498333330000001</v>
      </c>
      <c r="B3395">
        <v>-5.7466666670000004</v>
      </c>
      <c r="C3395" s="1">
        <v>34013</v>
      </c>
      <c r="D3395">
        <v>2</v>
      </c>
      <c r="E3395">
        <v>1993</v>
      </c>
      <c r="F3395">
        <v>7949</v>
      </c>
      <c r="G3395">
        <v>0</v>
      </c>
      <c r="H3395">
        <v>50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1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-1.653</v>
      </c>
    </row>
    <row r="3396" spans="1:31" x14ac:dyDescent="0.25">
      <c r="A3396">
        <v>52.166666669999998</v>
      </c>
      <c r="B3396">
        <v>-5.8150000000000004</v>
      </c>
      <c r="C3396" s="1">
        <v>34013</v>
      </c>
      <c r="D3396">
        <v>2</v>
      </c>
      <c r="E3396">
        <v>1993</v>
      </c>
      <c r="F3396">
        <v>7949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1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1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-1.653</v>
      </c>
    </row>
    <row r="3397" spans="1:31" x14ac:dyDescent="0.25">
      <c r="A3397">
        <v>51.84</v>
      </c>
      <c r="B3397">
        <v>-5.9083333329999999</v>
      </c>
      <c r="C3397" s="1">
        <v>34013</v>
      </c>
      <c r="D3397">
        <v>2</v>
      </c>
      <c r="E3397">
        <v>1993</v>
      </c>
      <c r="F3397">
        <v>7949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6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-1.653</v>
      </c>
    </row>
    <row r="3398" spans="1:31" x14ac:dyDescent="0.25">
      <c r="A3398">
        <v>51.515000000000001</v>
      </c>
      <c r="B3398">
        <v>-6.0033333329999996</v>
      </c>
      <c r="C3398" s="1">
        <v>34013</v>
      </c>
      <c r="D3398">
        <v>2</v>
      </c>
      <c r="E3398">
        <v>1993</v>
      </c>
      <c r="F3398">
        <v>7949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17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1</v>
      </c>
      <c r="AE3398">
        <v>-1.653</v>
      </c>
    </row>
    <row r="3399" spans="1:31" x14ac:dyDescent="0.25">
      <c r="A3399">
        <v>51.181666669999998</v>
      </c>
      <c r="B3399">
        <v>-6.0083333330000004</v>
      </c>
      <c r="C3399" s="1">
        <v>34013</v>
      </c>
      <c r="D3399">
        <v>2</v>
      </c>
      <c r="E3399">
        <v>1993</v>
      </c>
      <c r="F3399">
        <v>7949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1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6.5</v>
      </c>
      <c r="AE3399">
        <v>-1.653</v>
      </c>
    </row>
    <row r="3400" spans="1:31" x14ac:dyDescent="0.25">
      <c r="A3400">
        <v>53.53833333</v>
      </c>
      <c r="B3400">
        <v>-3.4950000000000001</v>
      </c>
      <c r="C3400" s="1">
        <v>34032</v>
      </c>
      <c r="D3400">
        <v>3</v>
      </c>
      <c r="E3400">
        <v>1993</v>
      </c>
      <c r="F3400">
        <v>7970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6</v>
      </c>
      <c r="Z3400">
        <v>0</v>
      </c>
      <c r="AA3400">
        <v>0</v>
      </c>
      <c r="AB3400">
        <v>0</v>
      </c>
      <c r="AC3400">
        <v>0</v>
      </c>
      <c r="AD3400">
        <v>2</v>
      </c>
      <c r="AE3400">
        <v>1.349</v>
      </c>
    </row>
    <row r="3401" spans="1:31" x14ac:dyDescent="0.25">
      <c r="A3401">
        <v>53.545000000000002</v>
      </c>
      <c r="B3401">
        <v>-3.7749999999999999</v>
      </c>
      <c r="C3401" s="1">
        <v>34032</v>
      </c>
      <c r="D3401">
        <v>3</v>
      </c>
      <c r="E3401">
        <v>1993</v>
      </c>
      <c r="F3401">
        <v>7970</v>
      </c>
      <c r="G3401">
        <v>0</v>
      </c>
      <c r="H3401">
        <v>50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1</v>
      </c>
      <c r="Z3401">
        <v>0</v>
      </c>
      <c r="AA3401">
        <v>0</v>
      </c>
      <c r="AB3401">
        <v>0</v>
      </c>
      <c r="AC3401">
        <v>0</v>
      </c>
      <c r="AD3401">
        <v>2</v>
      </c>
      <c r="AE3401">
        <v>1.349</v>
      </c>
    </row>
    <row r="3402" spans="1:31" x14ac:dyDescent="0.25">
      <c r="A3402">
        <v>53.553333330000001</v>
      </c>
      <c r="B3402">
        <v>-4.0549999999999997</v>
      </c>
      <c r="C3402" s="1">
        <v>34032</v>
      </c>
      <c r="D3402">
        <v>3</v>
      </c>
      <c r="E3402">
        <v>1993</v>
      </c>
      <c r="F3402">
        <v>7970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6</v>
      </c>
      <c r="Z3402">
        <v>0</v>
      </c>
      <c r="AA3402">
        <v>0</v>
      </c>
      <c r="AB3402">
        <v>0</v>
      </c>
      <c r="AC3402">
        <v>0</v>
      </c>
      <c r="AD3402">
        <v>2</v>
      </c>
      <c r="AE3402">
        <v>1.349</v>
      </c>
    </row>
    <row r="3403" spans="1:31" x14ac:dyDescent="0.25">
      <c r="A3403">
        <v>53.56</v>
      </c>
      <c r="B3403">
        <v>-4.3333333329999997</v>
      </c>
      <c r="C3403" s="1">
        <v>34032</v>
      </c>
      <c r="D3403">
        <v>3</v>
      </c>
      <c r="E3403">
        <v>1993</v>
      </c>
      <c r="F3403">
        <v>7970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1</v>
      </c>
      <c r="AE3403">
        <v>1.349</v>
      </c>
    </row>
    <row r="3404" spans="1:31" x14ac:dyDescent="0.25">
      <c r="A3404">
        <v>53.564999999999998</v>
      </c>
      <c r="B3404">
        <v>-4.6166666669999996</v>
      </c>
      <c r="C3404" s="1">
        <v>34032</v>
      </c>
      <c r="D3404">
        <v>3</v>
      </c>
      <c r="E3404">
        <v>1993</v>
      </c>
      <c r="F3404">
        <v>7970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1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1</v>
      </c>
      <c r="AE3404">
        <v>1.349</v>
      </c>
    </row>
    <row r="3405" spans="1:31" x14ac:dyDescent="0.25">
      <c r="A3405">
        <v>53.52333333</v>
      </c>
      <c r="B3405">
        <v>-4.8883333330000003</v>
      </c>
      <c r="C3405" s="1">
        <v>34032</v>
      </c>
      <c r="D3405">
        <v>3</v>
      </c>
      <c r="E3405">
        <v>1993</v>
      </c>
      <c r="F3405">
        <v>7970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1</v>
      </c>
      <c r="Z3405">
        <v>0</v>
      </c>
      <c r="AA3405">
        <v>0</v>
      </c>
      <c r="AB3405">
        <v>0</v>
      </c>
      <c r="AC3405">
        <v>0</v>
      </c>
      <c r="AD3405">
        <v>1</v>
      </c>
      <c r="AE3405">
        <v>1.349</v>
      </c>
    </row>
    <row r="3406" spans="1:31" x14ac:dyDescent="0.25">
      <c r="A3406">
        <v>53.481666670000003</v>
      </c>
      <c r="B3406">
        <v>-5.1583333329999999</v>
      </c>
      <c r="C3406" s="1">
        <v>34032</v>
      </c>
      <c r="D3406">
        <v>3</v>
      </c>
      <c r="E3406">
        <v>1993</v>
      </c>
      <c r="F3406">
        <v>7970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1</v>
      </c>
      <c r="AE3406">
        <v>1.349</v>
      </c>
    </row>
    <row r="3407" spans="1:31" x14ac:dyDescent="0.25">
      <c r="A3407">
        <v>53.441666669999996</v>
      </c>
      <c r="B3407">
        <v>-5.4283333330000003</v>
      </c>
      <c r="C3407" s="1">
        <v>34032</v>
      </c>
      <c r="D3407">
        <v>3</v>
      </c>
      <c r="E3407">
        <v>1993</v>
      </c>
      <c r="F3407">
        <v>7970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1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1</v>
      </c>
      <c r="Z3407">
        <v>0</v>
      </c>
      <c r="AA3407">
        <v>0</v>
      </c>
      <c r="AB3407">
        <v>0</v>
      </c>
      <c r="AC3407">
        <v>0</v>
      </c>
      <c r="AD3407">
        <v>1</v>
      </c>
      <c r="AE3407">
        <v>1.349</v>
      </c>
    </row>
    <row r="3408" spans="1:31" x14ac:dyDescent="0.25">
      <c r="A3408">
        <v>53.4</v>
      </c>
      <c r="B3408">
        <v>-5.7</v>
      </c>
      <c r="C3408" s="1">
        <v>34032</v>
      </c>
      <c r="D3408">
        <v>3</v>
      </c>
      <c r="E3408">
        <v>1993</v>
      </c>
      <c r="F3408">
        <v>7970</v>
      </c>
      <c r="G3408">
        <v>0</v>
      </c>
      <c r="H3408">
        <v>100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1</v>
      </c>
      <c r="AE3408">
        <v>1.349</v>
      </c>
    </row>
    <row r="3409" spans="1:31" x14ac:dyDescent="0.25">
      <c r="A3409">
        <v>51.03166667</v>
      </c>
      <c r="B3409">
        <v>-5.86</v>
      </c>
      <c r="C3409" s="1">
        <v>34038</v>
      </c>
      <c r="D3409">
        <v>3</v>
      </c>
      <c r="E3409">
        <v>1993</v>
      </c>
      <c r="F3409">
        <v>7976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2</v>
      </c>
      <c r="AE3409">
        <v>0.55100000000000005</v>
      </c>
    </row>
    <row r="3410" spans="1:31" x14ac:dyDescent="0.25">
      <c r="A3410">
        <v>51.363333330000003</v>
      </c>
      <c r="B3410">
        <v>-5.8550000000000004</v>
      </c>
      <c r="C3410" s="1">
        <v>34038</v>
      </c>
      <c r="D3410">
        <v>3</v>
      </c>
      <c r="E3410">
        <v>1993</v>
      </c>
      <c r="F3410">
        <v>7976</v>
      </c>
      <c r="G3410">
        <v>0</v>
      </c>
      <c r="H3410">
        <v>50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2</v>
      </c>
      <c r="O3410">
        <v>0</v>
      </c>
      <c r="P3410">
        <v>0</v>
      </c>
      <c r="Q3410">
        <v>0</v>
      </c>
      <c r="R3410">
        <v>0</v>
      </c>
      <c r="S3410">
        <v>2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2</v>
      </c>
      <c r="Z3410">
        <v>0</v>
      </c>
      <c r="AA3410">
        <v>0</v>
      </c>
      <c r="AB3410">
        <v>0</v>
      </c>
      <c r="AC3410">
        <v>0</v>
      </c>
      <c r="AD3410">
        <v>1</v>
      </c>
      <c r="AE3410">
        <v>0.55100000000000005</v>
      </c>
    </row>
    <row r="3411" spans="1:31" x14ac:dyDescent="0.25">
      <c r="A3411">
        <v>51.695</v>
      </c>
      <c r="B3411">
        <v>-5.8333333329999997</v>
      </c>
      <c r="C3411" s="1">
        <v>34038</v>
      </c>
      <c r="D3411">
        <v>3</v>
      </c>
      <c r="E3411">
        <v>1993</v>
      </c>
      <c r="F3411">
        <v>7976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1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1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0.55100000000000005</v>
      </c>
    </row>
    <row r="3412" spans="1:31" x14ac:dyDescent="0.25">
      <c r="A3412">
        <v>52.021666670000002</v>
      </c>
      <c r="B3412">
        <v>-5.7833333329999999</v>
      </c>
      <c r="C3412" s="1">
        <v>34038</v>
      </c>
      <c r="D3412">
        <v>3</v>
      </c>
      <c r="E3412">
        <v>1993</v>
      </c>
      <c r="F3412">
        <v>7976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1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2</v>
      </c>
      <c r="AE3412">
        <v>0.55100000000000005</v>
      </c>
    </row>
    <row r="3413" spans="1:31" x14ac:dyDescent="0.25">
      <c r="A3413">
        <v>52.354999999999997</v>
      </c>
      <c r="B3413">
        <v>-5.8116666669999999</v>
      </c>
      <c r="C3413" s="1">
        <v>34038</v>
      </c>
      <c r="D3413">
        <v>3</v>
      </c>
      <c r="E3413">
        <v>1993</v>
      </c>
      <c r="F3413">
        <v>7976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1</v>
      </c>
      <c r="O3413">
        <v>3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2</v>
      </c>
      <c r="AE3413">
        <v>0.55100000000000005</v>
      </c>
    </row>
    <row r="3414" spans="1:31" x14ac:dyDescent="0.25">
      <c r="A3414">
        <v>52.688333329999999</v>
      </c>
      <c r="B3414">
        <v>-5.84</v>
      </c>
      <c r="C3414" s="1">
        <v>34038</v>
      </c>
      <c r="D3414">
        <v>3</v>
      </c>
      <c r="E3414">
        <v>1993</v>
      </c>
      <c r="F3414">
        <v>7976</v>
      </c>
      <c r="G3414">
        <v>0</v>
      </c>
      <c r="H3414">
        <v>0</v>
      </c>
      <c r="I3414">
        <v>0</v>
      </c>
      <c r="J3414">
        <v>50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1</v>
      </c>
      <c r="AE3414">
        <v>0.55100000000000005</v>
      </c>
    </row>
    <row r="3415" spans="1:31" x14ac:dyDescent="0.25">
      <c r="A3415">
        <v>53.54</v>
      </c>
      <c r="B3415">
        <v>-3.585</v>
      </c>
      <c r="C3415" s="1">
        <v>34062</v>
      </c>
      <c r="D3415">
        <v>4</v>
      </c>
      <c r="E3415">
        <v>1993</v>
      </c>
      <c r="F3415">
        <v>7999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3</v>
      </c>
      <c r="Z3415">
        <v>0</v>
      </c>
      <c r="AA3415">
        <v>0</v>
      </c>
      <c r="AB3415">
        <v>0</v>
      </c>
      <c r="AC3415">
        <v>0</v>
      </c>
      <c r="AD3415">
        <v>1</v>
      </c>
      <c r="AE3415">
        <v>0.28499999999999998</v>
      </c>
    </row>
    <row r="3416" spans="1:31" x14ac:dyDescent="0.25">
      <c r="A3416">
        <v>53.54666667</v>
      </c>
      <c r="B3416">
        <v>-3.8650000000000002</v>
      </c>
      <c r="C3416" s="1">
        <v>34062</v>
      </c>
      <c r="D3416">
        <v>4</v>
      </c>
      <c r="E3416">
        <v>1993</v>
      </c>
      <c r="F3416">
        <v>7999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1</v>
      </c>
      <c r="AE3416">
        <v>0.28499999999999998</v>
      </c>
    </row>
    <row r="3417" spans="1:31" x14ac:dyDescent="0.25">
      <c r="A3417">
        <v>53.555</v>
      </c>
      <c r="B3417">
        <v>-4.1449999999999996</v>
      </c>
      <c r="C3417" s="1">
        <v>34062</v>
      </c>
      <c r="D3417">
        <v>4</v>
      </c>
      <c r="E3417">
        <v>1993</v>
      </c>
      <c r="F3417">
        <v>7999</v>
      </c>
      <c r="G3417">
        <v>0</v>
      </c>
      <c r="H3417">
        <v>50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1</v>
      </c>
      <c r="AA3417">
        <v>0</v>
      </c>
      <c r="AB3417">
        <v>0</v>
      </c>
      <c r="AC3417">
        <v>0</v>
      </c>
      <c r="AD3417">
        <v>1</v>
      </c>
      <c r="AE3417">
        <v>0.28499999999999998</v>
      </c>
    </row>
    <row r="3418" spans="1:31" x14ac:dyDescent="0.25">
      <c r="A3418">
        <v>53.561666670000001</v>
      </c>
      <c r="B3418">
        <v>-4.4233333330000004</v>
      </c>
      <c r="C3418" s="1">
        <v>34062</v>
      </c>
      <c r="D3418">
        <v>4</v>
      </c>
      <c r="E3418">
        <v>1993</v>
      </c>
      <c r="F3418">
        <v>7999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1</v>
      </c>
      <c r="Z3418">
        <v>0</v>
      </c>
      <c r="AA3418">
        <v>0</v>
      </c>
      <c r="AB3418">
        <v>0</v>
      </c>
      <c r="AC3418">
        <v>0</v>
      </c>
      <c r="AD3418">
        <v>1</v>
      </c>
      <c r="AE3418">
        <v>0.28499999999999998</v>
      </c>
    </row>
    <row r="3419" spans="1:31" x14ac:dyDescent="0.25">
      <c r="A3419">
        <v>53.551666670000003</v>
      </c>
      <c r="B3419">
        <v>-4.7033333329999998</v>
      </c>
      <c r="C3419" s="1">
        <v>34062</v>
      </c>
      <c r="D3419">
        <v>4</v>
      </c>
      <c r="E3419">
        <v>1993</v>
      </c>
      <c r="F3419">
        <v>7999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2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1</v>
      </c>
      <c r="AE3419">
        <v>0.28499999999999998</v>
      </c>
    </row>
    <row r="3420" spans="1:31" x14ac:dyDescent="0.25">
      <c r="A3420">
        <v>53.511666669999997</v>
      </c>
      <c r="B3420">
        <v>-4.9766666669999999</v>
      </c>
      <c r="C3420" s="1">
        <v>34062</v>
      </c>
      <c r="D3420">
        <v>4</v>
      </c>
      <c r="E3420">
        <v>1993</v>
      </c>
      <c r="F3420">
        <v>7999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6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0.28499999999999998</v>
      </c>
    </row>
    <row r="3421" spans="1:31" x14ac:dyDescent="0.25">
      <c r="A3421">
        <v>53.471666669999998</v>
      </c>
      <c r="B3421">
        <v>-5.2466666670000004</v>
      </c>
      <c r="C3421" s="1">
        <v>34062</v>
      </c>
      <c r="D3421">
        <v>4</v>
      </c>
      <c r="E3421">
        <v>1993</v>
      </c>
      <c r="F3421">
        <v>7999</v>
      </c>
      <c r="G3421">
        <v>0</v>
      </c>
      <c r="H3421">
        <v>0</v>
      </c>
      <c r="I3421">
        <v>0</v>
      </c>
      <c r="J3421">
        <v>0</v>
      </c>
      <c r="K3421">
        <v>50</v>
      </c>
      <c r="L3421">
        <v>0</v>
      </c>
      <c r="M3421">
        <v>0</v>
      </c>
      <c r="N3421">
        <v>0</v>
      </c>
      <c r="O3421">
        <v>6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150</v>
      </c>
      <c r="V3421">
        <v>0</v>
      </c>
      <c r="W3421">
        <v>0</v>
      </c>
      <c r="X3421">
        <v>0</v>
      </c>
      <c r="Y3421">
        <v>1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0.28499999999999998</v>
      </c>
    </row>
    <row r="3422" spans="1:31" x14ac:dyDescent="0.25">
      <c r="A3422">
        <v>53.431666669999998</v>
      </c>
      <c r="B3422">
        <v>-5.5183333330000002</v>
      </c>
      <c r="C3422" s="1">
        <v>34062</v>
      </c>
      <c r="D3422">
        <v>4</v>
      </c>
      <c r="E3422">
        <v>1993</v>
      </c>
      <c r="F3422">
        <v>7999</v>
      </c>
      <c r="G3422">
        <v>50</v>
      </c>
      <c r="H3422">
        <v>50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1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2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0.28499999999999998</v>
      </c>
    </row>
    <row r="3423" spans="1:31" x14ac:dyDescent="0.25">
      <c r="A3423">
        <v>51.146666670000002</v>
      </c>
      <c r="B3423">
        <v>-6.27</v>
      </c>
      <c r="C3423" s="1">
        <v>34063</v>
      </c>
      <c r="D3423">
        <v>4</v>
      </c>
      <c r="E3423">
        <v>1993</v>
      </c>
      <c r="F3423">
        <v>8000</v>
      </c>
      <c r="G3423">
        <v>100</v>
      </c>
      <c r="H3423">
        <v>300</v>
      </c>
      <c r="I3423">
        <v>0</v>
      </c>
      <c r="J3423">
        <v>150</v>
      </c>
      <c r="K3423">
        <v>0</v>
      </c>
      <c r="L3423">
        <v>50</v>
      </c>
      <c r="M3423">
        <v>2</v>
      </c>
      <c r="N3423">
        <v>6</v>
      </c>
      <c r="O3423">
        <v>1</v>
      </c>
      <c r="P3423">
        <v>0</v>
      </c>
      <c r="Q3423">
        <v>0</v>
      </c>
      <c r="R3423">
        <v>0</v>
      </c>
      <c r="S3423">
        <v>3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1</v>
      </c>
      <c r="AA3423">
        <v>0</v>
      </c>
      <c r="AB3423">
        <v>0</v>
      </c>
      <c r="AC3423">
        <v>0</v>
      </c>
      <c r="AD3423">
        <v>1</v>
      </c>
      <c r="AE3423">
        <v>0.34799999999999998</v>
      </c>
    </row>
    <row r="3424" spans="1:31" x14ac:dyDescent="0.25">
      <c r="A3424">
        <v>51.475000000000001</v>
      </c>
      <c r="B3424">
        <v>-6.181666667</v>
      </c>
      <c r="C3424" s="1">
        <v>34064</v>
      </c>
      <c r="D3424">
        <v>4</v>
      </c>
      <c r="E3424">
        <v>1993</v>
      </c>
      <c r="F3424">
        <v>8001</v>
      </c>
      <c r="G3424">
        <v>0</v>
      </c>
      <c r="H3424">
        <v>50</v>
      </c>
      <c r="I3424">
        <v>0</v>
      </c>
      <c r="J3424">
        <v>50</v>
      </c>
      <c r="K3424">
        <v>0</v>
      </c>
      <c r="L3424">
        <v>0</v>
      </c>
      <c r="M3424">
        <v>0</v>
      </c>
      <c r="N3424">
        <v>1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1</v>
      </c>
      <c r="AA3424">
        <v>0</v>
      </c>
      <c r="AB3424">
        <v>0</v>
      </c>
      <c r="AC3424">
        <v>0</v>
      </c>
      <c r="AD3424">
        <v>6.5</v>
      </c>
      <c r="AE3424">
        <v>0.28799999999999998</v>
      </c>
    </row>
    <row r="3425" spans="1:31" x14ac:dyDescent="0.25">
      <c r="A3425">
        <v>51.805</v>
      </c>
      <c r="B3425">
        <v>-6.0933333330000004</v>
      </c>
      <c r="C3425" s="1">
        <v>34064</v>
      </c>
      <c r="D3425">
        <v>4</v>
      </c>
      <c r="E3425">
        <v>1993</v>
      </c>
      <c r="F3425">
        <v>8001</v>
      </c>
      <c r="G3425">
        <v>0</v>
      </c>
      <c r="H3425">
        <v>50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2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2</v>
      </c>
      <c r="AE3425">
        <v>0.28799999999999998</v>
      </c>
    </row>
    <row r="3426" spans="1:31" x14ac:dyDescent="0.25">
      <c r="A3426">
        <v>52.133333329999999</v>
      </c>
      <c r="B3426">
        <v>-6.0049999999999999</v>
      </c>
      <c r="C3426" s="1">
        <v>34064</v>
      </c>
      <c r="D3426">
        <v>4</v>
      </c>
      <c r="E3426">
        <v>1993</v>
      </c>
      <c r="F3426">
        <v>8001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3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0</v>
      </c>
      <c r="AC3426">
        <v>0</v>
      </c>
      <c r="AD3426">
        <v>1</v>
      </c>
      <c r="AE3426">
        <v>0.28799999999999998</v>
      </c>
    </row>
    <row r="3427" spans="1:31" x14ac:dyDescent="0.25">
      <c r="A3427">
        <v>52.454999999999998</v>
      </c>
      <c r="B3427">
        <v>-5.8650000000000002</v>
      </c>
      <c r="C3427" s="1">
        <v>34064</v>
      </c>
      <c r="D3427">
        <v>4</v>
      </c>
      <c r="E3427">
        <v>1993</v>
      </c>
      <c r="F3427">
        <v>8001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1</v>
      </c>
      <c r="AE3427">
        <v>0.28799999999999998</v>
      </c>
    </row>
    <row r="3428" spans="1:31" x14ac:dyDescent="0.25">
      <c r="A3428">
        <v>52.776666669999997</v>
      </c>
      <c r="B3428">
        <v>-5.721666667</v>
      </c>
      <c r="C3428" s="1">
        <v>34064</v>
      </c>
      <c r="D3428">
        <v>4</v>
      </c>
      <c r="E3428">
        <v>1993</v>
      </c>
      <c r="F3428">
        <v>8001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1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1</v>
      </c>
      <c r="AE3428">
        <v>0.28799999999999998</v>
      </c>
    </row>
    <row r="3429" spans="1:31" x14ac:dyDescent="0.25">
      <c r="A3429">
        <v>53.388333330000002</v>
      </c>
      <c r="B3429">
        <v>-5.59</v>
      </c>
      <c r="C3429" s="1">
        <v>34097</v>
      </c>
      <c r="D3429">
        <v>5</v>
      </c>
      <c r="E3429">
        <v>1993</v>
      </c>
      <c r="F3429">
        <v>8034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6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1</v>
      </c>
      <c r="AE3429">
        <v>1.129</v>
      </c>
    </row>
    <row r="3430" spans="1:31" x14ac:dyDescent="0.25">
      <c r="A3430">
        <v>53.414999999999999</v>
      </c>
      <c r="B3430">
        <v>-5.3150000000000004</v>
      </c>
      <c r="C3430" s="1">
        <v>34097</v>
      </c>
      <c r="D3430">
        <v>5</v>
      </c>
      <c r="E3430">
        <v>1993</v>
      </c>
      <c r="F3430">
        <v>8034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2</v>
      </c>
      <c r="AE3430">
        <v>1.129</v>
      </c>
    </row>
    <row r="3431" spans="1:31" x14ac:dyDescent="0.25">
      <c r="A3431">
        <v>53.441666669999996</v>
      </c>
      <c r="B3431">
        <v>-5.0383333329999997</v>
      </c>
      <c r="C3431" s="1">
        <v>34097</v>
      </c>
      <c r="D3431">
        <v>5</v>
      </c>
      <c r="E3431">
        <v>1993</v>
      </c>
      <c r="F3431">
        <v>8034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2</v>
      </c>
      <c r="AE3431">
        <v>1.129</v>
      </c>
    </row>
    <row r="3432" spans="1:31" x14ac:dyDescent="0.25">
      <c r="A3432">
        <v>53.46833333</v>
      </c>
      <c r="B3432">
        <v>-4.7633333330000003</v>
      </c>
      <c r="C3432" s="1">
        <v>34097</v>
      </c>
      <c r="D3432">
        <v>5</v>
      </c>
      <c r="E3432">
        <v>1993</v>
      </c>
      <c r="F3432">
        <v>8034</v>
      </c>
      <c r="G3432">
        <v>0</v>
      </c>
      <c r="H3432">
        <v>0</v>
      </c>
      <c r="I3432">
        <v>0</v>
      </c>
      <c r="J3432">
        <v>50</v>
      </c>
      <c r="K3432">
        <v>0</v>
      </c>
      <c r="L3432">
        <v>0</v>
      </c>
      <c r="M3432">
        <v>0</v>
      </c>
      <c r="N3432">
        <v>0</v>
      </c>
      <c r="O3432">
        <v>2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1</v>
      </c>
      <c r="AA3432">
        <v>0</v>
      </c>
      <c r="AB3432">
        <v>0</v>
      </c>
      <c r="AC3432">
        <v>0</v>
      </c>
      <c r="AD3432">
        <v>0</v>
      </c>
      <c r="AE3432">
        <v>1.129</v>
      </c>
    </row>
    <row r="3433" spans="1:31" x14ac:dyDescent="0.25">
      <c r="A3433">
        <v>53.486666669999998</v>
      </c>
      <c r="B3433">
        <v>-4.4816666669999998</v>
      </c>
      <c r="C3433" s="1">
        <v>34097</v>
      </c>
      <c r="D3433">
        <v>5</v>
      </c>
      <c r="E3433">
        <v>1993</v>
      </c>
      <c r="F3433">
        <v>8034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1</v>
      </c>
      <c r="AA3433">
        <v>0</v>
      </c>
      <c r="AB3433">
        <v>0</v>
      </c>
      <c r="AC3433">
        <v>0</v>
      </c>
      <c r="AD3433">
        <v>0</v>
      </c>
      <c r="AE3433">
        <v>1.129</v>
      </c>
    </row>
    <row r="3434" spans="1:31" x14ac:dyDescent="0.25">
      <c r="A3434">
        <v>53.494999999999997</v>
      </c>
      <c r="B3434">
        <v>-4.2033333329999998</v>
      </c>
      <c r="C3434" s="1">
        <v>34097</v>
      </c>
      <c r="D3434">
        <v>5</v>
      </c>
      <c r="E3434">
        <v>1993</v>
      </c>
      <c r="F3434">
        <v>8034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1.129</v>
      </c>
    </row>
    <row r="3435" spans="1:31" x14ac:dyDescent="0.25">
      <c r="A3435">
        <v>53.503333329999997</v>
      </c>
      <c r="B3435">
        <v>-3.923333333</v>
      </c>
      <c r="C3435" s="1">
        <v>34097</v>
      </c>
      <c r="D3435">
        <v>5</v>
      </c>
      <c r="E3435">
        <v>1993</v>
      </c>
      <c r="F3435">
        <v>8034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1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6</v>
      </c>
      <c r="AA3435">
        <v>0</v>
      </c>
      <c r="AB3435">
        <v>0</v>
      </c>
      <c r="AC3435">
        <v>0</v>
      </c>
      <c r="AD3435">
        <v>0</v>
      </c>
      <c r="AE3435">
        <v>1.129</v>
      </c>
    </row>
    <row r="3436" spans="1:31" x14ac:dyDescent="0.25">
      <c r="A3436">
        <v>53.51</v>
      </c>
      <c r="B3436">
        <v>-3.645</v>
      </c>
      <c r="C3436" s="1">
        <v>34097</v>
      </c>
      <c r="D3436">
        <v>5</v>
      </c>
      <c r="E3436">
        <v>1993</v>
      </c>
      <c r="F3436">
        <v>8034</v>
      </c>
      <c r="G3436">
        <v>0</v>
      </c>
      <c r="H3436">
        <v>50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6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6</v>
      </c>
      <c r="AA3436">
        <v>0</v>
      </c>
      <c r="AB3436">
        <v>0</v>
      </c>
      <c r="AC3436">
        <v>0</v>
      </c>
      <c r="AD3436">
        <v>0</v>
      </c>
      <c r="AE3436">
        <v>1.129</v>
      </c>
    </row>
    <row r="3437" spans="1:31" x14ac:dyDescent="0.25">
      <c r="A3437">
        <v>53.361666669999998</v>
      </c>
      <c r="B3437">
        <v>-5.78</v>
      </c>
      <c r="C3437" s="1">
        <v>34124</v>
      </c>
      <c r="D3437">
        <v>6</v>
      </c>
      <c r="E3437">
        <v>1993</v>
      </c>
      <c r="F3437">
        <v>8060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1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1</v>
      </c>
      <c r="AA3437">
        <v>0</v>
      </c>
      <c r="AB3437">
        <v>0</v>
      </c>
      <c r="AC3437">
        <v>0</v>
      </c>
      <c r="AD3437">
        <v>0</v>
      </c>
      <c r="AE3437">
        <v>0.255</v>
      </c>
    </row>
    <row r="3438" spans="1:31" x14ac:dyDescent="0.25">
      <c r="A3438">
        <v>53.39</v>
      </c>
      <c r="B3438">
        <v>-5.5049999999999999</v>
      </c>
      <c r="C3438" s="1">
        <v>34124</v>
      </c>
      <c r="D3438">
        <v>6</v>
      </c>
      <c r="E3438">
        <v>1993</v>
      </c>
      <c r="F3438">
        <v>8060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0.255</v>
      </c>
    </row>
    <row r="3439" spans="1:31" x14ac:dyDescent="0.25">
      <c r="A3439">
        <v>53.418333330000003</v>
      </c>
      <c r="B3439">
        <v>-5.23</v>
      </c>
      <c r="C3439" s="1">
        <v>34124</v>
      </c>
      <c r="D3439">
        <v>6</v>
      </c>
      <c r="E3439">
        <v>1993</v>
      </c>
      <c r="F3439">
        <v>8060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2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0</v>
      </c>
      <c r="AD3439">
        <v>0</v>
      </c>
      <c r="AE3439">
        <v>0.255</v>
      </c>
    </row>
    <row r="3440" spans="1:31" x14ac:dyDescent="0.25">
      <c r="A3440">
        <v>53.448333329999997</v>
      </c>
      <c r="B3440">
        <v>-4.9550000000000001</v>
      </c>
      <c r="C3440" s="1">
        <v>34124</v>
      </c>
      <c r="D3440">
        <v>6</v>
      </c>
      <c r="E3440">
        <v>1993</v>
      </c>
      <c r="F3440">
        <v>8060</v>
      </c>
      <c r="G3440">
        <v>0</v>
      </c>
      <c r="H3440">
        <v>50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1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1</v>
      </c>
      <c r="AA3440">
        <v>0</v>
      </c>
      <c r="AB3440">
        <v>0</v>
      </c>
      <c r="AC3440">
        <v>0</v>
      </c>
      <c r="AD3440">
        <v>0</v>
      </c>
      <c r="AE3440">
        <v>0.255</v>
      </c>
    </row>
    <row r="3441" spans="1:31" x14ac:dyDescent="0.25">
      <c r="A3441">
        <v>53.47666667</v>
      </c>
      <c r="B3441">
        <v>-4.68</v>
      </c>
      <c r="C3441" s="1">
        <v>34124</v>
      </c>
      <c r="D3441">
        <v>6</v>
      </c>
      <c r="E3441">
        <v>1993</v>
      </c>
      <c r="F3441">
        <v>8060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1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1</v>
      </c>
      <c r="AA3441">
        <v>0</v>
      </c>
      <c r="AB3441">
        <v>0</v>
      </c>
      <c r="AC3441">
        <v>0</v>
      </c>
      <c r="AD3441">
        <v>0</v>
      </c>
      <c r="AE3441">
        <v>0.255</v>
      </c>
    </row>
    <row r="3442" spans="1:31" x14ac:dyDescent="0.25">
      <c r="A3442">
        <v>53.491666670000001</v>
      </c>
      <c r="B3442">
        <v>-4.4000000000000004</v>
      </c>
      <c r="C3442" s="1">
        <v>34124</v>
      </c>
      <c r="D3442">
        <v>6</v>
      </c>
      <c r="E3442">
        <v>1993</v>
      </c>
      <c r="F3442">
        <v>8060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1</v>
      </c>
      <c r="AA3442">
        <v>0</v>
      </c>
      <c r="AB3442">
        <v>0</v>
      </c>
      <c r="AC3442">
        <v>0</v>
      </c>
      <c r="AD3442">
        <v>1</v>
      </c>
      <c r="AE3442">
        <v>0.255</v>
      </c>
    </row>
    <row r="3443" spans="1:31" x14ac:dyDescent="0.25">
      <c r="A3443">
        <v>53.503333329999997</v>
      </c>
      <c r="B3443">
        <v>-4.12</v>
      </c>
      <c r="C3443" s="1">
        <v>34124</v>
      </c>
      <c r="D3443">
        <v>6</v>
      </c>
      <c r="E3443">
        <v>1993</v>
      </c>
      <c r="F3443">
        <v>8060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50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1</v>
      </c>
      <c r="AE3443">
        <v>0.255</v>
      </c>
    </row>
    <row r="3444" spans="1:31" x14ac:dyDescent="0.25">
      <c r="A3444">
        <v>53.513333330000002</v>
      </c>
      <c r="B3444">
        <v>-3.8416666670000001</v>
      </c>
      <c r="C3444" s="1">
        <v>34124</v>
      </c>
      <c r="D3444">
        <v>6</v>
      </c>
      <c r="E3444">
        <v>1993</v>
      </c>
      <c r="F3444">
        <v>8060</v>
      </c>
      <c r="G3444">
        <v>0</v>
      </c>
      <c r="H3444">
        <v>50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6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100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0.255</v>
      </c>
    </row>
    <row r="3445" spans="1:31" x14ac:dyDescent="0.25">
      <c r="A3445">
        <v>53.524999999999999</v>
      </c>
      <c r="B3445">
        <v>-3.5633333330000001</v>
      </c>
      <c r="C3445" s="1">
        <v>34124</v>
      </c>
      <c r="D3445">
        <v>6</v>
      </c>
      <c r="E3445">
        <v>1993</v>
      </c>
      <c r="F3445">
        <v>8060</v>
      </c>
      <c r="G3445">
        <v>50</v>
      </c>
      <c r="H3445">
        <v>100</v>
      </c>
      <c r="I3445">
        <v>150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17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2</v>
      </c>
      <c r="AA3445">
        <v>0</v>
      </c>
      <c r="AB3445">
        <v>0</v>
      </c>
      <c r="AC3445">
        <v>0</v>
      </c>
      <c r="AD3445">
        <v>0</v>
      </c>
      <c r="AE3445">
        <v>0.255</v>
      </c>
    </row>
    <row r="3446" spans="1:31" x14ac:dyDescent="0.25">
      <c r="A3446">
        <v>53.381666670000001</v>
      </c>
      <c r="B3446">
        <v>-4.8949999999999996</v>
      </c>
      <c r="C3446" s="1">
        <v>34145</v>
      </c>
      <c r="D3446">
        <v>6</v>
      </c>
      <c r="E3446">
        <v>1993</v>
      </c>
      <c r="F3446">
        <v>8081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0.109</v>
      </c>
    </row>
    <row r="3447" spans="1:31" x14ac:dyDescent="0.25">
      <c r="A3447">
        <v>53.073333329999997</v>
      </c>
      <c r="B3447">
        <v>-5.0999999999999996</v>
      </c>
      <c r="C3447" s="1">
        <v>34145</v>
      </c>
      <c r="D3447">
        <v>6</v>
      </c>
      <c r="E3447">
        <v>1993</v>
      </c>
      <c r="F3447">
        <v>8081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0.109</v>
      </c>
    </row>
    <row r="3448" spans="1:31" x14ac:dyDescent="0.25">
      <c r="A3448">
        <v>52.763333330000002</v>
      </c>
      <c r="B3448">
        <v>-5.3033333330000003</v>
      </c>
      <c r="C3448" s="1">
        <v>34145</v>
      </c>
      <c r="D3448">
        <v>6</v>
      </c>
      <c r="E3448">
        <v>1993</v>
      </c>
      <c r="F3448">
        <v>8081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6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0.109</v>
      </c>
    </row>
    <row r="3449" spans="1:31" x14ac:dyDescent="0.25">
      <c r="A3449">
        <v>52.45333333</v>
      </c>
      <c r="B3449">
        <v>-5.5049999999999999</v>
      </c>
      <c r="C3449" s="1">
        <v>34145</v>
      </c>
      <c r="D3449">
        <v>6</v>
      </c>
      <c r="E3449">
        <v>1993</v>
      </c>
      <c r="F3449">
        <v>8081</v>
      </c>
      <c r="G3449">
        <v>0</v>
      </c>
      <c r="H3449">
        <v>0</v>
      </c>
      <c r="I3449">
        <v>0</v>
      </c>
      <c r="J3449">
        <v>0</v>
      </c>
      <c r="K3449">
        <v>50</v>
      </c>
      <c r="L3449">
        <v>0</v>
      </c>
      <c r="M3449">
        <v>0</v>
      </c>
      <c r="N3449">
        <v>0</v>
      </c>
      <c r="O3449">
        <v>1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0.109</v>
      </c>
    </row>
    <row r="3450" spans="1:31" x14ac:dyDescent="0.25">
      <c r="A3450">
        <v>52.143333329999997</v>
      </c>
      <c r="B3450">
        <v>-5.7050000000000001</v>
      </c>
      <c r="C3450" s="1">
        <v>34145</v>
      </c>
      <c r="D3450">
        <v>6</v>
      </c>
      <c r="E3450">
        <v>1993</v>
      </c>
      <c r="F3450">
        <v>8081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6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0.109</v>
      </c>
    </row>
    <row r="3451" spans="1:31" x14ac:dyDescent="0.25">
      <c r="A3451">
        <v>51.831666669999997</v>
      </c>
      <c r="B3451">
        <v>-5.9</v>
      </c>
      <c r="C3451" s="1">
        <v>34145</v>
      </c>
      <c r="D3451">
        <v>6</v>
      </c>
      <c r="E3451">
        <v>1993</v>
      </c>
      <c r="F3451">
        <v>8081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2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0.109</v>
      </c>
    </row>
    <row r="3452" spans="1:31" x14ac:dyDescent="0.25">
      <c r="A3452">
        <v>51.513333330000002</v>
      </c>
      <c r="B3452">
        <v>-6.0583333330000002</v>
      </c>
      <c r="C3452" s="1">
        <v>34145</v>
      </c>
      <c r="D3452">
        <v>6</v>
      </c>
      <c r="E3452">
        <v>1993</v>
      </c>
      <c r="F3452">
        <v>8081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1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0.109</v>
      </c>
    </row>
    <row r="3453" spans="1:31" x14ac:dyDescent="0.25">
      <c r="A3453">
        <v>51.195</v>
      </c>
      <c r="B3453">
        <v>-6.2133333329999996</v>
      </c>
      <c r="C3453" s="1">
        <v>34145</v>
      </c>
      <c r="D3453">
        <v>6</v>
      </c>
      <c r="E3453">
        <v>1993</v>
      </c>
      <c r="F3453">
        <v>8081</v>
      </c>
      <c r="G3453">
        <v>50</v>
      </c>
      <c r="H3453">
        <v>100</v>
      </c>
      <c r="I3453">
        <v>0</v>
      </c>
      <c r="J3453">
        <v>300</v>
      </c>
      <c r="K3453">
        <v>0</v>
      </c>
      <c r="L3453">
        <v>0</v>
      </c>
      <c r="M3453">
        <v>0</v>
      </c>
      <c r="N3453">
        <v>2</v>
      </c>
      <c r="O3453">
        <v>0</v>
      </c>
      <c r="P3453">
        <v>0</v>
      </c>
      <c r="Q3453">
        <v>0</v>
      </c>
      <c r="R3453">
        <v>0</v>
      </c>
      <c r="S3453">
        <v>2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0.109</v>
      </c>
    </row>
    <row r="3454" spans="1:31" x14ac:dyDescent="0.25">
      <c r="A3454">
        <v>53.388333330000002</v>
      </c>
      <c r="B3454">
        <v>-5.7733333330000001</v>
      </c>
      <c r="C3454" s="1">
        <v>34158</v>
      </c>
      <c r="D3454">
        <v>7</v>
      </c>
      <c r="E3454">
        <v>1993</v>
      </c>
      <c r="F3454">
        <v>8094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6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0</v>
      </c>
      <c r="AE3454">
        <v>0.47199999999999998</v>
      </c>
    </row>
    <row r="3455" spans="1:31" x14ac:dyDescent="0.25">
      <c r="A3455">
        <v>53.433333330000004</v>
      </c>
      <c r="B3455">
        <v>-5.5049999999999999</v>
      </c>
      <c r="C3455" s="1">
        <v>34158</v>
      </c>
      <c r="D3455">
        <v>7</v>
      </c>
      <c r="E3455">
        <v>1993</v>
      </c>
      <c r="F3455">
        <v>8094</v>
      </c>
      <c r="G3455">
        <v>0</v>
      </c>
      <c r="H3455">
        <v>0</v>
      </c>
      <c r="I3455">
        <v>0</v>
      </c>
      <c r="J3455">
        <v>300</v>
      </c>
      <c r="K3455">
        <v>100</v>
      </c>
      <c r="L3455">
        <v>0</v>
      </c>
      <c r="M3455">
        <v>0</v>
      </c>
      <c r="N3455">
        <v>0</v>
      </c>
      <c r="O3455">
        <v>6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100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0</v>
      </c>
      <c r="AE3455">
        <v>0.47199999999999998</v>
      </c>
    </row>
    <row r="3456" spans="1:31" x14ac:dyDescent="0.25">
      <c r="A3456">
        <v>53.478333329999998</v>
      </c>
      <c r="B3456">
        <v>-5.2366666669999997</v>
      </c>
      <c r="C3456" s="1">
        <v>34158</v>
      </c>
      <c r="D3456">
        <v>7</v>
      </c>
      <c r="E3456">
        <v>1993</v>
      </c>
      <c r="F3456">
        <v>8094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6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100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0.47199999999999998</v>
      </c>
    </row>
    <row r="3457" spans="1:31" x14ac:dyDescent="0.25">
      <c r="A3457">
        <v>53.524999999999999</v>
      </c>
      <c r="B3457">
        <v>-4.9683333330000004</v>
      </c>
      <c r="C3457" s="1">
        <v>34158</v>
      </c>
      <c r="D3457">
        <v>7</v>
      </c>
      <c r="E3457">
        <v>1993</v>
      </c>
      <c r="F3457">
        <v>8094</v>
      </c>
      <c r="G3457">
        <v>0</v>
      </c>
      <c r="H3457">
        <v>0</v>
      </c>
      <c r="I3457">
        <v>0</v>
      </c>
      <c r="J3457">
        <v>50</v>
      </c>
      <c r="K3457">
        <v>0</v>
      </c>
      <c r="L3457">
        <v>0</v>
      </c>
      <c r="M3457">
        <v>0</v>
      </c>
      <c r="N3457">
        <v>0</v>
      </c>
      <c r="O3457">
        <v>6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300</v>
      </c>
      <c r="V3457">
        <v>0</v>
      </c>
      <c r="W3457">
        <v>0</v>
      </c>
      <c r="X3457">
        <v>0</v>
      </c>
      <c r="Y3457">
        <v>0</v>
      </c>
      <c r="Z3457">
        <v>1</v>
      </c>
      <c r="AA3457">
        <v>0</v>
      </c>
      <c r="AB3457">
        <v>0</v>
      </c>
      <c r="AC3457">
        <v>0</v>
      </c>
      <c r="AD3457">
        <v>0</v>
      </c>
      <c r="AE3457">
        <v>0.47199999999999998</v>
      </c>
    </row>
    <row r="3458" spans="1:31" x14ac:dyDescent="0.25">
      <c r="A3458">
        <v>53.57</v>
      </c>
      <c r="B3458">
        <v>-4.6983333329999999</v>
      </c>
      <c r="C3458" s="1">
        <v>34158</v>
      </c>
      <c r="D3458">
        <v>7</v>
      </c>
      <c r="E3458">
        <v>1993</v>
      </c>
      <c r="F3458">
        <v>8094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0.47199999999999998</v>
      </c>
    </row>
    <row r="3459" spans="1:31" x14ac:dyDescent="0.25">
      <c r="A3459">
        <v>53.57</v>
      </c>
      <c r="B3459">
        <v>-4.42</v>
      </c>
      <c r="C3459" s="1">
        <v>34158</v>
      </c>
      <c r="D3459">
        <v>7</v>
      </c>
      <c r="E3459">
        <v>1993</v>
      </c>
      <c r="F3459">
        <v>8094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0.47199999999999998</v>
      </c>
    </row>
    <row r="3460" spans="1:31" x14ac:dyDescent="0.25">
      <c r="A3460">
        <v>53.551666670000003</v>
      </c>
      <c r="B3460">
        <v>-4.141666667</v>
      </c>
      <c r="C3460" s="1">
        <v>34158</v>
      </c>
      <c r="D3460">
        <v>7</v>
      </c>
      <c r="E3460">
        <v>1993</v>
      </c>
      <c r="F3460">
        <v>8094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50</v>
      </c>
      <c r="M3460">
        <v>0</v>
      </c>
      <c r="N3460">
        <v>0</v>
      </c>
      <c r="O3460">
        <v>1</v>
      </c>
      <c r="P3460">
        <v>50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1</v>
      </c>
      <c r="Z3460">
        <v>1</v>
      </c>
      <c r="AA3460">
        <v>0</v>
      </c>
      <c r="AB3460">
        <v>0</v>
      </c>
      <c r="AC3460">
        <v>0</v>
      </c>
      <c r="AD3460">
        <v>0</v>
      </c>
      <c r="AE3460">
        <v>0.47199999999999998</v>
      </c>
    </row>
    <row r="3461" spans="1:31" x14ac:dyDescent="0.25">
      <c r="A3461">
        <v>53.533333329999998</v>
      </c>
      <c r="B3461">
        <v>-3.8633333329999999</v>
      </c>
      <c r="C3461" s="1">
        <v>34158</v>
      </c>
      <c r="D3461">
        <v>7</v>
      </c>
      <c r="E3461">
        <v>1993</v>
      </c>
      <c r="F3461">
        <v>8094</v>
      </c>
      <c r="G3461">
        <v>0</v>
      </c>
      <c r="H3461">
        <v>0</v>
      </c>
      <c r="I3461">
        <v>0</v>
      </c>
      <c r="J3461">
        <v>100</v>
      </c>
      <c r="K3461">
        <v>0</v>
      </c>
      <c r="L3461">
        <v>0</v>
      </c>
      <c r="M3461">
        <v>0</v>
      </c>
      <c r="N3461">
        <v>0</v>
      </c>
      <c r="O3461">
        <v>35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6</v>
      </c>
      <c r="Z3461">
        <v>6</v>
      </c>
      <c r="AA3461">
        <v>0</v>
      </c>
      <c r="AB3461">
        <v>0</v>
      </c>
      <c r="AC3461">
        <v>0</v>
      </c>
      <c r="AD3461">
        <v>0</v>
      </c>
      <c r="AE3461">
        <v>0.47199999999999998</v>
      </c>
    </row>
    <row r="3462" spans="1:31" x14ac:dyDescent="0.25">
      <c r="A3462">
        <v>53.515000000000001</v>
      </c>
      <c r="B3462">
        <v>-3.585</v>
      </c>
      <c r="C3462" s="1">
        <v>34158</v>
      </c>
      <c r="D3462">
        <v>7</v>
      </c>
      <c r="E3462">
        <v>1993</v>
      </c>
      <c r="F3462">
        <v>8094</v>
      </c>
      <c r="G3462">
        <v>0</v>
      </c>
      <c r="H3462">
        <v>300</v>
      </c>
      <c r="I3462">
        <v>0</v>
      </c>
      <c r="J3462">
        <v>300</v>
      </c>
      <c r="K3462">
        <v>100</v>
      </c>
      <c r="L3462">
        <v>0</v>
      </c>
      <c r="M3462">
        <v>0</v>
      </c>
      <c r="N3462">
        <v>0</v>
      </c>
      <c r="O3462">
        <v>75</v>
      </c>
      <c r="P3462">
        <v>50</v>
      </c>
      <c r="Q3462">
        <v>300</v>
      </c>
      <c r="R3462">
        <v>0</v>
      </c>
      <c r="S3462">
        <v>0</v>
      </c>
      <c r="T3462">
        <v>0</v>
      </c>
      <c r="U3462">
        <v>150</v>
      </c>
      <c r="V3462">
        <v>1750</v>
      </c>
      <c r="W3462">
        <v>3</v>
      </c>
      <c r="X3462">
        <v>0</v>
      </c>
      <c r="Y3462">
        <v>17</v>
      </c>
      <c r="Z3462">
        <v>6</v>
      </c>
      <c r="AA3462">
        <v>0</v>
      </c>
      <c r="AB3462">
        <v>50</v>
      </c>
      <c r="AC3462">
        <v>0</v>
      </c>
      <c r="AD3462">
        <v>0</v>
      </c>
      <c r="AE3462">
        <v>0.47199999999999998</v>
      </c>
    </row>
    <row r="3463" spans="1:31" x14ac:dyDescent="0.25">
      <c r="A3463">
        <v>51.06</v>
      </c>
      <c r="B3463">
        <v>-6.1683333329999996</v>
      </c>
      <c r="C3463" s="1">
        <v>34169</v>
      </c>
      <c r="D3463">
        <v>7</v>
      </c>
      <c r="E3463">
        <v>1993</v>
      </c>
      <c r="F3463">
        <v>8105</v>
      </c>
      <c r="G3463">
        <v>50</v>
      </c>
      <c r="H3463">
        <v>300</v>
      </c>
      <c r="I3463">
        <v>0</v>
      </c>
      <c r="J3463">
        <v>300</v>
      </c>
      <c r="K3463">
        <v>150</v>
      </c>
      <c r="L3463">
        <v>0</v>
      </c>
      <c r="M3463">
        <v>0</v>
      </c>
      <c r="N3463">
        <v>17</v>
      </c>
      <c r="O3463">
        <v>2</v>
      </c>
      <c r="P3463">
        <v>0</v>
      </c>
      <c r="Q3463">
        <v>0</v>
      </c>
      <c r="R3463">
        <v>0</v>
      </c>
      <c r="S3463">
        <v>2</v>
      </c>
      <c r="T3463">
        <v>0</v>
      </c>
      <c r="U3463">
        <v>150</v>
      </c>
      <c r="V3463">
        <v>0</v>
      </c>
      <c r="W3463">
        <v>0</v>
      </c>
      <c r="X3463">
        <v>0</v>
      </c>
      <c r="Y3463">
        <v>1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0.51500000000000001</v>
      </c>
    </row>
    <row r="3464" spans="1:31" x14ac:dyDescent="0.25">
      <c r="A3464">
        <v>51.38</v>
      </c>
      <c r="B3464">
        <v>-6.0216666669999999</v>
      </c>
      <c r="C3464" s="1">
        <v>34169</v>
      </c>
      <c r="D3464">
        <v>7</v>
      </c>
      <c r="E3464">
        <v>1993</v>
      </c>
      <c r="F3464">
        <v>8105</v>
      </c>
      <c r="G3464">
        <v>0</v>
      </c>
      <c r="H3464">
        <v>0</v>
      </c>
      <c r="I3464">
        <v>0</v>
      </c>
      <c r="J3464">
        <v>150</v>
      </c>
      <c r="K3464">
        <v>0</v>
      </c>
      <c r="L3464">
        <v>0</v>
      </c>
      <c r="M3464">
        <v>0</v>
      </c>
      <c r="N3464">
        <v>6</v>
      </c>
      <c r="O3464">
        <v>2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100</v>
      </c>
      <c r="AB3464">
        <v>0</v>
      </c>
      <c r="AC3464">
        <v>0</v>
      </c>
      <c r="AD3464">
        <v>0</v>
      </c>
      <c r="AE3464">
        <v>0.51500000000000001</v>
      </c>
    </row>
    <row r="3465" spans="1:31" x14ac:dyDescent="0.25">
      <c r="A3465">
        <v>53.536666670000002</v>
      </c>
      <c r="B3465">
        <v>-3.5733333329999999</v>
      </c>
      <c r="C3465" s="1">
        <v>34215</v>
      </c>
      <c r="D3465">
        <v>9</v>
      </c>
      <c r="E3465">
        <v>1993</v>
      </c>
      <c r="F3465">
        <v>8149</v>
      </c>
      <c r="G3465">
        <v>0</v>
      </c>
      <c r="H3465">
        <v>50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2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50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1.2789999999999999</v>
      </c>
    </row>
    <row r="3466" spans="1:31" x14ac:dyDescent="0.25">
      <c r="A3466">
        <v>53.54</v>
      </c>
      <c r="B3466">
        <v>-3.8533333330000001</v>
      </c>
      <c r="C3466" s="1">
        <v>34215</v>
      </c>
      <c r="D3466">
        <v>9</v>
      </c>
      <c r="E3466">
        <v>1993</v>
      </c>
      <c r="F3466">
        <v>8149</v>
      </c>
      <c r="G3466">
        <v>0</v>
      </c>
      <c r="H3466">
        <v>0</v>
      </c>
      <c r="I3466">
        <v>0</v>
      </c>
      <c r="J3466">
        <v>50</v>
      </c>
      <c r="K3466">
        <v>0</v>
      </c>
      <c r="L3466">
        <v>0</v>
      </c>
      <c r="M3466">
        <v>0</v>
      </c>
      <c r="N3466">
        <v>0</v>
      </c>
      <c r="O3466">
        <v>2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100</v>
      </c>
      <c r="V3466">
        <v>0</v>
      </c>
      <c r="W3466">
        <v>1</v>
      </c>
      <c r="X3466">
        <v>0</v>
      </c>
      <c r="Y3466">
        <v>1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1.2789999999999999</v>
      </c>
    </row>
    <row r="3467" spans="1:31" x14ac:dyDescent="0.25">
      <c r="A3467">
        <v>53.543333330000003</v>
      </c>
      <c r="B3467">
        <v>-4.1333333330000004</v>
      </c>
      <c r="C3467" s="1">
        <v>34215</v>
      </c>
      <c r="D3467">
        <v>9</v>
      </c>
      <c r="E3467">
        <v>1993</v>
      </c>
      <c r="F3467">
        <v>8149</v>
      </c>
      <c r="G3467">
        <v>0</v>
      </c>
      <c r="H3467">
        <v>50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6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2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1.2789999999999999</v>
      </c>
    </row>
    <row r="3468" spans="1:31" x14ac:dyDescent="0.25">
      <c r="A3468">
        <v>53.54666667</v>
      </c>
      <c r="B3468">
        <v>-4.4133333329999997</v>
      </c>
      <c r="C3468" s="1">
        <v>34215</v>
      </c>
      <c r="D3468">
        <v>9</v>
      </c>
      <c r="E3468">
        <v>1993</v>
      </c>
      <c r="F3468">
        <v>8149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2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1</v>
      </c>
      <c r="AA3468">
        <v>0</v>
      </c>
      <c r="AB3468">
        <v>0</v>
      </c>
      <c r="AC3468">
        <v>0</v>
      </c>
      <c r="AD3468">
        <v>0</v>
      </c>
      <c r="AE3468">
        <v>1.2789999999999999</v>
      </c>
    </row>
    <row r="3469" spans="1:31" x14ac:dyDescent="0.25">
      <c r="A3469">
        <v>53.53833333</v>
      </c>
      <c r="B3469">
        <v>-4.693333333</v>
      </c>
      <c r="C3469" s="1">
        <v>34215</v>
      </c>
      <c r="D3469">
        <v>9</v>
      </c>
      <c r="E3469">
        <v>1993</v>
      </c>
      <c r="F3469">
        <v>8149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2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0</v>
      </c>
      <c r="AE3469">
        <v>1.2789999999999999</v>
      </c>
    </row>
    <row r="3470" spans="1:31" x14ac:dyDescent="0.25">
      <c r="A3470">
        <v>53.496666670000003</v>
      </c>
      <c r="B3470">
        <v>-4.9633333329999996</v>
      </c>
      <c r="C3470" s="1">
        <v>34215</v>
      </c>
      <c r="D3470">
        <v>9</v>
      </c>
      <c r="E3470">
        <v>1993</v>
      </c>
      <c r="F3470">
        <v>8149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1.2789999999999999</v>
      </c>
    </row>
    <row r="3471" spans="1:31" x14ac:dyDescent="0.25">
      <c r="A3471">
        <v>53.45333333</v>
      </c>
      <c r="B3471">
        <v>-5.2350000000000003</v>
      </c>
      <c r="C3471" s="1">
        <v>34215</v>
      </c>
      <c r="D3471">
        <v>9</v>
      </c>
      <c r="E3471">
        <v>1993</v>
      </c>
      <c r="F3471">
        <v>8149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1.2789999999999999</v>
      </c>
    </row>
    <row r="3472" spans="1:31" x14ac:dyDescent="0.25">
      <c r="A3472">
        <v>53.411666670000002</v>
      </c>
      <c r="B3472">
        <v>-5.5049999999999999</v>
      </c>
      <c r="C3472" s="1">
        <v>34215</v>
      </c>
      <c r="D3472">
        <v>9</v>
      </c>
      <c r="E3472">
        <v>1993</v>
      </c>
      <c r="F3472">
        <v>8149</v>
      </c>
      <c r="G3472">
        <v>0</v>
      </c>
      <c r="H3472">
        <v>150</v>
      </c>
      <c r="I3472">
        <v>0</v>
      </c>
      <c r="J3472">
        <v>50</v>
      </c>
      <c r="K3472">
        <v>0</v>
      </c>
      <c r="L3472">
        <v>0</v>
      </c>
      <c r="M3472">
        <v>0</v>
      </c>
      <c r="N3472">
        <v>0</v>
      </c>
      <c r="O3472">
        <v>2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150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1.2789999999999999</v>
      </c>
    </row>
    <row r="3473" spans="1:31" x14ac:dyDescent="0.25">
      <c r="A3473">
        <v>52.46</v>
      </c>
      <c r="B3473">
        <v>-5.5</v>
      </c>
      <c r="C3473" s="1">
        <v>34229</v>
      </c>
      <c r="D3473">
        <v>9</v>
      </c>
      <c r="E3473">
        <v>1993</v>
      </c>
      <c r="F3473">
        <v>8163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1</v>
      </c>
      <c r="N3473">
        <v>2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-6.2E-2</v>
      </c>
    </row>
    <row r="3474" spans="1:31" x14ac:dyDescent="0.25">
      <c r="A3474">
        <v>52.151666669999997</v>
      </c>
      <c r="B3474">
        <v>-5.7083333329999997</v>
      </c>
      <c r="C3474" s="1">
        <v>34229</v>
      </c>
      <c r="D3474">
        <v>9</v>
      </c>
      <c r="E3474">
        <v>1993</v>
      </c>
      <c r="F3474">
        <v>8163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1</v>
      </c>
      <c r="Z3474">
        <v>0</v>
      </c>
      <c r="AA3474">
        <v>0</v>
      </c>
      <c r="AB3474">
        <v>0</v>
      </c>
      <c r="AC3474">
        <v>0</v>
      </c>
      <c r="AD3474">
        <v>0</v>
      </c>
      <c r="AE3474">
        <v>-6.2E-2</v>
      </c>
    </row>
    <row r="3475" spans="1:31" x14ac:dyDescent="0.25">
      <c r="A3475">
        <v>51.84333333</v>
      </c>
      <c r="B3475">
        <v>-5.915</v>
      </c>
      <c r="C3475" s="1">
        <v>34229</v>
      </c>
      <c r="D3475">
        <v>9</v>
      </c>
      <c r="E3475">
        <v>1993</v>
      </c>
      <c r="F3475">
        <v>8163</v>
      </c>
      <c r="G3475">
        <v>0</v>
      </c>
      <c r="H3475">
        <v>0</v>
      </c>
      <c r="I3475">
        <v>0</v>
      </c>
      <c r="J3475">
        <v>100</v>
      </c>
      <c r="K3475">
        <v>0</v>
      </c>
      <c r="L3475">
        <v>0</v>
      </c>
      <c r="M3475">
        <v>0</v>
      </c>
      <c r="N3475">
        <v>6</v>
      </c>
      <c r="O3475">
        <v>1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850</v>
      </c>
      <c r="W3475">
        <v>0</v>
      </c>
      <c r="X3475">
        <v>1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-6.2E-2</v>
      </c>
    </row>
    <row r="3476" spans="1:31" x14ac:dyDescent="0.25">
      <c r="A3476">
        <v>51.526666669999997</v>
      </c>
      <c r="B3476">
        <v>-6.0766666669999996</v>
      </c>
      <c r="C3476" s="1">
        <v>34229</v>
      </c>
      <c r="D3476">
        <v>9</v>
      </c>
      <c r="E3476">
        <v>1993</v>
      </c>
      <c r="F3476">
        <v>8163</v>
      </c>
      <c r="G3476">
        <v>0</v>
      </c>
      <c r="H3476">
        <v>850</v>
      </c>
      <c r="I3476">
        <v>150</v>
      </c>
      <c r="J3476">
        <v>300</v>
      </c>
      <c r="K3476">
        <v>0</v>
      </c>
      <c r="L3476">
        <v>300</v>
      </c>
      <c r="M3476">
        <v>0</v>
      </c>
      <c r="N3476">
        <v>35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50</v>
      </c>
      <c r="W3476">
        <v>0</v>
      </c>
      <c r="X3476">
        <v>0</v>
      </c>
      <c r="Y3476">
        <v>6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-6.2E-2</v>
      </c>
    </row>
    <row r="3477" spans="1:31" x14ac:dyDescent="0.25">
      <c r="A3477">
        <v>51.208333330000002</v>
      </c>
      <c r="B3477">
        <v>-6.233333333</v>
      </c>
      <c r="C3477" s="1">
        <v>34229</v>
      </c>
      <c r="D3477">
        <v>9</v>
      </c>
      <c r="E3477">
        <v>1993</v>
      </c>
      <c r="F3477">
        <v>8163</v>
      </c>
      <c r="G3477">
        <v>0</v>
      </c>
      <c r="H3477">
        <v>300</v>
      </c>
      <c r="I3477">
        <v>0</v>
      </c>
      <c r="J3477">
        <v>100</v>
      </c>
      <c r="K3477">
        <v>150</v>
      </c>
      <c r="L3477">
        <v>300</v>
      </c>
      <c r="M3477">
        <v>0</v>
      </c>
      <c r="N3477">
        <v>75</v>
      </c>
      <c r="O3477">
        <v>0</v>
      </c>
      <c r="P3477">
        <v>0</v>
      </c>
      <c r="Q3477">
        <v>0</v>
      </c>
      <c r="R3477">
        <v>50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17</v>
      </c>
      <c r="Z3477">
        <v>0</v>
      </c>
      <c r="AA3477">
        <v>0</v>
      </c>
      <c r="AB3477">
        <v>50</v>
      </c>
      <c r="AC3477">
        <v>0</v>
      </c>
      <c r="AD3477">
        <v>6.5</v>
      </c>
      <c r="AE3477">
        <v>-6.2E-2</v>
      </c>
    </row>
    <row r="3478" spans="1:31" x14ac:dyDescent="0.25">
      <c r="A3478">
        <v>53.53833333</v>
      </c>
      <c r="B3478">
        <v>-3.403333333</v>
      </c>
      <c r="C3478" s="1">
        <v>34250</v>
      </c>
      <c r="D3478">
        <v>10</v>
      </c>
      <c r="E3478">
        <v>1993</v>
      </c>
      <c r="F3478">
        <v>8184</v>
      </c>
      <c r="G3478">
        <v>0</v>
      </c>
      <c r="H3478">
        <v>50</v>
      </c>
      <c r="I3478">
        <v>100</v>
      </c>
      <c r="J3478">
        <v>100</v>
      </c>
      <c r="K3478">
        <v>0</v>
      </c>
      <c r="L3478">
        <v>0</v>
      </c>
      <c r="M3478">
        <v>0</v>
      </c>
      <c r="N3478">
        <v>0</v>
      </c>
      <c r="O3478">
        <v>1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6</v>
      </c>
      <c r="Z3478">
        <v>2</v>
      </c>
      <c r="AA3478">
        <v>0</v>
      </c>
      <c r="AB3478">
        <v>0</v>
      </c>
      <c r="AC3478">
        <v>0</v>
      </c>
      <c r="AD3478">
        <v>2</v>
      </c>
      <c r="AE3478">
        <v>-1.292</v>
      </c>
    </row>
    <row r="3479" spans="1:31" x14ac:dyDescent="0.25">
      <c r="A3479">
        <v>53.545000000000002</v>
      </c>
      <c r="B3479">
        <v>-3.6833333330000002</v>
      </c>
      <c r="C3479" s="1">
        <v>34250</v>
      </c>
      <c r="D3479">
        <v>10</v>
      </c>
      <c r="E3479">
        <v>1993</v>
      </c>
      <c r="F3479">
        <v>8184</v>
      </c>
      <c r="G3479">
        <v>0</v>
      </c>
      <c r="H3479">
        <v>100</v>
      </c>
      <c r="I3479">
        <v>150</v>
      </c>
      <c r="J3479">
        <v>150</v>
      </c>
      <c r="K3479">
        <v>0</v>
      </c>
      <c r="L3479">
        <v>100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50</v>
      </c>
      <c r="W3479">
        <v>0</v>
      </c>
      <c r="X3479">
        <v>0</v>
      </c>
      <c r="Y3479">
        <v>35</v>
      </c>
      <c r="Z3479">
        <v>0</v>
      </c>
      <c r="AA3479">
        <v>0</v>
      </c>
      <c r="AB3479">
        <v>50</v>
      </c>
      <c r="AC3479">
        <v>0</v>
      </c>
      <c r="AD3479">
        <v>6.5</v>
      </c>
      <c r="AE3479">
        <v>-1.292</v>
      </c>
    </row>
    <row r="3480" spans="1:31" x14ac:dyDescent="0.25">
      <c r="A3480">
        <v>53.551666670000003</v>
      </c>
      <c r="B3480">
        <v>-3.963333333</v>
      </c>
      <c r="C3480" s="1">
        <v>34250</v>
      </c>
      <c r="D3480">
        <v>10</v>
      </c>
      <c r="E3480">
        <v>1993</v>
      </c>
      <c r="F3480">
        <v>8184</v>
      </c>
      <c r="G3480">
        <v>0</v>
      </c>
      <c r="H3480">
        <v>100</v>
      </c>
      <c r="I3480">
        <v>150</v>
      </c>
      <c r="J3480">
        <v>50</v>
      </c>
      <c r="K3480">
        <v>0</v>
      </c>
      <c r="L3480">
        <v>0</v>
      </c>
      <c r="M3480">
        <v>1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50</v>
      </c>
      <c r="V3480">
        <v>100</v>
      </c>
      <c r="W3480">
        <v>0</v>
      </c>
      <c r="X3480">
        <v>0</v>
      </c>
      <c r="Y3480">
        <v>35</v>
      </c>
      <c r="Z3480">
        <v>0</v>
      </c>
      <c r="AA3480">
        <v>0</v>
      </c>
      <c r="AB3480">
        <v>0</v>
      </c>
      <c r="AC3480">
        <v>50</v>
      </c>
      <c r="AD3480">
        <v>6.5</v>
      </c>
      <c r="AE3480">
        <v>-1.292</v>
      </c>
    </row>
    <row r="3481" spans="1:31" x14ac:dyDescent="0.25">
      <c r="A3481">
        <v>53.558333330000004</v>
      </c>
      <c r="B3481">
        <v>-4.2416666669999996</v>
      </c>
      <c r="C3481" s="1">
        <v>34250</v>
      </c>
      <c r="D3481">
        <v>10</v>
      </c>
      <c r="E3481">
        <v>1993</v>
      </c>
      <c r="F3481">
        <v>8184</v>
      </c>
      <c r="G3481">
        <v>0</v>
      </c>
      <c r="H3481">
        <v>50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3</v>
      </c>
      <c r="Z3481">
        <v>0</v>
      </c>
      <c r="AA3481">
        <v>0</v>
      </c>
      <c r="AB3481">
        <v>0</v>
      </c>
      <c r="AC3481">
        <v>0</v>
      </c>
      <c r="AD3481">
        <v>6.5</v>
      </c>
      <c r="AE3481">
        <v>-1.292</v>
      </c>
    </row>
    <row r="3482" spans="1:31" x14ac:dyDescent="0.25">
      <c r="A3482">
        <v>53.564999999999998</v>
      </c>
      <c r="B3482">
        <v>-4.5216666669999999</v>
      </c>
      <c r="C3482" s="1">
        <v>34250</v>
      </c>
      <c r="D3482">
        <v>10</v>
      </c>
      <c r="E3482">
        <v>1993</v>
      </c>
      <c r="F3482">
        <v>8184</v>
      </c>
      <c r="G3482">
        <v>0</v>
      </c>
      <c r="H3482">
        <v>0</v>
      </c>
      <c r="I3482">
        <v>0</v>
      </c>
      <c r="J3482">
        <v>50</v>
      </c>
      <c r="K3482">
        <v>0</v>
      </c>
      <c r="L3482">
        <v>50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2</v>
      </c>
      <c r="AE3482">
        <v>-1.292</v>
      </c>
    </row>
    <row r="3483" spans="1:31" x14ac:dyDescent="0.25">
      <c r="A3483">
        <v>53.54</v>
      </c>
      <c r="B3483">
        <v>-4.8</v>
      </c>
      <c r="C3483" s="1">
        <v>34250</v>
      </c>
      <c r="D3483">
        <v>10</v>
      </c>
      <c r="E3483">
        <v>1993</v>
      </c>
      <c r="F3483">
        <v>8184</v>
      </c>
      <c r="G3483">
        <v>0</v>
      </c>
      <c r="H3483">
        <v>50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-1.292</v>
      </c>
    </row>
    <row r="3484" spans="1:31" x14ac:dyDescent="0.25">
      <c r="A3484">
        <v>53.498333330000001</v>
      </c>
      <c r="B3484">
        <v>-5.0716666669999997</v>
      </c>
      <c r="C3484" s="1">
        <v>34250</v>
      </c>
      <c r="D3484">
        <v>10</v>
      </c>
      <c r="E3484">
        <v>1993</v>
      </c>
      <c r="F3484">
        <v>8184</v>
      </c>
      <c r="G3484">
        <v>0</v>
      </c>
      <c r="H3484">
        <v>150</v>
      </c>
      <c r="I3484">
        <v>50</v>
      </c>
      <c r="J3484">
        <v>50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6</v>
      </c>
      <c r="Z3484">
        <v>0</v>
      </c>
      <c r="AA3484">
        <v>0</v>
      </c>
      <c r="AB3484">
        <v>0</v>
      </c>
      <c r="AC3484">
        <v>0</v>
      </c>
      <c r="AD3484">
        <v>2</v>
      </c>
      <c r="AE3484">
        <v>-1.292</v>
      </c>
    </row>
    <row r="3485" spans="1:31" x14ac:dyDescent="0.25">
      <c r="A3485">
        <v>53.458333330000002</v>
      </c>
      <c r="B3485">
        <v>-5.3416666670000001</v>
      </c>
      <c r="C3485" s="1">
        <v>34250</v>
      </c>
      <c r="D3485">
        <v>10</v>
      </c>
      <c r="E3485">
        <v>1993</v>
      </c>
      <c r="F3485">
        <v>8184</v>
      </c>
      <c r="G3485">
        <v>0</v>
      </c>
      <c r="H3485">
        <v>300</v>
      </c>
      <c r="I3485">
        <v>100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-1.292</v>
      </c>
    </row>
    <row r="3486" spans="1:31" x14ac:dyDescent="0.25">
      <c r="A3486">
        <v>53.416666669999998</v>
      </c>
      <c r="B3486">
        <v>-5.6133333329999999</v>
      </c>
      <c r="C3486" s="1">
        <v>34250</v>
      </c>
      <c r="D3486">
        <v>10</v>
      </c>
      <c r="E3486">
        <v>1993</v>
      </c>
      <c r="F3486">
        <v>8184</v>
      </c>
      <c r="G3486">
        <v>0</v>
      </c>
      <c r="H3486">
        <v>150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2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-1.292</v>
      </c>
    </row>
    <row r="3487" spans="1:31" x14ac:dyDescent="0.25">
      <c r="A3487">
        <v>51.045000000000002</v>
      </c>
      <c r="B3487">
        <v>-6.1233333329999997</v>
      </c>
      <c r="C3487" s="1">
        <v>34250</v>
      </c>
      <c r="D3487">
        <v>10</v>
      </c>
      <c r="E3487">
        <v>1993</v>
      </c>
      <c r="F3487">
        <v>8184</v>
      </c>
      <c r="G3487">
        <v>0</v>
      </c>
      <c r="H3487">
        <v>300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6</v>
      </c>
      <c r="O3487">
        <v>0</v>
      </c>
      <c r="P3487">
        <v>0</v>
      </c>
      <c r="Q3487">
        <v>0</v>
      </c>
      <c r="R3487">
        <v>0</v>
      </c>
      <c r="S3487">
        <v>3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50</v>
      </c>
      <c r="AC3487">
        <v>0</v>
      </c>
      <c r="AD3487">
        <v>0</v>
      </c>
      <c r="AE3487">
        <v>-1.292</v>
      </c>
    </row>
    <row r="3488" spans="1:31" x14ac:dyDescent="0.25">
      <c r="A3488">
        <v>51.365000000000002</v>
      </c>
      <c r="B3488">
        <v>-5.971666667</v>
      </c>
      <c r="C3488" s="1">
        <v>34250</v>
      </c>
      <c r="D3488">
        <v>10</v>
      </c>
      <c r="E3488">
        <v>1993</v>
      </c>
      <c r="F3488">
        <v>8184</v>
      </c>
      <c r="G3488">
        <v>0</v>
      </c>
      <c r="H3488">
        <v>50</v>
      </c>
      <c r="I3488">
        <v>0</v>
      </c>
      <c r="J3488">
        <v>0</v>
      </c>
      <c r="K3488">
        <v>0</v>
      </c>
      <c r="L3488">
        <v>50</v>
      </c>
      <c r="M3488">
        <v>1</v>
      </c>
      <c r="N3488">
        <v>6</v>
      </c>
      <c r="O3488">
        <v>0</v>
      </c>
      <c r="P3488">
        <v>0</v>
      </c>
      <c r="Q3488">
        <v>0</v>
      </c>
      <c r="R3488">
        <v>0</v>
      </c>
      <c r="S3488">
        <v>3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3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-1.292</v>
      </c>
    </row>
    <row r="3489" spans="1:31" x14ac:dyDescent="0.25">
      <c r="A3489">
        <v>51.685000000000002</v>
      </c>
      <c r="B3489">
        <v>-5.8216666669999997</v>
      </c>
      <c r="C3489" s="1">
        <v>34251</v>
      </c>
      <c r="D3489">
        <v>10</v>
      </c>
      <c r="E3489">
        <v>1993</v>
      </c>
      <c r="F3489">
        <v>8185</v>
      </c>
      <c r="G3489">
        <v>300</v>
      </c>
      <c r="H3489">
        <v>300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6</v>
      </c>
      <c r="O3489">
        <v>0</v>
      </c>
      <c r="P3489">
        <v>0</v>
      </c>
      <c r="Q3489">
        <v>0</v>
      </c>
      <c r="R3489">
        <v>0</v>
      </c>
      <c r="S3489">
        <v>3</v>
      </c>
      <c r="T3489">
        <v>0</v>
      </c>
      <c r="U3489">
        <v>0</v>
      </c>
      <c r="V3489">
        <v>50</v>
      </c>
      <c r="W3489">
        <v>0</v>
      </c>
      <c r="X3489">
        <v>0</v>
      </c>
      <c r="Y3489">
        <v>6</v>
      </c>
      <c r="Z3489">
        <v>1</v>
      </c>
      <c r="AA3489">
        <v>100</v>
      </c>
      <c r="AB3489">
        <v>0</v>
      </c>
      <c r="AC3489">
        <v>0</v>
      </c>
      <c r="AD3489">
        <v>1</v>
      </c>
      <c r="AE3489">
        <v>-1.252</v>
      </c>
    </row>
    <row r="3490" spans="1:31" x14ac:dyDescent="0.25">
      <c r="A3490">
        <v>52</v>
      </c>
      <c r="B3490">
        <v>-5.6483333330000001</v>
      </c>
      <c r="C3490" s="1">
        <v>34251</v>
      </c>
      <c r="D3490">
        <v>10</v>
      </c>
      <c r="E3490">
        <v>1993</v>
      </c>
      <c r="F3490">
        <v>8185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1</v>
      </c>
      <c r="N3490">
        <v>2</v>
      </c>
      <c r="O3490">
        <v>0</v>
      </c>
      <c r="P3490">
        <v>0</v>
      </c>
      <c r="Q3490">
        <v>0</v>
      </c>
      <c r="R3490">
        <v>0</v>
      </c>
      <c r="S3490">
        <v>6</v>
      </c>
      <c r="T3490">
        <v>0</v>
      </c>
      <c r="U3490">
        <v>100</v>
      </c>
      <c r="V3490">
        <v>0</v>
      </c>
      <c r="W3490">
        <v>0</v>
      </c>
      <c r="X3490">
        <v>0</v>
      </c>
      <c r="Y3490">
        <v>2</v>
      </c>
      <c r="Z3490">
        <v>0</v>
      </c>
      <c r="AA3490">
        <v>0</v>
      </c>
      <c r="AB3490">
        <v>0</v>
      </c>
      <c r="AC3490">
        <v>0</v>
      </c>
      <c r="AD3490">
        <v>1</v>
      </c>
      <c r="AE3490">
        <v>-1.252</v>
      </c>
    </row>
    <row r="3491" spans="1:31" x14ac:dyDescent="0.25">
      <c r="A3491">
        <v>52.311666670000001</v>
      </c>
      <c r="B3491">
        <v>-5.4566666670000004</v>
      </c>
      <c r="C3491" s="1">
        <v>34251</v>
      </c>
      <c r="D3491">
        <v>10</v>
      </c>
      <c r="E3491">
        <v>1993</v>
      </c>
      <c r="F3491">
        <v>8185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3</v>
      </c>
      <c r="T3491">
        <v>0</v>
      </c>
      <c r="U3491">
        <v>0</v>
      </c>
      <c r="V3491">
        <v>50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1</v>
      </c>
      <c r="AE3491">
        <v>-1.252</v>
      </c>
    </row>
    <row r="3492" spans="1:31" x14ac:dyDescent="0.25">
      <c r="A3492">
        <v>52.623333330000001</v>
      </c>
      <c r="B3492">
        <v>-5.2649999999999997</v>
      </c>
      <c r="C3492" s="1">
        <v>34251</v>
      </c>
      <c r="D3492">
        <v>10</v>
      </c>
      <c r="E3492">
        <v>1993</v>
      </c>
      <c r="F3492">
        <v>8185</v>
      </c>
      <c r="G3492">
        <v>0</v>
      </c>
      <c r="H3492">
        <v>0</v>
      </c>
      <c r="I3492">
        <v>0</v>
      </c>
      <c r="J3492">
        <v>0</v>
      </c>
      <c r="K3492">
        <v>50</v>
      </c>
      <c r="L3492">
        <v>0</v>
      </c>
      <c r="M3492">
        <v>0</v>
      </c>
      <c r="N3492">
        <v>6</v>
      </c>
      <c r="O3492">
        <v>0</v>
      </c>
      <c r="P3492">
        <v>0</v>
      </c>
      <c r="Q3492">
        <v>0</v>
      </c>
      <c r="R3492">
        <v>0</v>
      </c>
      <c r="S3492">
        <v>2</v>
      </c>
      <c r="T3492">
        <v>0</v>
      </c>
      <c r="U3492">
        <v>50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50</v>
      </c>
      <c r="AB3492">
        <v>50</v>
      </c>
      <c r="AC3492">
        <v>0</v>
      </c>
      <c r="AD3492">
        <v>1</v>
      </c>
      <c r="AE3492">
        <v>-1.252</v>
      </c>
    </row>
    <row r="3493" spans="1:31" x14ac:dyDescent="0.25">
      <c r="A3493">
        <v>52.935000000000002</v>
      </c>
      <c r="B3493">
        <v>-5.07</v>
      </c>
      <c r="C3493" s="1">
        <v>34251</v>
      </c>
      <c r="D3493">
        <v>10</v>
      </c>
      <c r="E3493">
        <v>1993</v>
      </c>
      <c r="F3493">
        <v>8185</v>
      </c>
      <c r="G3493">
        <v>0</v>
      </c>
      <c r="H3493">
        <v>50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2</v>
      </c>
      <c r="O3493">
        <v>1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1</v>
      </c>
      <c r="AE3493">
        <v>-1.252</v>
      </c>
    </row>
    <row r="3494" spans="1:31" x14ac:dyDescent="0.25">
      <c r="A3494">
        <v>53.248333330000001</v>
      </c>
      <c r="B3494">
        <v>-4.875</v>
      </c>
      <c r="C3494" s="1">
        <v>34251</v>
      </c>
      <c r="D3494">
        <v>10</v>
      </c>
      <c r="E3494">
        <v>1993</v>
      </c>
      <c r="F3494">
        <v>8185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1</v>
      </c>
      <c r="O3494">
        <v>0</v>
      </c>
      <c r="P3494">
        <v>0</v>
      </c>
      <c r="Q3494">
        <v>0</v>
      </c>
      <c r="R3494">
        <v>0</v>
      </c>
      <c r="S3494">
        <v>1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1</v>
      </c>
      <c r="AE3494">
        <v>-1.252</v>
      </c>
    </row>
    <row r="3495" spans="1:31" x14ac:dyDescent="0.25">
      <c r="A3495">
        <v>53.393333329999997</v>
      </c>
      <c r="B3495">
        <v>-5.5083333330000004</v>
      </c>
      <c r="C3495" s="1">
        <v>34276</v>
      </c>
      <c r="D3495">
        <v>11</v>
      </c>
      <c r="E3495">
        <v>1993</v>
      </c>
      <c r="F3495">
        <v>8209</v>
      </c>
      <c r="G3495">
        <v>0</v>
      </c>
      <c r="H3495">
        <v>50</v>
      </c>
      <c r="I3495">
        <v>0</v>
      </c>
      <c r="J3495">
        <v>50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1</v>
      </c>
      <c r="AE3495">
        <v>-1.419</v>
      </c>
    </row>
    <row r="3496" spans="1:31" x14ac:dyDescent="0.25">
      <c r="A3496">
        <v>53.41</v>
      </c>
      <c r="B3496">
        <v>-5.2316666669999998</v>
      </c>
      <c r="C3496" s="1">
        <v>34276</v>
      </c>
      <c r="D3496">
        <v>11</v>
      </c>
      <c r="E3496">
        <v>1993</v>
      </c>
      <c r="F3496">
        <v>8209</v>
      </c>
      <c r="G3496">
        <v>0</v>
      </c>
      <c r="H3496">
        <v>50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1</v>
      </c>
      <c r="AE3496">
        <v>-1.419</v>
      </c>
    </row>
    <row r="3497" spans="1:31" x14ac:dyDescent="0.25">
      <c r="A3497">
        <v>53.428333330000001</v>
      </c>
      <c r="B3497">
        <v>-4.9550000000000001</v>
      </c>
      <c r="C3497" s="1">
        <v>34276</v>
      </c>
      <c r="D3497">
        <v>11</v>
      </c>
      <c r="E3497">
        <v>1993</v>
      </c>
      <c r="F3497">
        <v>8209</v>
      </c>
      <c r="G3497">
        <v>0</v>
      </c>
      <c r="H3497">
        <v>50</v>
      </c>
      <c r="I3497">
        <v>0</v>
      </c>
      <c r="J3497">
        <v>50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1</v>
      </c>
      <c r="AE3497">
        <v>-1.419</v>
      </c>
    </row>
    <row r="3498" spans="1:31" x14ac:dyDescent="0.25">
      <c r="A3498">
        <v>53.446666669999999</v>
      </c>
      <c r="B3498">
        <v>-4.6766666670000001</v>
      </c>
      <c r="C3498" s="1">
        <v>34276</v>
      </c>
      <c r="D3498">
        <v>11</v>
      </c>
      <c r="E3498">
        <v>1993</v>
      </c>
      <c r="F3498">
        <v>8209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1</v>
      </c>
      <c r="AE3498">
        <v>-1.419</v>
      </c>
    </row>
    <row r="3499" spans="1:31" x14ac:dyDescent="0.25">
      <c r="A3499">
        <v>53.458333330000002</v>
      </c>
      <c r="B3499">
        <v>-4.3949999999999996</v>
      </c>
      <c r="C3499" s="1">
        <v>34276</v>
      </c>
      <c r="D3499">
        <v>11</v>
      </c>
      <c r="E3499">
        <v>1993</v>
      </c>
      <c r="F3499">
        <v>8209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2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1</v>
      </c>
      <c r="AA3499">
        <v>0</v>
      </c>
      <c r="AB3499">
        <v>0</v>
      </c>
      <c r="AC3499">
        <v>0</v>
      </c>
      <c r="AD3499">
        <v>1</v>
      </c>
      <c r="AE3499">
        <v>-1.419</v>
      </c>
    </row>
    <row r="3500" spans="1:31" x14ac:dyDescent="0.25">
      <c r="A3500">
        <v>53.47</v>
      </c>
      <c r="B3500">
        <v>-4.1166666669999996</v>
      </c>
      <c r="C3500" s="1">
        <v>34276</v>
      </c>
      <c r="D3500">
        <v>11</v>
      </c>
      <c r="E3500">
        <v>1993</v>
      </c>
      <c r="F3500">
        <v>8209</v>
      </c>
      <c r="G3500">
        <v>0</v>
      </c>
      <c r="H3500">
        <v>50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1</v>
      </c>
      <c r="AE3500">
        <v>-1.419</v>
      </c>
    </row>
    <row r="3501" spans="1:31" x14ac:dyDescent="0.25">
      <c r="A3501">
        <v>53.48</v>
      </c>
      <c r="B3501">
        <v>-3.8366666669999998</v>
      </c>
      <c r="C3501" s="1">
        <v>34276</v>
      </c>
      <c r="D3501">
        <v>11</v>
      </c>
      <c r="E3501">
        <v>1993</v>
      </c>
      <c r="F3501">
        <v>8209</v>
      </c>
      <c r="G3501">
        <v>0</v>
      </c>
      <c r="H3501">
        <v>50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1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1</v>
      </c>
      <c r="Z3501">
        <v>0</v>
      </c>
      <c r="AA3501">
        <v>0</v>
      </c>
      <c r="AB3501">
        <v>0</v>
      </c>
      <c r="AC3501">
        <v>0</v>
      </c>
      <c r="AD3501">
        <v>1</v>
      </c>
      <c r="AE3501">
        <v>-1.419</v>
      </c>
    </row>
    <row r="3502" spans="1:31" x14ac:dyDescent="0.25">
      <c r="A3502">
        <v>53.491666670000001</v>
      </c>
      <c r="B3502">
        <v>-3.5583333330000002</v>
      </c>
      <c r="C3502" s="1">
        <v>34276</v>
      </c>
      <c r="D3502">
        <v>11</v>
      </c>
      <c r="E3502">
        <v>1993</v>
      </c>
      <c r="F3502">
        <v>8209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1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50</v>
      </c>
      <c r="AD3502">
        <v>1</v>
      </c>
      <c r="AE3502">
        <v>-1.419</v>
      </c>
    </row>
    <row r="3503" spans="1:31" x14ac:dyDescent="0.25">
      <c r="A3503">
        <v>51.13</v>
      </c>
      <c r="B3503">
        <v>-6.4366666669999999</v>
      </c>
      <c r="C3503" s="1">
        <v>34304</v>
      </c>
      <c r="D3503">
        <v>12</v>
      </c>
      <c r="E3503">
        <v>1993</v>
      </c>
      <c r="F3503">
        <v>8237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6</v>
      </c>
      <c r="N3503">
        <v>35</v>
      </c>
      <c r="O3503">
        <v>0</v>
      </c>
      <c r="P3503">
        <v>0</v>
      </c>
      <c r="Q3503">
        <v>0</v>
      </c>
      <c r="R3503">
        <v>0</v>
      </c>
      <c r="S3503">
        <v>6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6</v>
      </c>
      <c r="Z3503">
        <v>0</v>
      </c>
      <c r="AA3503">
        <v>0</v>
      </c>
      <c r="AB3503">
        <v>0</v>
      </c>
      <c r="AC3503">
        <v>0</v>
      </c>
      <c r="AD3503">
        <v>1</v>
      </c>
      <c r="AE3503">
        <v>9.9000000000000005E-2</v>
      </c>
    </row>
    <row r="3504" spans="1:31" x14ac:dyDescent="0.25">
      <c r="A3504">
        <v>51.45333333</v>
      </c>
      <c r="B3504">
        <v>-6.3</v>
      </c>
      <c r="C3504" s="1">
        <v>34304</v>
      </c>
      <c r="D3504">
        <v>12</v>
      </c>
      <c r="E3504">
        <v>1993</v>
      </c>
      <c r="F3504">
        <v>8237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6</v>
      </c>
      <c r="N3504">
        <v>6</v>
      </c>
      <c r="O3504">
        <v>0</v>
      </c>
      <c r="P3504">
        <v>0</v>
      </c>
      <c r="Q3504">
        <v>0</v>
      </c>
      <c r="R3504">
        <v>0</v>
      </c>
      <c r="S3504">
        <v>1</v>
      </c>
      <c r="T3504">
        <v>0</v>
      </c>
      <c r="U3504">
        <v>0</v>
      </c>
      <c r="V3504">
        <v>0</v>
      </c>
      <c r="W3504">
        <v>0</v>
      </c>
      <c r="X3504">
        <v>1</v>
      </c>
      <c r="Y3504">
        <v>0</v>
      </c>
      <c r="Z3504">
        <v>1</v>
      </c>
      <c r="AA3504">
        <v>0</v>
      </c>
      <c r="AB3504">
        <v>0</v>
      </c>
      <c r="AC3504">
        <v>0</v>
      </c>
      <c r="AD3504">
        <v>1</v>
      </c>
      <c r="AE3504">
        <v>9.9000000000000005E-2</v>
      </c>
    </row>
    <row r="3505" spans="1:31" x14ac:dyDescent="0.25">
      <c r="A3505">
        <v>51.774999999999999</v>
      </c>
      <c r="B3505">
        <v>-6.1616666670000004</v>
      </c>
      <c r="C3505" s="1">
        <v>34304</v>
      </c>
      <c r="D3505">
        <v>12</v>
      </c>
      <c r="E3505">
        <v>1993</v>
      </c>
      <c r="F3505">
        <v>8237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17</v>
      </c>
      <c r="N3505">
        <v>6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1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9.9000000000000005E-2</v>
      </c>
    </row>
    <row r="3506" spans="1:31" x14ac:dyDescent="0.25">
      <c r="A3506">
        <v>52.096666669999998</v>
      </c>
      <c r="B3506">
        <v>-6.0233333330000001</v>
      </c>
      <c r="C3506" s="1">
        <v>34304</v>
      </c>
      <c r="D3506">
        <v>12</v>
      </c>
      <c r="E3506">
        <v>1993</v>
      </c>
      <c r="F3506">
        <v>8237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17</v>
      </c>
      <c r="N3506">
        <v>17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9.9000000000000005E-2</v>
      </c>
    </row>
    <row r="3507" spans="1:31" x14ac:dyDescent="0.25">
      <c r="A3507">
        <v>52.428333330000001</v>
      </c>
      <c r="B3507">
        <v>-5.9566666670000004</v>
      </c>
      <c r="C3507" s="1">
        <v>34304</v>
      </c>
      <c r="D3507">
        <v>12</v>
      </c>
      <c r="E3507">
        <v>1993</v>
      </c>
      <c r="F3507">
        <v>8237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3</v>
      </c>
      <c r="N3507">
        <v>17</v>
      </c>
      <c r="O3507">
        <v>0</v>
      </c>
      <c r="P3507">
        <v>0</v>
      </c>
      <c r="Q3507">
        <v>0</v>
      </c>
      <c r="R3507">
        <v>0</v>
      </c>
      <c r="S3507">
        <v>1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9.9000000000000005E-2</v>
      </c>
    </row>
    <row r="3508" spans="1:31" x14ac:dyDescent="0.25">
      <c r="A3508">
        <v>52.76</v>
      </c>
      <c r="B3508">
        <v>-5.903333333</v>
      </c>
      <c r="C3508" s="1">
        <v>34304</v>
      </c>
      <c r="D3508">
        <v>12</v>
      </c>
      <c r="E3508">
        <v>1993</v>
      </c>
      <c r="F3508">
        <v>8237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6</v>
      </c>
      <c r="O3508">
        <v>0</v>
      </c>
      <c r="P3508">
        <v>0</v>
      </c>
      <c r="Q3508">
        <v>0</v>
      </c>
      <c r="R3508">
        <v>0</v>
      </c>
      <c r="S3508">
        <v>3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3</v>
      </c>
      <c r="Z3508">
        <v>1</v>
      </c>
      <c r="AA3508">
        <v>150</v>
      </c>
      <c r="AB3508">
        <v>0</v>
      </c>
      <c r="AC3508">
        <v>0</v>
      </c>
      <c r="AD3508">
        <v>0</v>
      </c>
      <c r="AE3508">
        <v>9.9000000000000005E-2</v>
      </c>
    </row>
    <row r="3509" spans="1:31" x14ac:dyDescent="0.25">
      <c r="A3509">
        <v>53.534999999999997</v>
      </c>
      <c r="B3509">
        <v>-5.7416666669999996</v>
      </c>
      <c r="C3509" s="1">
        <v>34307</v>
      </c>
      <c r="D3509">
        <v>12</v>
      </c>
      <c r="E3509">
        <v>1993</v>
      </c>
      <c r="F3509">
        <v>8240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0.56399999999999995</v>
      </c>
    </row>
    <row r="3510" spans="1:31" x14ac:dyDescent="0.25">
      <c r="A3510">
        <v>53.613333330000003</v>
      </c>
      <c r="B3510">
        <v>-5.52</v>
      </c>
      <c r="C3510" s="1">
        <v>34307</v>
      </c>
      <c r="D3510">
        <v>12</v>
      </c>
      <c r="E3510">
        <v>1993</v>
      </c>
      <c r="F3510">
        <v>8240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0.56399999999999995</v>
      </c>
    </row>
    <row r="3511" spans="1:31" x14ac:dyDescent="0.25">
      <c r="A3511">
        <v>53.603333329999998</v>
      </c>
      <c r="B3511">
        <v>-5.24</v>
      </c>
      <c r="C3511" s="1">
        <v>34307</v>
      </c>
      <c r="D3511">
        <v>12</v>
      </c>
      <c r="E3511">
        <v>1993</v>
      </c>
      <c r="F3511">
        <v>8240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0.56399999999999995</v>
      </c>
    </row>
    <row r="3512" spans="1:31" x14ac:dyDescent="0.25">
      <c r="A3512">
        <v>53.59333333</v>
      </c>
      <c r="B3512">
        <v>-4.9616666670000003</v>
      </c>
      <c r="C3512" s="1">
        <v>34307</v>
      </c>
      <c r="D3512">
        <v>12</v>
      </c>
      <c r="E3512">
        <v>1993</v>
      </c>
      <c r="F3512">
        <v>8240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0.56399999999999995</v>
      </c>
    </row>
    <row r="3513" spans="1:31" x14ac:dyDescent="0.25">
      <c r="A3513">
        <v>53.581666669999997</v>
      </c>
      <c r="B3513">
        <v>-4.681666667</v>
      </c>
      <c r="C3513" s="1">
        <v>34307</v>
      </c>
      <c r="D3513">
        <v>12</v>
      </c>
      <c r="E3513">
        <v>1993</v>
      </c>
      <c r="F3513">
        <v>8240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0.56399999999999995</v>
      </c>
    </row>
    <row r="3514" spans="1:31" x14ac:dyDescent="0.25">
      <c r="A3514">
        <v>53.571666669999999</v>
      </c>
      <c r="B3514">
        <v>-4.4016666669999998</v>
      </c>
      <c r="C3514" s="1">
        <v>34307</v>
      </c>
      <c r="D3514">
        <v>12</v>
      </c>
      <c r="E3514">
        <v>1993</v>
      </c>
      <c r="F3514">
        <v>8240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1</v>
      </c>
      <c r="AE3514">
        <v>0.56399999999999995</v>
      </c>
    </row>
    <row r="3515" spans="1:31" x14ac:dyDescent="0.25">
      <c r="A3515">
        <v>53.561666670000001</v>
      </c>
      <c r="B3515">
        <v>-4.1216666670000004</v>
      </c>
      <c r="C3515" s="1">
        <v>34307</v>
      </c>
      <c r="D3515">
        <v>12</v>
      </c>
      <c r="E3515">
        <v>1993</v>
      </c>
      <c r="F3515">
        <v>8240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1</v>
      </c>
      <c r="AE3515">
        <v>0.56399999999999995</v>
      </c>
    </row>
    <row r="3516" spans="1:31" x14ac:dyDescent="0.25">
      <c r="A3516">
        <v>53.551666670000003</v>
      </c>
      <c r="B3516">
        <v>-3.8416666670000001</v>
      </c>
      <c r="C3516" s="1">
        <v>34307</v>
      </c>
      <c r="D3516">
        <v>12</v>
      </c>
      <c r="E3516">
        <v>1993</v>
      </c>
      <c r="F3516">
        <v>8240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0.56399999999999995</v>
      </c>
    </row>
    <row r="3517" spans="1:31" x14ac:dyDescent="0.25">
      <c r="A3517">
        <v>53.541666669999998</v>
      </c>
      <c r="B3517">
        <v>-3.5616666669999999</v>
      </c>
      <c r="C3517" s="1">
        <v>34307</v>
      </c>
      <c r="D3517">
        <v>12</v>
      </c>
      <c r="E3517">
        <v>1993</v>
      </c>
      <c r="F3517">
        <v>8240</v>
      </c>
      <c r="G3517">
        <v>0</v>
      </c>
      <c r="H3517">
        <v>100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1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0.56399999999999995</v>
      </c>
    </row>
    <row r="3518" spans="1:31" x14ac:dyDescent="0.25">
      <c r="A3518">
        <v>51.141666669999999</v>
      </c>
      <c r="B3518">
        <v>-6.4366666669999999</v>
      </c>
      <c r="C3518" s="1">
        <v>34330</v>
      </c>
      <c r="D3518">
        <v>12</v>
      </c>
      <c r="E3518">
        <v>1993</v>
      </c>
      <c r="F3518">
        <v>8263</v>
      </c>
      <c r="G3518">
        <v>0</v>
      </c>
      <c r="H3518">
        <v>50</v>
      </c>
      <c r="I3518">
        <v>0</v>
      </c>
      <c r="J3518">
        <v>0</v>
      </c>
      <c r="K3518">
        <v>0</v>
      </c>
      <c r="L3518">
        <v>0</v>
      </c>
      <c r="M3518">
        <v>6</v>
      </c>
      <c r="N3518">
        <v>6</v>
      </c>
      <c r="O3518">
        <v>0</v>
      </c>
      <c r="P3518">
        <v>0</v>
      </c>
      <c r="Q3518">
        <v>0</v>
      </c>
      <c r="R3518">
        <v>0</v>
      </c>
      <c r="S3518">
        <v>1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-0.19500000000000001</v>
      </c>
    </row>
    <row r="3519" spans="1:31" x14ac:dyDescent="0.25">
      <c r="A3519">
        <v>51.463333329999998</v>
      </c>
      <c r="B3519">
        <v>-6.2966666670000002</v>
      </c>
      <c r="C3519" s="1">
        <v>34330</v>
      </c>
      <c r="D3519">
        <v>12</v>
      </c>
      <c r="E3519">
        <v>1993</v>
      </c>
      <c r="F3519">
        <v>8263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2</v>
      </c>
      <c r="N3519">
        <v>17</v>
      </c>
      <c r="O3519">
        <v>0</v>
      </c>
      <c r="P3519">
        <v>0</v>
      </c>
      <c r="Q3519">
        <v>0</v>
      </c>
      <c r="R3519">
        <v>0</v>
      </c>
      <c r="S3519">
        <v>6</v>
      </c>
      <c r="T3519">
        <v>0</v>
      </c>
      <c r="U3519">
        <v>0</v>
      </c>
      <c r="V3519">
        <v>0</v>
      </c>
      <c r="W3519">
        <v>0</v>
      </c>
      <c r="X3519">
        <v>1</v>
      </c>
      <c r="Y3519">
        <v>2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-0.19500000000000001</v>
      </c>
    </row>
    <row r="3520" spans="1:31" x14ac:dyDescent="0.25">
      <c r="A3520">
        <v>51.783333329999998</v>
      </c>
      <c r="B3520">
        <v>-6.1550000000000002</v>
      </c>
      <c r="C3520" s="1">
        <v>34330</v>
      </c>
      <c r="D3520">
        <v>12</v>
      </c>
      <c r="E3520">
        <v>1993</v>
      </c>
      <c r="F3520">
        <v>8263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3</v>
      </c>
      <c r="N3520">
        <v>17</v>
      </c>
      <c r="O3520">
        <v>0</v>
      </c>
      <c r="P3520">
        <v>0</v>
      </c>
      <c r="Q3520">
        <v>0</v>
      </c>
      <c r="R3520">
        <v>0</v>
      </c>
      <c r="S3520">
        <v>1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2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-0.19500000000000001</v>
      </c>
    </row>
    <row r="3521" spans="1:31" x14ac:dyDescent="0.25">
      <c r="A3521">
        <v>52.104999999999997</v>
      </c>
      <c r="B3521">
        <v>-6.0116666670000001</v>
      </c>
      <c r="C3521" s="1">
        <v>34330</v>
      </c>
      <c r="D3521">
        <v>12</v>
      </c>
      <c r="E3521">
        <v>1993</v>
      </c>
      <c r="F3521">
        <v>8263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2</v>
      </c>
      <c r="N3521">
        <v>17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1</v>
      </c>
      <c r="Z3521">
        <v>1</v>
      </c>
      <c r="AA3521">
        <v>0</v>
      </c>
      <c r="AB3521">
        <v>0</v>
      </c>
      <c r="AC3521">
        <v>0</v>
      </c>
      <c r="AD3521">
        <v>1</v>
      </c>
      <c r="AE3521">
        <v>-0.19500000000000001</v>
      </c>
    </row>
    <row r="3522" spans="1:31" x14ac:dyDescent="0.25">
      <c r="A3522">
        <v>52.436666670000001</v>
      </c>
      <c r="B3522">
        <v>-5.9483333329999999</v>
      </c>
      <c r="C3522" s="1">
        <v>34330</v>
      </c>
      <c r="D3522">
        <v>12</v>
      </c>
      <c r="E3522">
        <v>1993</v>
      </c>
      <c r="F3522">
        <v>8263</v>
      </c>
      <c r="G3522">
        <v>0</v>
      </c>
      <c r="H3522">
        <v>50</v>
      </c>
      <c r="I3522">
        <v>0</v>
      </c>
      <c r="J3522">
        <v>0</v>
      </c>
      <c r="K3522">
        <v>0</v>
      </c>
      <c r="L3522">
        <v>0</v>
      </c>
      <c r="M3522">
        <v>1</v>
      </c>
      <c r="N3522">
        <v>6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3</v>
      </c>
      <c r="Z3522">
        <v>0</v>
      </c>
      <c r="AA3522">
        <v>0</v>
      </c>
      <c r="AB3522">
        <v>0</v>
      </c>
      <c r="AC3522">
        <v>0</v>
      </c>
      <c r="AD3522">
        <v>1</v>
      </c>
      <c r="AE3522">
        <v>-0.19500000000000001</v>
      </c>
    </row>
    <row r="3523" spans="1:31" x14ac:dyDescent="0.25">
      <c r="A3523">
        <v>52.768333329999997</v>
      </c>
      <c r="B3523">
        <v>-5.89</v>
      </c>
      <c r="C3523" s="1">
        <v>34330</v>
      </c>
      <c r="D3523">
        <v>12</v>
      </c>
      <c r="E3523">
        <v>1993</v>
      </c>
      <c r="F3523">
        <v>8263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1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-0.19500000000000001</v>
      </c>
    </row>
    <row r="3524" spans="1:31" x14ac:dyDescent="0.25">
      <c r="A3524">
        <v>53.356666670000003</v>
      </c>
      <c r="B3524">
        <v>-5.8250000000000002</v>
      </c>
      <c r="C3524" s="1">
        <v>34342</v>
      </c>
      <c r="D3524">
        <v>1</v>
      </c>
      <c r="E3524">
        <v>1994</v>
      </c>
      <c r="F3524">
        <v>8274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0.17599999999999999</v>
      </c>
    </row>
    <row r="3525" spans="1:31" x14ac:dyDescent="0.25">
      <c r="A3525">
        <v>53.384999999999998</v>
      </c>
      <c r="B3525">
        <v>-5.55</v>
      </c>
      <c r="C3525" s="1">
        <v>34342</v>
      </c>
      <c r="D3525">
        <v>1</v>
      </c>
      <c r="E3525">
        <v>1994</v>
      </c>
      <c r="F3525">
        <v>8274</v>
      </c>
      <c r="G3525">
        <v>0</v>
      </c>
      <c r="H3525">
        <v>0</v>
      </c>
      <c r="I3525">
        <v>0</v>
      </c>
      <c r="J3525">
        <v>0</v>
      </c>
      <c r="K3525">
        <v>50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0.17599999999999999</v>
      </c>
    </row>
    <row r="3526" spans="1:31" x14ac:dyDescent="0.25">
      <c r="A3526">
        <v>53.414999999999999</v>
      </c>
      <c r="B3526">
        <v>-5.2750000000000004</v>
      </c>
      <c r="C3526" s="1">
        <v>34342</v>
      </c>
      <c r="D3526">
        <v>1</v>
      </c>
      <c r="E3526">
        <v>1994</v>
      </c>
      <c r="F3526">
        <v>8274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0.17599999999999999</v>
      </c>
    </row>
    <row r="3527" spans="1:31" x14ac:dyDescent="0.25">
      <c r="A3527">
        <v>53.443333330000002</v>
      </c>
      <c r="B3527">
        <v>-5</v>
      </c>
      <c r="C3527" s="1">
        <v>34342</v>
      </c>
      <c r="D3527">
        <v>1</v>
      </c>
      <c r="E3527">
        <v>1994</v>
      </c>
      <c r="F3527">
        <v>8274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0.17599999999999999</v>
      </c>
    </row>
    <row r="3528" spans="1:31" x14ac:dyDescent="0.25">
      <c r="A3528">
        <v>53.471666669999998</v>
      </c>
      <c r="B3528">
        <v>-4.7249999999999996</v>
      </c>
      <c r="C3528" s="1">
        <v>34342</v>
      </c>
      <c r="D3528">
        <v>1</v>
      </c>
      <c r="E3528">
        <v>1994</v>
      </c>
      <c r="F3528">
        <v>8274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0.17599999999999999</v>
      </c>
    </row>
    <row r="3529" spans="1:31" x14ac:dyDescent="0.25">
      <c r="A3529">
        <v>53.488333330000003</v>
      </c>
      <c r="B3529">
        <v>-4.443333333</v>
      </c>
      <c r="C3529" s="1">
        <v>34342</v>
      </c>
      <c r="D3529">
        <v>1</v>
      </c>
      <c r="E3529">
        <v>1994</v>
      </c>
      <c r="F3529">
        <v>8274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0.17599999999999999</v>
      </c>
    </row>
    <row r="3530" spans="1:31" x14ac:dyDescent="0.25">
      <c r="A3530">
        <v>53.494999999999997</v>
      </c>
      <c r="B3530">
        <v>-4.165</v>
      </c>
      <c r="C3530" s="1">
        <v>34342</v>
      </c>
      <c r="D3530">
        <v>1</v>
      </c>
      <c r="E3530">
        <v>1994</v>
      </c>
      <c r="F3530">
        <v>8274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0</v>
      </c>
      <c r="AD3530">
        <v>1</v>
      </c>
      <c r="AE3530">
        <v>0.17599999999999999</v>
      </c>
    </row>
    <row r="3531" spans="1:31" x14ac:dyDescent="0.25">
      <c r="A3531">
        <v>53.503333329999997</v>
      </c>
      <c r="B3531">
        <v>-3.8849999999999998</v>
      </c>
      <c r="C3531" s="1">
        <v>34342</v>
      </c>
      <c r="D3531">
        <v>1</v>
      </c>
      <c r="E3531">
        <v>1994</v>
      </c>
      <c r="F3531">
        <v>8274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1</v>
      </c>
      <c r="AE3531">
        <v>0.17599999999999999</v>
      </c>
    </row>
    <row r="3532" spans="1:31" x14ac:dyDescent="0.25">
      <c r="A3532">
        <v>53.51</v>
      </c>
      <c r="B3532">
        <v>-3.6066666669999998</v>
      </c>
      <c r="C3532" s="1">
        <v>34342</v>
      </c>
      <c r="D3532">
        <v>1</v>
      </c>
      <c r="E3532">
        <v>1994</v>
      </c>
      <c r="F3532">
        <v>8274</v>
      </c>
      <c r="G3532">
        <v>0</v>
      </c>
      <c r="H3532">
        <v>50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2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2</v>
      </c>
      <c r="Z3532">
        <v>0</v>
      </c>
      <c r="AA3532">
        <v>0</v>
      </c>
      <c r="AB3532">
        <v>0</v>
      </c>
      <c r="AC3532">
        <v>0</v>
      </c>
      <c r="AD3532">
        <v>1</v>
      </c>
      <c r="AE3532">
        <v>0.17599999999999999</v>
      </c>
    </row>
    <row r="3533" spans="1:31" x14ac:dyDescent="0.25">
      <c r="A3533">
        <v>51.11</v>
      </c>
      <c r="B3533">
        <v>-6.4383333330000001</v>
      </c>
      <c r="C3533" s="1">
        <v>34358</v>
      </c>
      <c r="D3533">
        <v>1</v>
      </c>
      <c r="E3533">
        <v>1994</v>
      </c>
      <c r="F3533">
        <v>8290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1</v>
      </c>
      <c r="O3533">
        <v>0</v>
      </c>
      <c r="P3533">
        <v>0</v>
      </c>
      <c r="Q3533">
        <v>0</v>
      </c>
      <c r="R3533">
        <v>0</v>
      </c>
      <c r="S3533">
        <v>2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1</v>
      </c>
      <c r="AE3533">
        <v>0.56200000000000006</v>
      </c>
    </row>
    <row r="3534" spans="1:31" x14ac:dyDescent="0.25">
      <c r="A3534">
        <v>51.431666669999998</v>
      </c>
      <c r="B3534">
        <v>-6.3016666670000001</v>
      </c>
      <c r="C3534" s="1">
        <v>34358</v>
      </c>
      <c r="D3534">
        <v>1</v>
      </c>
      <c r="E3534">
        <v>1994</v>
      </c>
      <c r="F3534">
        <v>8290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2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1</v>
      </c>
      <c r="AE3534">
        <v>0.56200000000000006</v>
      </c>
    </row>
    <row r="3535" spans="1:31" x14ac:dyDescent="0.25">
      <c r="A3535">
        <v>51.755000000000003</v>
      </c>
      <c r="B3535">
        <v>-6.1633333329999997</v>
      </c>
      <c r="C3535" s="1">
        <v>34358</v>
      </c>
      <c r="D3535">
        <v>1</v>
      </c>
      <c r="E3535">
        <v>1994</v>
      </c>
      <c r="F3535">
        <v>8290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6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1</v>
      </c>
      <c r="Z3535">
        <v>0</v>
      </c>
      <c r="AA3535">
        <v>0</v>
      </c>
      <c r="AB3535">
        <v>0</v>
      </c>
      <c r="AC3535">
        <v>0</v>
      </c>
      <c r="AD3535">
        <v>1</v>
      </c>
      <c r="AE3535">
        <v>0.56200000000000006</v>
      </c>
    </row>
    <row r="3536" spans="1:31" x14ac:dyDescent="0.25">
      <c r="A3536">
        <v>52.076666670000002</v>
      </c>
      <c r="B3536">
        <v>-6.0250000000000004</v>
      </c>
      <c r="C3536" s="1">
        <v>34358</v>
      </c>
      <c r="D3536">
        <v>1</v>
      </c>
      <c r="E3536">
        <v>1994</v>
      </c>
      <c r="F3536">
        <v>8290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1</v>
      </c>
      <c r="O3536">
        <v>0</v>
      </c>
      <c r="P3536">
        <v>0</v>
      </c>
      <c r="Q3536">
        <v>0</v>
      </c>
      <c r="R3536">
        <v>0</v>
      </c>
      <c r="S3536">
        <v>1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0</v>
      </c>
      <c r="AD3536">
        <v>2</v>
      </c>
      <c r="AE3536">
        <v>0.56200000000000006</v>
      </c>
    </row>
    <row r="3537" spans="1:31" x14ac:dyDescent="0.25">
      <c r="A3537">
        <v>52.40666667</v>
      </c>
      <c r="B3537">
        <v>-5.9566666670000004</v>
      </c>
      <c r="C3537" s="1">
        <v>34358</v>
      </c>
      <c r="D3537">
        <v>1</v>
      </c>
      <c r="E3537">
        <v>1994</v>
      </c>
      <c r="F3537">
        <v>8290</v>
      </c>
      <c r="G3537">
        <v>0</v>
      </c>
      <c r="H3537">
        <v>0</v>
      </c>
      <c r="I3537">
        <v>0</v>
      </c>
      <c r="J3537">
        <v>50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0.56200000000000006</v>
      </c>
    </row>
    <row r="3538" spans="1:31" x14ac:dyDescent="0.25">
      <c r="A3538">
        <v>52.738333330000003</v>
      </c>
      <c r="B3538">
        <v>-5.903333333</v>
      </c>
      <c r="C3538" s="1">
        <v>34358</v>
      </c>
      <c r="D3538">
        <v>1</v>
      </c>
      <c r="E3538">
        <v>1994</v>
      </c>
      <c r="F3538">
        <v>8290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1</v>
      </c>
      <c r="O3538">
        <v>0</v>
      </c>
      <c r="P3538">
        <v>0</v>
      </c>
      <c r="Q3538">
        <v>0</v>
      </c>
      <c r="R3538">
        <v>0</v>
      </c>
      <c r="S3538">
        <v>1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0.56200000000000006</v>
      </c>
    </row>
    <row r="3539" spans="1:31" x14ac:dyDescent="0.25">
      <c r="A3539">
        <v>53.521666670000002</v>
      </c>
      <c r="B3539">
        <v>-4.6383333330000003</v>
      </c>
      <c r="C3539" s="1">
        <v>34369</v>
      </c>
      <c r="D3539">
        <v>2</v>
      </c>
      <c r="E3539">
        <v>1994</v>
      </c>
      <c r="F3539">
        <v>8300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-0.60599999999999998</v>
      </c>
    </row>
    <row r="3540" spans="1:31" x14ac:dyDescent="0.25">
      <c r="A3540">
        <v>53.524999999999999</v>
      </c>
      <c r="B3540">
        <v>-4.358333333</v>
      </c>
      <c r="C3540" s="1">
        <v>34369</v>
      </c>
      <c r="D3540">
        <v>2</v>
      </c>
      <c r="E3540">
        <v>1994</v>
      </c>
      <c r="F3540">
        <v>8300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-0.60599999999999998</v>
      </c>
    </row>
    <row r="3541" spans="1:31" x14ac:dyDescent="0.25">
      <c r="A3541">
        <v>53.526666669999997</v>
      </c>
      <c r="B3541">
        <v>-4.0783333329999998</v>
      </c>
      <c r="C3541" s="1">
        <v>34369</v>
      </c>
      <c r="D3541">
        <v>2</v>
      </c>
      <c r="E3541">
        <v>1994</v>
      </c>
      <c r="F3541">
        <v>8300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-0.60599999999999998</v>
      </c>
    </row>
    <row r="3542" spans="1:31" x14ac:dyDescent="0.25">
      <c r="A3542">
        <v>53.53</v>
      </c>
      <c r="B3542">
        <v>-3.798333333</v>
      </c>
      <c r="C3542" s="1">
        <v>34369</v>
      </c>
      <c r="D3542">
        <v>2</v>
      </c>
      <c r="E3542">
        <v>1994</v>
      </c>
      <c r="F3542">
        <v>8300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-0.60599999999999998</v>
      </c>
    </row>
    <row r="3543" spans="1:31" x14ac:dyDescent="0.25">
      <c r="A3543">
        <v>53.53166667</v>
      </c>
      <c r="B3543">
        <v>-3.52</v>
      </c>
      <c r="C3543" s="1">
        <v>34369</v>
      </c>
      <c r="D3543">
        <v>2</v>
      </c>
      <c r="E3543">
        <v>1994</v>
      </c>
      <c r="F3543">
        <v>8300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-0.60599999999999998</v>
      </c>
    </row>
    <row r="3544" spans="1:31" x14ac:dyDescent="0.25">
      <c r="A3544">
        <v>51.21166667</v>
      </c>
      <c r="B3544">
        <v>-6.431666667</v>
      </c>
      <c r="C3544" s="1">
        <v>34388</v>
      </c>
      <c r="D3544">
        <v>2</v>
      </c>
      <c r="E3544">
        <v>1994</v>
      </c>
      <c r="F3544">
        <v>8319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1</v>
      </c>
      <c r="O3544">
        <v>0</v>
      </c>
      <c r="P3544">
        <v>0</v>
      </c>
      <c r="Q3544">
        <v>0</v>
      </c>
      <c r="R3544">
        <v>0</v>
      </c>
      <c r="S3544">
        <v>1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-6.8000000000000005E-2</v>
      </c>
    </row>
    <row r="3545" spans="1:31" x14ac:dyDescent="0.25">
      <c r="A3545">
        <v>51.533333329999998</v>
      </c>
      <c r="B3545">
        <v>-6.2966666670000002</v>
      </c>
      <c r="C3545" s="1">
        <v>34388</v>
      </c>
      <c r="D3545">
        <v>2</v>
      </c>
      <c r="E3545">
        <v>1994</v>
      </c>
      <c r="F3545">
        <v>8319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-6.8000000000000005E-2</v>
      </c>
    </row>
    <row r="3546" spans="1:31" x14ac:dyDescent="0.25">
      <c r="A3546">
        <v>51.856666670000003</v>
      </c>
      <c r="B3546">
        <v>-6.1616666670000004</v>
      </c>
      <c r="C3546" s="1">
        <v>34388</v>
      </c>
      <c r="D3546">
        <v>2</v>
      </c>
      <c r="E3546">
        <v>1994</v>
      </c>
      <c r="F3546">
        <v>8319</v>
      </c>
      <c r="G3546">
        <v>0</v>
      </c>
      <c r="H3546">
        <v>50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3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1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-6.8000000000000005E-2</v>
      </c>
    </row>
    <row r="3547" spans="1:31" x14ac:dyDescent="0.25">
      <c r="A3547">
        <v>52.173333329999998</v>
      </c>
      <c r="B3547">
        <v>-5.9966666670000004</v>
      </c>
      <c r="C3547" s="1">
        <v>34388</v>
      </c>
      <c r="D3547">
        <v>2</v>
      </c>
      <c r="E3547">
        <v>1994</v>
      </c>
      <c r="F3547">
        <v>8319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1</v>
      </c>
      <c r="O3547">
        <v>1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-6.8000000000000005E-2</v>
      </c>
    </row>
    <row r="3548" spans="1:31" x14ac:dyDescent="0.25">
      <c r="A3548">
        <v>52.505000000000003</v>
      </c>
      <c r="B3548">
        <v>-5.9633333329999996</v>
      </c>
      <c r="C3548" s="1">
        <v>34388</v>
      </c>
      <c r="D3548">
        <v>2</v>
      </c>
      <c r="E3548">
        <v>1994</v>
      </c>
      <c r="F3548">
        <v>8319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1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-6.8000000000000005E-2</v>
      </c>
    </row>
    <row r="3549" spans="1:31" x14ac:dyDescent="0.25">
      <c r="A3549">
        <v>52.838333329999998</v>
      </c>
      <c r="B3549">
        <v>-5.93</v>
      </c>
      <c r="C3549" s="1">
        <v>34388</v>
      </c>
      <c r="D3549">
        <v>2</v>
      </c>
      <c r="E3549">
        <v>1994</v>
      </c>
      <c r="F3549">
        <v>8319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1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-6.8000000000000005E-2</v>
      </c>
    </row>
    <row r="3550" spans="1:31" x14ac:dyDescent="0.25">
      <c r="A3550">
        <v>53.17</v>
      </c>
      <c r="B3550">
        <v>-5.8966666669999999</v>
      </c>
      <c r="C3550" s="1">
        <v>34388</v>
      </c>
      <c r="D3550">
        <v>2</v>
      </c>
      <c r="E3550">
        <v>1994</v>
      </c>
      <c r="F3550">
        <v>8319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1</v>
      </c>
      <c r="N3550">
        <v>2</v>
      </c>
      <c r="O3550">
        <v>0</v>
      </c>
      <c r="P3550">
        <v>0</v>
      </c>
      <c r="Q3550">
        <v>0</v>
      </c>
      <c r="R3550">
        <v>0</v>
      </c>
      <c r="S3550">
        <v>1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-6.8000000000000005E-2</v>
      </c>
    </row>
    <row r="3551" spans="1:31" x14ac:dyDescent="0.25">
      <c r="A3551">
        <v>53.37</v>
      </c>
      <c r="B3551">
        <v>-5.79</v>
      </c>
      <c r="C3551" s="1">
        <v>34399</v>
      </c>
      <c r="D3551">
        <v>3</v>
      </c>
      <c r="E3551">
        <v>1994</v>
      </c>
      <c r="F3551">
        <v>8332</v>
      </c>
      <c r="G3551">
        <v>0</v>
      </c>
      <c r="H3551">
        <v>0</v>
      </c>
      <c r="I3551">
        <v>50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1.4730000000000001</v>
      </c>
    </row>
    <row r="3552" spans="1:31" x14ac:dyDescent="0.25">
      <c r="A3552">
        <v>53.396666670000002</v>
      </c>
      <c r="B3552">
        <v>-5.5149999999999997</v>
      </c>
      <c r="C3552" s="1">
        <v>34399</v>
      </c>
      <c r="D3552">
        <v>3</v>
      </c>
      <c r="E3552">
        <v>1994</v>
      </c>
      <c r="F3552">
        <v>8332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50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2</v>
      </c>
      <c r="AE3552">
        <v>1.4730000000000001</v>
      </c>
    </row>
    <row r="3553" spans="1:31" x14ac:dyDescent="0.25">
      <c r="A3553">
        <v>53.423333329999998</v>
      </c>
      <c r="B3553">
        <v>-5.24</v>
      </c>
      <c r="C3553" s="1">
        <v>34399</v>
      </c>
      <c r="D3553">
        <v>3</v>
      </c>
      <c r="E3553">
        <v>1994</v>
      </c>
      <c r="F3553">
        <v>8332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2</v>
      </c>
      <c r="AE3553">
        <v>1.4730000000000001</v>
      </c>
    </row>
    <row r="3554" spans="1:31" x14ac:dyDescent="0.25">
      <c r="A3554">
        <v>53.45</v>
      </c>
      <c r="B3554">
        <v>-4.9633333329999996</v>
      </c>
      <c r="C3554" s="1">
        <v>34399</v>
      </c>
      <c r="D3554">
        <v>3</v>
      </c>
      <c r="E3554">
        <v>1994</v>
      </c>
      <c r="F3554">
        <v>8332</v>
      </c>
      <c r="G3554">
        <v>0</v>
      </c>
      <c r="H3554">
        <v>100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1</v>
      </c>
      <c r="O3554">
        <v>1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1</v>
      </c>
      <c r="AE3554">
        <v>1.4730000000000001</v>
      </c>
    </row>
    <row r="3555" spans="1:31" x14ac:dyDescent="0.25">
      <c r="A3555">
        <v>53.47666667</v>
      </c>
      <c r="B3555">
        <v>-4.6883333330000001</v>
      </c>
      <c r="C3555" s="1">
        <v>34399</v>
      </c>
      <c r="D3555">
        <v>3</v>
      </c>
      <c r="E3555">
        <v>1994</v>
      </c>
      <c r="F3555">
        <v>8332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1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1</v>
      </c>
      <c r="AE3555">
        <v>1.4730000000000001</v>
      </c>
    </row>
    <row r="3556" spans="1:31" x14ac:dyDescent="0.25">
      <c r="A3556">
        <v>53.488333330000003</v>
      </c>
      <c r="B3556">
        <v>-4.4066666669999996</v>
      </c>
      <c r="C3556" s="1">
        <v>34399</v>
      </c>
      <c r="D3556">
        <v>3</v>
      </c>
      <c r="E3556">
        <v>1994</v>
      </c>
      <c r="F3556">
        <v>8332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</v>
      </c>
      <c r="P3556">
        <v>0</v>
      </c>
      <c r="Q3556">
        <v>0</v>
      </c>
      <c r="R3556">
        <v>50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1</v>
      </c>
      <c r="AE3556">
        <v>1.4730000000000001</v>
      </c>
    </row>
    <row r="3557" spans="1:31" x14ac:dyDescent="0.25">
      <c r="A3557">
        <v>53.496666670000003</v>
      </c>
      <c r="B3557">
        <v>-4.1266666670000003</v>
      </c>
      <c r="C3557" s="1">
        <v>34399</v>
      </c>
      <c r="D3557">
        <v>3</v>
      </c>
      <c r="E3557">
        <v>1994</v>
      </c>
      <c r="F3557">
        <v>8332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1</v>
      </c>
      <c r="AE3557">
        <v>1.4730000000000001</v>
      </c>
    </row>
    <row r="3558" spans="1:31" x14ac:dyDescent="0.25">
      <c r="A3558">
        <v>53.503333329999997</v>
      </c>
      <c r="B3558">
        <v>-3.8483333329999998</v>
      </c>
      <c r="C3558" s="1">
        <v>34399</v>
      </c>
      <c r="D3558">
        <v>3</v>
      </c>
      <c r="E3558">
        <v>1994</v>
      </c>
      <c r="F3558">
        <v>8332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1</v>
      </c>
      <c r="AE3558">
        <v>1.4730000000000001</v>
      </c>
    </row>
    <row r="3559" spans="1:31" x14ac:dyDescent="0.25">
      <c r="A3559">
        <v>53.511666669999997</v>
      </c>
      <c r="B3559">
        <v>-3.568333333</v>
      </c>
      <c r="C3559" s="1">
        <v>34399</v>
      </c>
      <c r="D3559">
        <v>3</v>
      </c>
      <c r="E3559">
        <v>1994</v>
      </c>
      <c r="F3559">
        <v>8332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6.5</v>
      </c>
      <c r="AE3559">
        <v>1.4730000000000001</v>
      </c>
    </row>
    <row r="3560" spans="1:31" x14ac:dyDescent="0.25">
      <c r="A3560">
        <v>51.143333329999997</v>
      </c>
      <c r="B3560">
        <v>-6.4466666669999997</v>
      </c>
      <c r="C3560" s="1">
        <v>34413</v>
      </c>
      <c r="D3560">
        <v>3</v>
      </c>
      <c r="E3560">
        <v>1994</v>
      </c>
      <c r="F3560">
        <v>8346</v>
      </c>
      <c r="G3560">
        <v>0</v>
      </c>
      <c r="H3560">
        <v>100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1</v>
      </c>
      <c r="AE3560">
        <v>0.76100000000000001</v>
      </c>
    </row>
    <row r="3561" spans="1:31" x14ac:dyDescent="0.25">
      <c r="A3561">
        <v>51.47</v>
      </c>
      <c r="B3561">
        <v>-6.3416666670000001</v>
      </c>
      <c r="C3561" s="1">
        <v>34413</v>
      </c>
      <c r="D3561">
        <v>3</v>
      </c>
      <c r="E3561">
        <v>1994</v>
      </c>
      <c r="F3561">
        <v>8346</v>
      </c>
      <c r="G3561">
        <v>50</v>
      </c>
      <c r="H3561">
        <v>150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3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1</v>
      </c>
      <c r="AE3561">
        <v>0.76100000000000001</v>
      </c>
    </row>
    <row r="3562" spans="1:31" x14ac:dyDescent="0.25">
      <c r="A3562">
        <v>51.79666667</v>
      </c>
      <c r="B3562">
        <v>-6.233333333</v>
      </c>
      <c r="C3562" s="1">
        <v>34413</v>
      </c>
      <c r="D3562">
        <v>3</v>
      </c>
      <c r="E3562">
        <v>1994</v>
      </c>
      <c r="F3562">
        <v>8346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1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1</v>
      </c>
      <c r="AE3562">
        <v>0.76100000000000001</v>
      </c>
    </row>
    <row r="3563" spans="1:31" x14ac:dyDescent="0.25">
      <c r="A3563">
        <v>52.123333330000001</v>
      </c>
      <c r="B3563">
        <v>-6.1266666670000003</v>
      </c>
      <c r="C3563" s="1">
        <v>34413</v>
      </c>
      <c r="D3563">
        <v>3</v>
      </c>
      <c r="E3563">
        <v>1994</v>
      </c>
      <c r="F3563">
        <v>8346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2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6.5</v>
      </c>
      <c r="AE3563">
        <v>0.76100000000000001</v>
      </c>
    </row>
    <row r="3564" spans="1:31" x14ac:dyDescent="0.25">
      <c r="A3564">
        <v>52.45</v>
      </c>
      <c r="B3564">
        <v>-6.0183333330000002</v>
      </c>
      <c r="C3564" s="1">
        <v>34413</v>
      </c>
      <c r="D3564">
        <v>3</v>
      </c>
      <c r="E3564">
        <v>1994</v>
      </c>
      <c r="F3564">
        <v>8346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2</v>
      </c>
      <c r="AE3564">
        <v>0.76100000000000001</v>
      </c>
    </row>
    <row r="3565" spans="1:31" x14ac:dyDescent="0.25">
      <c r="A3565">
        <v>52.776666669999997</v>
      </c>
      <c r="B3565">
        <v>-5.9083333329999999</v>
      </c>
      <c r="C3565" s="1">
        <v>34413</v>
      </c>
      <c r="D3565">
        <v>3</v>
      </c>
      <c r="E3565">
        <v>1994</v>
      </c>
      <c r="F3565">
        <v>8346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6.5</v>
      </c>
      <c r="AE3565">
        <v>0.76100000000000001</v>
      </c>
    </row>
    <row r="3566" spans="1:31" x14ac:dyDescent="0.25">
      <c r="A3566">
        <v>51.57833333</v>
      </c>
      <c r="B3566">
        <v>-5.4516666669999996</v>
      </c>
      <c r="C3566" s="1">
        <v>34426</v>
      </c>
      <c r="D3566">
        <v>4</v>
      </c>
      <c r="E3566">
        <v>1994</v>
      </c>
      <c r="F3566">
        <v>8358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6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2</v>
      </c>
      <c r="AE3566">
        <v>1.538</v>
      </c>
    </row>
    <row r="3567" spans="1:31" x14ac:dyDescent="0.25">
      <c r="A3567">
        <v>51.356666670000003</v>
      </c>
      <c r="B3567">
        <v>-5.8483333330000002</v>
      </c>
      <c r="C3567" s="1">
        <v>34426</v>
      </c>
      <c r="D3567">
        <v>4</v>
      </c>
      <c r="E3567">
        <v>1994</v>
      </c>
      <c r="F3567">
        <v>8358</v>
      </c>
      <c r="G3567">
        <v>0</v>
      </c>
      <c r="H3567">
        <v>50</v>
      </c>
      <c r="I3567">
        <v>0</v>
      </c>
      <c r="J3567">
        <v>150</v>
      </c>
      <c r="K3567">
        <v>0</v>
      </c>
      <c r="L3567">
        <v>50</v>
      </c>
      <c r="M3567">
        <v>0</v>
      </c>
      <c r="N3567">
        <v>6</v>
      </c>
      <c r="O3567">
        <v>1</v>
      </c>
      <c r="P3567">
        <v>0</v>
      </c>
      <c r="Q3567">
        <v>0</v>
      </c>
      <c r="R3567">
        <v>0</v>
      </c>
      <c r="S3567">
        <v>1</v>
      </c>
      <c r="T3567">
        <v>0</v>
      </c>
      <c r="U3567">
        <v>50</v>
      </c>
      <c r="V3567">
        <v>0</v>
      </c>
      <c r="W3567">
        <v>0</v>
      </c>
      <c r="X3567">
        <v>0</v>
      </c>
      <c r="Y3567">
        <v>1</v>
      </c>
      <c r="Z3567">
        <v>0</v>
      </c>
      <c r="AA3567">
        <v>50</v>
      </c>
      <c r="AB3567">
        <v>0</v>
      </c>
      <c r="AC3567">
        <v>0</v>
      </c>
      <c r="AD3567">
        <v>2</v>
      </c>
      <c r="AE3567">
        <v>1.538</v>
      </c>
    </row>
    <row r="3568" spans="1:31" x14ac:dyDescent="0.25">
      <c r="A3568">
        <v>51.113333330000003</v>
      </c>
      <c r="B3568">
        <v>-6.2116666670000003</v>
      </c>
      <c r="C3568" s="1">
        <v>34426</v>
      </c>
      <c r="D3568">
        <v>4</v>
      </c>
      <c r="E3568">
        <v>1994</v>
      </c>
      <c r="F3568">
        <v>8358</v>
      </c>
      <c r="G3568">
        <v>0</v>
      </c>
      <c r="H3568">
        <v>100</v>
      </c>
      <c r="I3568">
        <v>0</v>
      </c>
      <c r="J3568">
        <v>0</v>
      </c>
      <c r="K3568">
        <v>50</v>
      </c>
      <c r="L3568">
        <v>0</v>
      </c>
      <c r="M3568">
        <v>1</v>
      </c>
      <c r="N3568">
        <v>6</v>
      </c>
      <c r="O3568">
        <v>1</v>
      </c>
      <c r="P3568">
        <v>0</v>
      </c>
      <c r="Q3568">
        <v>0</v>
      </c>
      <c r="R3568">
        <v>0</v>
      </c>
      <c r="S3568">
        <v>1</v>
      </c>
      <c r="T3568">
        <v>0</v>
      </c>
      <c r="U3568">
        <v>50</v>
      </c>
      <c r="V3568">
        <v>0</v>
      </c>
      <c r="W3568">
        <v>0</v>
      </c>
      <c r="X3568">
        <v>0</v>
      </c>
      <c r="Y3568">
        <v>0</v>
      </c>
      <c r="Z3568">
        <v>1</v>
      </c>
      <c r="AA3568">
        <v>0</v>
      </c>
      <c r="AB3568">
        <v>0</v>
      </c>
      <c r="AC3568">
        <v>0</v>
      </c>
      <c r="AD3568">
        <v>1</v>
      </c>
      <c r="AE3568">
        <v>1.538</v>
      </c>
    </row>
    <row r="3569" spans="1:31" x14ac:dyDescent="0.25">
      <c r="A3569">
        <v>53.361666669999998</v>
      </c>
      <c r="B3569">
        <v>-5.79</v>
      </c>
      <c r="C3569" s="1">
        <v>34434</v>
      </c>
      <c r="D3569">
        <v>4</v>
      </c>
      <c r="E3569">
        <v>1994</v>
      </c>
      <c r="F3569">
        <v>8366</v>
      </c>
      <c r="G3569">
        <v>0</v>
      </c>
      <c r="H3569">
        <v>850</v>
      </c>
      <c r="I3569">
        <v>100</v>
      </c>
      <c r="J3569">
        <v>50</v>
      </c>
      <c r="K3569">
        <v>0</v>
      </c>
      <c r="L3569">
        <v>50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50</v>
      </c>
      <c r="W3569">
        <v>0</v>
      </c>
      <c r="X3569">
        <v>0</v>
      </c>
      <c r="Y3569">
        <v>0</v>
      </c>
      <c r="Z3569">
        <v>0</v>
      </c>
      <c r="AA3569">
        <v>50</v>
      </c>
      <c r="AB3569">
        <v>0</v>
      </c>
      <c r="AC3569">
        <v>0</v>
      </c>
      <c r="AD3569">
        <v>0</v>
      </c>
      <c r="AE3569">
        <v>1.2969999999999999</v>
      </c>
    </row>
    <row r="3570" spans="1:31" x14ac:dyDescent="0.25">
      <c r="A3570">
        <v>53.39</v>
      </c>
      <c r="B3570">
        <v>-5.516666667</v>
      </c>
      <c r="C3570" s="1">
        <v>34434</v>
      </c>
      <c r="D3570">
        <v>4</v>
      </c>
      <c r="E3570">
        <v>1994</v>
      </c>
      <c r="F3570">
        <v>8366</v>
      </c>
      <c r="G3570">
        <v>0</v>
      </c>
      <c r="H3570">
        <v>300</v>
      </c>
      <c r="I3570">
        <v>100</v>
      </c>
      <c r="J3570">
        <v>100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0</v>
      </c>
      <c r="AC3570">
        <v>0</v>
      </c>
      <c r="AD3570">
        <v>0</v>
      </c>
      <c r="AE3570">
        <v>1.2969999999999999</v>
      </c>
    </row>
    <row r="3571" spans="1:31" x14ac:dyDescent="0.25">
      <c r="A3571">
        <v>53.418333330000003</v>
      </c>
      <c r="B3571">
        <v>-5.2416666669999996</v>
      </c>
      <c r="C3571" s="1">
        <v>34434</v>
      </c>
      <c r="D3571">
        <v>4</v>
      </c>
      <c r="E3571">
        <v>1994</v>
      </c>
      <c r="F3571">
        <v>8366</v>
      </c>
      <c r="G3571">
        <v>0</v>
      </c>
      <c r="H3571">
        <v>100</v>
      </c>
      <c r="I3571">
        <v>100</v>
      </c>
      <c r="J3571">
        <v>100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0</v>
      </c>
      <c r="AC3571">
        <v>0</v>
      </c>
      <c r="AD3571">
        <v>0</v>
      </c>
      <c r="AE3571">
        <v>1.2969999999999999</v>
      </c>
    </row>
    <row r="3572" spans="1:31" x14ac:dyDescent="0.25">
      <c r="A3572">
        <v>53.446666669999999</v>
      </c>
      <c r="B3572">
        <v>-4.9666666670000001</v>
      </c>
      <c r="C3572" s="1">
        <v>34434</v>
      </c>
      <c r="D3572">
        <v>4</v>
      </c>
      <c r="E3572">
        <v>1994</v>
      </c>
      <c r="F3572">
        <v>8366</v>
      </c>
      <c r="G3572">
        <v>0</v>
      </c>
      <c r="H3572">
        <v>300</v>
      </c>
      <c r="I3572">
        <v>0</v>
      </c>
      <c r="J3572">
        <v>0</v>
      </c>
      <c r="K3572">
        <v>0</v>
      </c>
      <c r="L3572">
        <v>50</v>
      </c>
      <c r="M3572">
        <v>1</v>
      </c>
      <c r="N3572">
        <v>0</v>
      </c>
      <c r="O3572">
        <v>6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100</v>
      </c>
      <c r="AC3572">
        <v>0</v>
      </c>
      <c r="AD3572">
        <v>0</v>
      </c>
      <c r="AE3572">
        <v>1.2969999999999999</v>
      </c>
    </row>
    <row r="3573" spans="1:31" x14ac:dyDescent="0.25">
      <c r="A3573">
        <v>53.475000000000001</v>
      </c>
      <c r="B3573">
        <v>-4.6900000000000004</v>
      </c>
      <c r="C3573" s="1">
        <v>34434</v>
      </c>
      <c r="D3573">
        <v>4</v>
      </c>
      <c r="E3573">
        <v>1994</v>
      </c>
      <c r="F3573">
        <v>8366</v>
      </c>
      <c r="G3573">
        <v>0</v>
      </c>
      <c r="H3573">
        <v>150</v>
      </c>
      <c r="I3573">
        <v>0</v>
      </c>
      <c r="J3573">
        <v>100</v>
      </c>
      <c r="K3573">
        <v>0</v>
      </c>
      <c r="L3573">
        <v>0</v>
      </c>
      <c r="M3573">
        <v>1</v>
      </c>
      <c r="N3573">
        <v>0</v>
      </c>
      <c r="O3573">
        <v>0</v>
      </c>
      <c r="P3573">
        <v>0</v>
      </c>
      <c r="Q3573">
        <v>0</v>
      </c>
      <c r="R3573">
        <v>50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1.2969999999999999</v>
      </c>
    </row>
    <row r="3574" spans="1:31" x14ac:dyDescent="0.25">
      <c r="A3574">
        <v>53.488333330000003</v>
      </c>
      <c r="B3574">
        <v>-4.4083333329999999</v>
      </c>
      <c r="C3574" s="1">
        <v>34434</v>
      </c>
      <c r="D3574">
        <v>4</v>
      </c>
      <c r="E3574">
        <v>1994</v>
      </c>
      <c r="F3574">
        <v>8366</v>
      </c>
      <c r="G3574">
        <v>0</v>
      </c>
      <c r="H3574">
        <v>50</v>
      </c>
      <c r="I3574">
        <v>0</v>
      </c>
      <c r="J3574">
        <v>0</v>
      </c>
      <c r="K3574">
        <v>0</v>
      </c>
      <c r="L3574">
        <v>50</v>
      </c>
      <c r="M3574">
        <v>0</v>
      </c>
      <c r="N3574">
        <v>0</v>
      </c>
      <c r="O3574">
        <v>6</v>
      </c>
      <c r="P3574">
        <v>0</v>
      </c>
      <c r="Q3574">
        <v>0</v>
      </c>
      <c r="R3574">
        <v>50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1</v>
      </c>
      <c r="AE3574">
        <v>1.2969999999999999</v>
      </c>
    </row>
    <row r="3575" spans="1:31" x14ac:dyDescent="0.25">
      <c r="A3575">
        <v>53.496666670000003</v>
      </c>
      <c r="B3575">
        <v>-4.13</v>
      </c>
      <c r="C3575" s="1">
        <v>34434</v>
      </c>
      <c r="D3575">
        <v>4</v>
      </c>
      <c r="E3575">
        <v>1994</v>
      </c>
      <c r="F3575">
        <v>8366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1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1</v>
      </c>
      <c r="AE3575">
        <v>1.2969999999999999</v>
      </c>
    </row>
    <row r="3576" spans="1:31" x14ac:dyDescent="0.25">
      <c r="A3576">
        <v>53.503333329999997</v>
      </c>
      <c r="B3576">
        <v>-3.85</v>
      </c>
      <c r="C3576" s="1">
        <v>34434</v>
      </c>
      <c r="D3576">
        <v>4</v>
      </c>
      <c r="E3576">
        <v>1994</v>
      </c>
      <c r="F3576">
        <v>8366</v>
      </c>
      <c r="G3576">
        <v>0</v>
      </c>
      <c r="H3576">
        <v>150</v>
      </c>
      <c r="I3576">
        <v>100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1</v>
      </c>
      <c r="Z3576">
        <v>6</v>
      </c>
      <c r="AA3576">
        <v>0</v>
      </c>
      <c r="AB3576">
        <v>0</v>
      </c>
      <c r="AC3576">
        <v>0</v>
      </c>
      <c r="AD3576">
        <v>1</v>
      </c>
      <c r="AE3576">
        <v>1.2969999999999999</v>
      </c>
    </row>
    <row r="3577" spans="1:31" x14ac:dyDescent="0.25">
      <c r="A3577">
        <v>53.511666669999997</v>
      </c>
      <c r="B3577">
        <v>-3.5716666670000001</v>
      </c>
      <c r="C3577" s="1">
        <v>34434</v>
      </c>
      <c r="D3577">
        <v>4</v>
      </c>
      <c r="E3577">
        <v>1994</v>
      </c>
      <c r="F3577">
        <v>8366</v>
      </c>
      <c r="G3577">
        <v>0</v>
      </c>
      <c r="H3577">
        <v>150</v>
      </c>
      <c r="I3577">
        <v>50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17</v>
      </c>
      <c r="P3577">
        <v>0</v>
      </c>
      <c r="Q3577">
        <v>0</v>
      </c>
      <c r="R3577">
        <v>150</v>
      </c>
      <c r="S3577">
        <v>0</v>
      </c>
      <c r="T3577">
        <v>0</v>
      </c>
      <c r="U3577">
        <v>100</v>
      </c>
      <c r="V3577">
        <v>0</v>
      </c>
      <c r="W3577">
        <v>0</v>
      </c>
      <c r="X3577">
        <v>0</v>
      </c>
      <c r="Y3577">
        <v>0</v>
      </c>
      <c r="Z3577">
        <v>6</v>
      </c>
      <c r="AA3577">
        <v>0</v>
      </c>
      <c r="AB3577">
        <v>50</v>
      </c>
      <c r="AC3577">
        <v>0</v>
      </c>
      <c r="AD3577">
        <v>1</v>
      </c>
      <c r="AE3577">
        <v>1.2969999999999999</v>
      </c>
    </row>
    <row r="3578" spans="1:31" x14ac:dyDescent="0.25">
      <c r="A3578">
        <v>51.138333330000002</v>
      </c>
      <c r="B3578">
        <v>-6.4483333329999999</v>
      </c>
      <c r="C3578" s="1">
        <v>34440</v>
      </c>
      <c r="D3578">
        <v>4</v>
      </c>
      <c r="E3578">
        <v>1994</v>
      </c>
      <c r="F3578">
        <v>8372</v>
      </c>
      <c r="G3578">
        <v>0</v>
      </c>
      <c r="H3578">
        <v>50</v>
      </c>
      <c r="I3578">
        <v>0</v>
      </c>
      <c r="J3578">
        <v>0</v>
      </c>
      <c r="K3578">
        <v>0</v>
      </c>
      <c r="L3578">
        <v>100</v>
      </c>
      <c r="M3578">
        <v>0</v>
      </c>
      <c r="N3578">
        <v>3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1</v>
      </c>
      <c r="AE3578">
        <v>1.0649999999999999</v>
      </c>
    </row>
    <row r="3579" spans="1:31" x14ac:dyDescent="0.25">
      <c r="A3579">
        <v>51.46</v>
      </c>
      <c r="B3579">
        <v>-6.31</v>
      </c>
      <c r="C3579" s="1">
        <v>34440</v>
      </c>
      <c r="D3579">
        <v>4</v>
      </c>
      <c r="E3579">
        <v>1994</v>
      </c>
      <c r="F3579">
        <v>8372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1</v>
      </c>
      <c r="O3579">
        <v>1</v>
      </c>
      <c r="P3579">
        <v>0</v>
      </c>
      <c r="Q3579">
        <v>0</v>
      </c>
      <c r="R3579">
        <v>0</v>
      </c>
      <c r="S3579">
        <v>6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1</v>
      </c>
      <c r="AE3579">
        <v>1.0649999999999999</v>
      </c>
    </row>
    <row r="3580" spans="1:31" x14ac:dyDescent="0.25">
      <c r="A3580">
        <v>51.78166667</v>
      </c>
      <c r="B3580">
        <v>-6.1683333329999996</v>
      </c>
      <c r="C3580" s="1">
        <v>34440</v>
      </c>
      <c r="D3580">
        <v>4</v>
      </c>
      <c r="E3580">
        <v>1994</v>
      </c>
      <c r="F3580">
        <v>8372</v>
      </c>
      <c r="G3580">
        <v>0</v>
      </c>
      <c r="H3580">
        <v>0</v>
      </c>
      <c r="I3580">
        <v>0</v>
      </c>
      <c r="J3580">
        <v>0</v>
      </c>
      <c r="K3580">
        <v>100</v>
      </c>
      <c r="L3580">
        <v>50</v>
      </c>
      <c r="M3580">
        <v>0</v>
      </c>
      <c r="N3580">
        <v>3</v>
      </c>
      <c r="O3580">
        <v>17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2</v>
      </c>
      <c r="AE3580">
        <v>1.0649999999999999</v>
      </c>
    </row>
    <row r="3581" spans="1:31" x14ac:dyDescent="0.25">
      <c r="A3581">
        <v>52.103333329999998</v>
      </c>
      <c r="B3581">
        <v>-6.028333333</v>
      </c>
      <c r="C3581" s="1">
        <v>34440</v>
      </c>
      <c r="D3581">
        <v>4</v>
      </c>
      <c r="E3581">
        <v>1994</v>
      </c>
      <c r="F3581">
        <v>8372</v>
      </c>
      <c r="G3581">
        <v>0</v>
      </c>
      <c r="H3581">
        <v>50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1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6.5</v>
      </c>
      <c r="AE3581">
        <v>1.0649999999999999</v>
      </c>
    </row>
    <row r="3582" spans="1:31" x14ac:dyDescent="0.25">
      <c r="A3582">
        <v>52.433333330000004</v>
      </c>
      <c r="B3582">
        <v>-5.9516666669999996</v>
      </c>
      <c r="C3582" s="1">
        <v>34440</v>
      </c>
      <c r="D3582">
        <v>4</v>
      </c>
      <c r="E3582">
        <v>1994</v>
      </c>
      <c r="F3582">
        <v>8372</v>
      </c>
      <c r="G3582">
        <v>0</v>
      </c>
      <c r="H3582">
        <v>50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1</v>
      </c>
      <c r="AA3582">
        <v>0</v>
      </c>
      <c r="AB3582">
        <v>0</v>
      </c>
      <c r="AC3582">
        <v>0</v>
      </c>
      <c r="AD3582">
        <v>6.5</v>
      </c>
      <c r="AE3582">
        <v>1.0649999999999999</v>
      </c>
    </row>
    <row r="3583" spans="1:31" x14ac:dyDescent="0.25">
      <c r="A3583">
        <v>52.765000000000001</v>
      </c>
      <c r="B3583">
        <v>-5.891666667</v>
      </c>
      <c r="C3583" s="1">
        <v>34440</v>
      </c>
      <c r="D3583">
        <v>4</v>
      </c>
      <c r="E3583">
        <v>1994</v>
      </c>
      <c r="F3583">
        <v>8372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1</v>
      </c>
      <c r="AE3583">
        <v>1.0649999999999999</v>
      </c>
    </row>
    <row r="3584" spans="1:31" x14ac:dyDescent="0.25">
      <c r="A3584">
        <v>53.53833333</v>
      </c>
      <c r="B3584">
        <v>-3.5150000000000001</v>
      </c>
      <c r="C3584" s="1">
        <v>34460</v>
      </c>
      <c r="D3584">
        <v>5</v>
      </c>
      <c r="E3584">
        <v>1994</v>
      </c>
      <c r="F3584">
        <v>8392</v>
      </c>
      <c r="G3584">
        <v>0</v>
      </c>
      <c r="H3584">
        <v>0</v>
      </c>
      <c r="I3584">
        <v>300</v>
      </c>
      <c r="J3584">
        <v>0</v>
      </c>
      <c r="K3584">
        <v>50</v>
      </c>
      <c r="L3584">
        <v>0</v>
      </c>
      <c r="M3584">
        <v>0</v>
      </c>
      <c r="N3584">
        <v>0</v>
      </c>
      <c r="O3584">
        <v>2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>
        <v>0</v>
      </c>
      <c r="AD3584">
        <v>1</v>
      </c>
      <c r="AE3584">
        <v>0.33900000000000002</v>
      </c>
    </row>
    <row r="3585" spans="1:31" x14ac:dyDescent="0.25">
      <c r="A3585">
        <v>53.545000000000002</v>
      </c>
      <c r="B3585">
        <v>-3.7949999999999999</v>
      </c>
      <c r="C3585" s="1">
        <v>34460</v>
      </c>
      <c r="D3585">
        <v>5</v>
      </c>
      <c r="E3585">
        <v>1994</v>
      </c>
      <c r="F3585">
        <v>8392</v>
      </c>
      <c r="G3585">
        <v>0</v>
      </c>
      <c r="H3585">
        <v>0</v>
      </c>
      <c r="I3585">
        <v>100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6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1</v>
      </c>
      <c r="AE3585">
        <v>0.33900000000000002</v>
      </c>
    </row>
    <row r="3586" spans="1:31" x14ac:dyDescent="0.25">
      <c r="A3586">
        <v>53.553333330000001</v>
      </c>
      <c r="B3586">
        <v>-4.0733333329999999</v>
      </c>
      <c r="C3586" s="1">
        <v>34460</v>
      </c>
      <c r="D3586">
        <v>5</v>
      </c>
      <c r="E3586">
        <v>1994</v>
      </c>
      <c r="F3586">
        <v>8392</v>
      </c>
      <c r="G3586">
        <v>0</v>
      </c>
      <c r="H3586">
        <v>50</v>
      </c>
      <c r="I3586">
        <v>300</v>
      </c>
      <c r="J3586">
        <v>50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50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1</v>
      </c>
      <c r="AE3586">
        <v>0.33900000000000002</v>
      </c>
    </row>
    <row r="3587" spans="1:31" x14ac:dyDescent="0.25">
      <c r="A3587">
        <v>53.56</v>
      </c>
      <c r="B3587">
        <v>-4.3533333330000001</v>
      </c>
      <c r="C3587" s="1">
        <v>34460</v>
      </c>
      <c r="D3587">
        <v>5</v>
      </c>
      <c r="E3587">
        <v>1994</v>
      </c>
      <c r="F3587">
        <v>8392</v>
      </c>
      <c r="G3587">
        <v>50</v>
      </c>
      <c r="H3587">
        <v>300</v>
      </c>
      <c r="I3587">
        <v>0</v>
      </c>
      <c r="J3587">
        <v>100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1</v>
      </c>
      <c r="AE3587">
        <v>0.33900000000000002</v>
      </c>
    </row>
    <row r="3588" spans="1:31" x14ac:dyDescent="0.25">
      <c r="A3588">
        <v>53.563333329999999</v>
      </c>
      <c r="B3588">
        <v>-4.6366666670000001</v>
      </c>
      <c r="C3588" s="1">
        <v>34460</v>
      </c>
      <c r="D3588">
        <v>5</v>
      </c>
      <c r="E3588">
        <v>1994</v>
      </c>
      <c r="F3588">
        <v>8392</v>
      </c>
      <c r="G3588">
        <v>50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3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2</v>
      </c>
      <c r="AE3588">
        <v>0.33900000000000002</v>
      </c>
    </row>
    <row r="3589" spans="1:31" x14ac:dyDescent="0.25">
      <c r="A3589">
        <v>53.518333329999997</v>
      </c>
      <c r="B3589">
        <v>-4.9050000000000002</v>
      </c>
      <c r="C3589" s="1">
        <v>34460</v>
      </c>
      <c r="D3589">
        <v>5</v>
      </c>
      <c r="E3589">
        <v>1994</v>
      </c>
      <c r="F3589">
        <v>8392</v>
      </c>
      <c r="G3589">
        <v>0</v>
      </c>
      <c r="H3589">
        <v>0</v>
      </c>
      <c r="I3589">
        <v>300</v>
      </c>
      <c r="J3589">
        <v>50</v>
      </c>
      <c r="K3589">
        <v>0</v>
      </c>
      <c r="L3589">
        <v>0</v>
      </c>
      <c r="M3589">
        <v>0</v>
      </c>
      <c r="N3589">
        <v>0</v>
      </c>
      <c r="O3589">
        <v>6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50</v>
      </c>
      <c r="AC3589">
        <v>0</v>
      </c>
      <c r="AD3589">
        <v>1</v>
      </c>
      <c r="AE3589">
        <v>0.33900000000000002</v>
      </c>
    </row>
    <row r="3590" spans="1:31" x14ac:dyDescent="0.25">
      <c r="A3590">
        <v>53.473333330000003</v>
      </c>
      <c r="B3590">
        <v>-5.1749999999999998</v>
      </c>
      <c r="C3590" s="1">
        <v>34460</v>
      </c>
      <c r="D3590">
        <v>5</v>
      </c>
      <c r="E3590">
        <v>1994</v>
      </c>
      <c r="F3590">
        <v>8392</v>
      </c>
      <c r="G3590">
        <v>0</v>
      </c>
      <c r="H3590">
        <v>50</v>
      </c>
      <c r="I3590">
        <v>50</v>
      </c>
      <c r="J3590">
        <v>0</v>
      </c>
      <c r="K3590">
        <v>0</v>
      </c>
      <c r="L3590">
        <v>50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1</v>
      </c>
      <c r="AE3590">
        <v>0.33900000000000002</v>
      </c>
    </row>
    <row r="3591" spans="1:31" x14ac:dyDescent="0.25">
      <c r="A3591">
        <v>53.428333330000001</v>
      </c>
      <c r="B3591">
        <v>-5.443333333</v>
      </c>
      <c r="C3591" s="1">
        <v>34460</v>
      </c>
      <c r="D3591">
        <v>5</v>
      </c>
      <c r="E3591">
        <v>1994</v>
      </c>
      <c r="F3591">
        <v>8392</v>
      </c>
      <c r="G3591">
        <v>300</v>
      </c>
      <c r="H3591">
        <v>1750</v>
      </c>
      <c r="I3591">
        <v>850</v>
      </c>
      <c r="J3591">
        <v>50</v>
      </c>
      <c r="K3591">
        <v>300</v>
      </c>
      <c r="L3591">
        <v>100</v>
      </c>
      <c r="M3591">
        <v>0</v>
      </c>
      <c r="N3591">
        <v>0</v>
      </c>
      <c r="O3591">
        <v>6</v>
      </c>
      <c r="P3591">
        <v>100</v>
      </c>
      <c r="Q3591">
        <v>0</v>
      </c>
      <c r="R3591">
        <v>300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1</v>
      </c>
      <c r="AE3591">
        <v>0.33900000000000002</v>
      </c>
    </row>
    <row r="3592" spans="1:31" x14ac:dyDescent="0.25">
      <c r="A3592">
        <v>53.383333329999999</v>
      </c>
      <c r="B3592">
        <v>-5.7116666670000003</v>
      </c>
      <c r="C3592" s="1">
        <v>34460</v>
      </c>
      <c r="D3592">
        <v>5</v>
      </c>
      <c r="E3592">
        <v>1994</v>
      </c>
      <c r="F3592">
        <v>8392</v>
      </c>
      <c r="G3592">
        <v>300</v>
      </c>
      <c r="H3592">
        <v>850</v>
      </c>
      <c r="I3592">
        <v>0</v>
      </c>
      <c r="J3592">
        <v>0</v>
      </c>
      <c r="K3592">
        <v>0</v>
      </c>
      <c r="L3592">
        <v>50</v>
      </c>
      <c r="M3592">
        <v>0</v>
      </c>
      <c r="N3592">
        <v>0</v>
      </c>
      <c r="O3592">
        <v>1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50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50</v>
      </c>
      <c r="AD3592">
        <v>1</v>
      </c>
      <c r="AE3592">
        <v>0.33900000000000002</v>
      </c>
    </row>
    <row r="3593" spans="1:31" x14ac:dyDescent="0.25">
      <c r="A3593">
        <v>51.321666669999999</v>
      </c>
      <c r="B3593">
        <v>-6.4016666669999998</v>
      </c>
      <c r="C3593" s="1">
        <v>34467</v>
      </c>
      <c r="D3593">
        <v>5</v>
      </c>
      <c r="E3593">
        <v>1994</v>
      </c>
      <c r="F3593">
        <v>8399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300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1</v>
      </c>
      <c r="AE3593">
        <v>0.03</v>
      </c>
    </row>
    <row r="3594" spans="1:31" x14ac:dyDescent="0.25">
      <c r="A3594">
        <v>51.646666670000002</v>
      </c>
      <c r="B3594">
        <v>-6.2850000000000001</v>
      </c>
      <c r="C3594" s="1">
        <v>34467</v>
      </c>
      <c r="D3594">
        <v>5</v>
      </c>
      <c r="E3594">
        <v>1994</v>
      </c>
      <c r="F3594">
        <v>8399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6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150</v>
      </c>
      <c r="W3594">
        <v>0</v>
      </c>
      <c r="X3594">
        <v>0</v>
      </c>
      <c r="Y3594">
        <v>0</v>
      </c>
      <c r="Z3594">
        <v>2</v>
      </c>
      <c r="AA3594">
        <v>0</v>
      </c>
      <c r="AB3594">
        <v>0</v>
      </c>
      <c r="AC3594">
        <v>0</v>
      </c>
      <c r="AD3594">
        <v>1</v>
      </c>
      <c r="AE3594">
        <v>0.03</v>
      </c>
    </row>
    <row r="3595" spans="1:31" x14ac:dyDescent="0.25">
      <c r="A3595">
        <v>51.971666669999998</v>
      </c>
      <c r="B3595">
        <v>-6.1683333329999996</v>
      </c>
      <c r="C3595" s="1">
        <v>34467</v>
      </c>
      <c r="D3595">
        <v>5</v>
      </c>
      <c r="E3595">
        <v>1994</v>
      </c>
      <c r="F3595">
        <v>8399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2</v>
      </c>
      <c r="O3595">
        <v>6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100</v>
      </c>
      <c r="W3595">
        <v>0</v>
      </c>
      <c r="X3595">
        <v>0</v>
      </c>
      <c r="Y3595">
        <v>0</v>
      </c>
      <c r="Z3595">
        <v>3</v>
      </c>
      <c r="AA3595">
        <v>0</v>
      </c>
      <c r="AB3595">
        <v>0</v>
      </c>
      <c r="AC3595">
        <v>0</v>
      </c>
      <c r="AD3595">
        <v>2</v>
      </c>
      <c r="AE3595">
        <v>0.03</v>
      </c>
    </row>
    <row r="3596" spans="1:31" x14ac:dyDescent="0.25">
      <c r="A3596">
        <v>52.29666667</v>
      </c>
      <c r="B3596">
        <v>-6.05</v>
      </c>
      <c r="C3596" s="1">
        <v>34467</v>
      </c>
      <c r="D3596">
        <v>5</v>
      </c>
      <c r="E3596">
        <v>1994</v>
      </c>
      <c r="F3596">
        <v>8399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1</v>
      </c>
      <c r="O3596">
        <v>6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3</v>
      </c>
      <c r="AA3596">
        <v>0</v>
      </c>
      <c r="AB3596">
        <v>0</v>
      </c>
      <c r="AC3596">
        <v>0</v>
      </c>
      <c r="AD3596">
        <v>1</v>
      </c>
      <c r="AE3596">
        <v>0.03</v>
      </c>
    </row>
    <row r="3597" spans="1:31" x14ac:dyDescent="0.25">
      <c r="A3597">
        <v>52.621666670000003</v>
      </c>
      <c r="B3597">
        <v>-5.93</v>
      </c>
      <c r="C3597" s="1">
        <v>34467</v>
      </c>
      <c r="D3597">
        <v>5</v>
      </c>
      <c r="E3597">
        <v>1994</v>
      </c>
      <c r="F3597">
        <v>8399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50</v>
      </c>
      <c r="W3597">
        <v>0</v>
      </c>
      <c r="X3597">
        <v>0</v>
      </c>
      <c r="Y3597">
        <v>0</v>
      </c>
      <c r="Z3597">
        <v>6</v>
      </c>
      <c r="AA3597">
        <v>0</v>
      </c>
      <c r="AB3597">
        <v>0</v>
      </c>
      <c r="AC3597">
        <v>0</v>
      </c>
      <c r="AD3597">
        <v>0</v>
      </c>
      <c r="AE3597">
        <v>0.03</v>
      </c>
    </row>
    <row r="3598" spans="1:31" x14ac:dyDescent="0.25">
      <c r="A3598">
        <v>51.27333333</v>
      </c>
      <c r="B3598">
        <v>-6.03</v>
      </c>
      <c r="C3598" s="1">
        <v>34496</v>
      </c>
      <c r="D3598">
        <v>6</v>
      </c>
      <c r="E3598">
        <v>1994</v>
      </c>
      <c r="F3598">
        <v>8427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50</v>
      </c>
      <c r="AB3598">
        <v>0</v>
      </c>
      <c r="AC3598">
        <v>0</v>
      </c>
      <c r="AD3598">
        <v>0</v>
      </c>
      <c r="AE3598">
        <v>0.379</v>
      </c>
    </row>
    <row r="3599" spans="1:31" x14ac:dyDescent="0.25">
      <c r="A3599">
        <v>51.588333329999998</v>
      </c>
      <c r="B3599">
        <v>-5.8533333330000001</v>
      </c>
      <c r="C3599" s="1">
        <v>34496</v>
      </c>
      <c r="D3599">
        <v>6</v>
      </c>
      <c r="E3599">
        <v>1994</v>
      </c>
      <c r="F3599">
        <v>8427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50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1</v>
      </c>
      <c r="AE3599">
        <v>0.379</v>
      </c>
    </row>
    <row r="3600" spans="1:31" x14ac:dyDescent="0.25">
      <c r="A3600">
        <v>51.903333330000002</v>
      </c>
      <c r="B3600">
        <v>-5.6766666670000001</v>
      </c>
      <c r="C3600" s="1">
        <v>34496</v>
      </c>
      <c r="D3600">
        <v>6</v>
      </c>
      <c r="E3600">
        <v>1994</v>
      </c>
      <c r="F3600">
        <v>8427</v>
      </c>
      <c r="G3600">
        <v>0</v>
      </c>
      <c r="H3600">
        <v>50</v>
      </c>
      <c r="I3600">
        <v>0</v>
      </c>
      <c r="J3600">
        <v>0</v>
      </c>
      <c r="K3600">
        <v>0</v>
      </c>
      <c r="L3600">
        <v>50</v>
      </c>
      <c r="M3600">
        <v>0</v>
      </c>
      <c r="N3600">
        <v>0</v>
      </c>
      <c r="O3600">
        <v>6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1</v>
      </c>
      <c r="AE3600">
        <v>0.379</v>
      </c>
    </row>
    <row r="3601" spans="1:31" x14ac:dyDescent="0.25">
      <c r="A3601">
        <v>52.21833333</v>
      </c>
      <c r="B3601">
        <v>-5.4966666670000004</v>
      </c>
      <c r="C3601" s="1">
        <v>34496</v>
      </c>
      <c r="D3601">
        <v>6</v>
      </c>
      <c r="E3601">
        <v>1994</v>
      </c>
      <c r="F3601">
        <v>8427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1</v>
      </c>
      <c r="N3601">
        <v>0</v>
      </c>
      <c r="O3601">
        <v>1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50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1</v>
      </c>
      <c r="AE3601">
        <v>0.379</v>
      </c>
    </row>
    <row r="3602" spans="1:31" x14ac:dyDescent="0.25">
      <c r="A3602">
        <v>52.53166667</v>
      </c>
      <c r="B3602">
        <v>-5.3166666669999998</v>
      </c>
      <c r="C3602" s="1">
        <v>34496</v>
      </c>
      <c r="D3602">
        <v>6</v>
      </c>
      <c r="E3602">
        <v>1994</v>
      </c>
      <c r="F3602">
        <v>8427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1</v>
      </c>
      <c r="AE3602">
        <v>0.379</v>
      </c>
    </row>
    <row r="3603" spans="1:31" x14ac:dyDescent="0.25">
      <c r="A3603">
        <v>52.846666669999998</v>
      </c>
      <c r="B3603">
        <v>-5.1366666670000001</v>
      </c>
      <c r="C3603" s="1">
        <v>34496</v>
      </c>
      <c r="D3603">
        <v>6</v>
      </c>
      <c r="E3603">
        <v>1994</v>
      </c>
      <c r="F3603">
        <v>8427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1</v>
      </c>
      <c r="AA3603">
        <v>0</v>
      </c>
      <c r="AB3603">
        <v>0</v>
      </c>
      <c r="AC3603">
        <v>0</v>
      </c>
      <c r="AD3603">
        <v>1</v>
      </c>
      <c r="AE3603">
        <v>0.379</v>
      </c>
    </row>
    <row r="3604" spans="1:31" x14ac:dyDescent="0.25">
      <c r="A3604">
        <v>53.483333330000001</v>
      </c>
      <c r="B3604">
        <v>-5.2916666670000003</v>
      </c>
      <c r="C3604" s="1">
        <v>34512</v>
      </c>
      <c r="D3604">
        <v>6</v>
      </c>
      <c r="E3604">
        <v>1994</v>
      </c>
      <c r="F3604">
        <v>8443</v>
      </c>
      <c r="G3604">
        <v>0</v>
      </c>
      <c r="H3604">
        <v>50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50</v>
      </c>
      <c r="V3604">
        <v>50</v>
      </c>
      <c r="W3604">
        <v>0</v>
      </c>
      <c r="X3604">
        <v>0</v>
      </c>
      <c r="Y3604">
        <v>0</v>
      </c>
      <c r="Z3604">
        <v>2</v>
      </c>
      <c r="AA3604">
        <v>0</v>
      </c>
      <c r="AB3604">
        <v>0</v>
      </c>
      <c r="AC3604">
        <v>0</v>
      </c>
      <c r="AD3604">
        <v>0</v>
      </c>
      <c r="AE3604">
        <v>-0.26500000000000001</v>
      </c>
    </row>
    <row r="3605" spans="1:31" x14ac:dyDescent="0.25">
      <c r="A3605">
        <v>53.521666670000002</v>
      </c>
      <c r="B3605">
        <v>-5.0199999999999996</v>
      </c>
      <c r="C3605" s="1">
        <v>34512</v>
      </c>
      <c r="D3605">
        <v>6</v>
      </c>
      <c r="E3605">
        <v>1994</v>
      </c>
      <c r="F3605">
        <v>8443</v>
      </c>
      <c r="G3605">
        <v>0</v>
      </c>
      <c r="H3605">
        <v>0</v>
      </c>
      <c r="I3605">
        <v>0</v>
      </c>
      <c r="J3605">
        <v>50</v>
      </c>
      <c r="K3605">
        <v>0</v>
      </c>
      <c r="L3605">
        <v>50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1</v>
      </c>
      <c r="AA3605">
        <v>0</v>
      </c>
      <c r="AB3605">
        <v>0</v>
      </c>
      <c r="AC3605">
        <v>0</v>
      </c>
      <c r="AD3605">
        <v>0</v>
      </c>
      <c r="AE3605">
        <v>-0.26500000000000001</v>
      </c>
    </row>
    <row r="3606" spans="1:31" x14ac:dyDescent="0.25">
      <c r="A3606">
        <v>53.56</v>
      </c>
      <c r="B3606">
        <v>-4.7466666670000004</v>
      </c>
      <c r="C3606" s="1">
        <v>34512</v>
      </c>
      <c r="D3606">
        <v>6</v>
      </c>
      <c r="E3606">
        <v>1994</v>
      </c>
      <c r="F3606">
        <v>8443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1</v>
      </c>
      <c r="AA3606">
        <v>0</v>
      </c>
      <c r="AB3606">
        <v>0</v>
      </c>
      <c r="AC3606">
        <v>0</v>
      </c>
      <c r="AD3606">
        <v>0</v>
      </c>
      <c r="AE3606">
        <v>-0.26500000000000001</v>
      </c>
    </row>
    <row r="3607" spans="1:31" x14ac:dyDescent="0.25">
      <c r="A3607">
        <v>53.58</v>
      </c>
      <c r="B3607">
        <v>-4.4683333330000004</v>
      </c>
      <c r="C3607" s="1">
        <v>34512</v>
      </c>
      <c r="D3607">
        <v>6</v>
      </c>
      <c r="E3607">
        <v>1994</v>
      </c>
      <c r="F3607">
        <v>8443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2</v>
      </c>
      <c r="AA3607">
        <v>0</v>
      </c>
      <c r="AB3607">
        <v>0</v>
      </c>
      <c r="AC3607">
        <v>0</v>
      </c>
      <c r="AD3607">
        <v>0</v>
      </c>
      <c r="AE3607">
        <v>-0.26500000000000001</v>
      </c>
    </row>
    <row r="3608" spans="1:31" x14ac:dyDescent="0.25">
      <c r="A3608">
        <v>53.571666669999999</v>
      </c>
      <c r="B3608">
        <v>-4.1900000000000004</v>
      </c>
      <c r="C3608" s="1">
        <v>34512</v>
      </c>
      <c r="D3608">
        <v>6</v>
      </c>
      <c r="E3608">
        <v>1994</v>
      </c>
      <c r="F3608">
        <v>8443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1</v>
      </c>
      <c r="AA3608">
        <v>0</v>
      </c>
      <c r="AB3608">
        <v>0</v>
      </c>
      <c r="AC3608">
        <v>0</v>
      </c>
      <c r="AD3608">
        <v>1</v>
      </c>
      <c r="AE3608">
        <v>-0.26500000000000001</v>
      </c>
    </row>
    <row r="3609" spans="1:31" x14ac:dyDescent="0.25">
      <c r="A3609">
        <v>53.563333329999999</v>
      </c>
      <c r="B3609">
        <v>-3.91</v>
      </c>
      <c r="C3609" s="1">
        <v>34512</v>
      </c>
      <c r="D3609">
        <v>6</v>
      </c>
      <c r="E3609">
        <v>1994</v>
      </c>
      <c r="F3609">
        <v>8443</v>
      </c>
      <c r="G3609">
        <v>0</v>
      </c>
      <c r="H3609">
        <v>100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1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150</v>
      </c>
      <c r="V3609">
        <v>100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2</v>
      </c>
      <c r="AE3609">
        <v>-0.26500000000000001</v>
      </c>
    </row>
    <row r="3610" spans="1:31" x14ac:dyDescent="0.25">
      <c r="A3610">
        <v>53.556666669999998</v>
      </c>
      <c r="B3610">
        <v>-3.63</v>
      </c>
      <c r="C3610" s="1">
        <v>34512</v>
      </c>
      <c r="D3610">
        <v>6</v>
      </c>
      <c r="E3610">
        <v>1994</v>
      </c>
      <c r="F3610">
        <v>8443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1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1</v>
      </c>
      <c r="AA3610">
        <v>0</v>
      </c>
      <c r="AB3610">
        <v>0</v>
      </c>
      <c r="AC3610">
        <v>0</v>
      </c>
      <c r="AD3610">
        <v>0</v>
      </c>
      <c r="AE3610">
        <v>-0.26500000000000001</v>
      </c>
    </row>
    <row r="3611" spans="1:31" x14ac:dyDescent="0.25">
      <c r="A3611">
        <v>51.238333330000003</v>
      </c>
      <c r="B3611">
        <v>-6.3316666670000004</v>
      </c>
      <c r="C3611" s="1">
        <v>34522</v>
      </c>
      <c r="D3611">
        <v>7</v>
      </c>
      <c r="E3611">
        <v>1994</v>
      </c>
      <c r="F3611">
        <v>8453</v>
      </c>
      <c r="G3611">
        <v>0</v>
      </c>
      <c r="H3611">
        <v>850</v>
      </c>
      <c r="I3611">
        <v>0</v>
      </c>
      <c r="J3611">
        <v>100</v>
      </c>
      <c r="K3611">
        <v>150</v>
      </c>
      <c r="L3611">
        <v>50</v>
      </c>
      <c r="M3611">
        <v>0</v>
      </c>
      <c r="N3611">
        <v>6</v>
      </c>
      <c r="O3611">
        <v>0</v>
      </c>
      <c r="P3611">
        <v>0</v>
      </c>
      <c r="Q3611">
        <v>50</v>
      </c>
      <c r="R3611">
        <v>0</v>
      </c>
      <c r="S3611">
        <v>1</v>
      </c>
      <c r="T3611">
        <v>0</v>
      </c>
      <c r="U3611">
        <v>850</v>
      </c>
      <c r="V3611">
        <v>50</v>
      </c>
      <c r="W3611">
        <v>0</v>
      </c>
      <c r="X3611">
        <v>0</v>
      </c>
      <c r="Y3611">
        <v>1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1.3879999999999999</v>
      </c>
    </row>
    <row r="3612" spans="1:31" x14ac:dyDescent="0.25">
      <c r="A3612">
        <v>51.568333330000002</v>
      </c>
      <c r="B3612">
        <v>-6.25</v>
      </c>
      <c r="C3612" s="1">
        <v>34522</v>
      </c>
      <c r="D3612">
        <v>7</v>
      </c>
      <c r="E3612">
        <v>1994</v>
      </c>
      <c r="F3612">
        <v>8453</v>
      </c>
      <c r="G3612">
        <v>0</v>
      </c>
      <c r="H3612">
        <v>150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35</v>
      </c>
      <c r="O3612">
        <v>3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1.3879999999999999</v>
      </c>
    </row>
    <row r="3613" spans="1:31" x14ac:dyDescent="0.25">
      <c r="A3613">
        <v>51.896666670000002</v>
      </c>
      <c r="B3613">
        <v>-6.1666666670000003</v>
      </c>
      <c r="C3613" s="1">
        <v>34522</v>
      </c>
      <c r="D3613">
        <v>7</v>
      </c>
      <c r="E3613">
        <v>1994</v>
      </c>
      <c r="F3613">
        <v>8453</v>
      </c>
      <c r="G3613">
        <v>0</v>
      </c>
      <c r="H3613">
        <v>300</v>
      </c>
      <c r="I3613">
        <v>0</v>
      </c>
      <c r="J3613">
        <v>0</v>
      </c>
      <c r="K3613">
        <v>0</v>
      </c>
      <c r="L3613">
        <v>100</v>
      </c>
      <c r="M3613">
        <v>0</v>
      </c>
      <c r="N3613">
        <v>0</v>
      </c>
      <c r="O3613">
        <v>6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850</v>
      </c>
      <c r="W3613">
        <v>0</v>
      </c>
      <c r="X3613">
        <v>0</v>
      </c>
      <c r="Y3613">
        <v>0</v>
      </c>
      <c r="Z3613">
        <v>0</v>
      </c>
      <c r="AA3613">
        <v>50</v>
      </c>
      <c r="AB3613">
        <v>0</v>
      </c>
      <c r="AC3613">
        <v>0</v>
      </c>
      <c r="AD3613">
        <v>0</v>
      </c>
      <c r="AE3613">
        <v>1.3879999999999999</v>
      </c>
    </row>
    <row r="3614" spans="1:31" x14ac:dyDescent="0.25">
      <c r="A3614">
        <v>52.22666667</v>
      </c>
      <c r="B3614">
        <v>-6.0833333329999997</v>
      </c>
      <c r="C3614" s="1">
        <v>34522</v>
      </c>
      <c r="D3614">
        <v>7</v>
      </c>
      <c r="E3614">
        <v>1994</v>
      </c>
      <c r="F3614">
        <v>8453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1</v>
      </c>
      <c r="O3614">
        <v>6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850</v>
      </c>
      <c r="V3614">
        <v>300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1.3879999999999999</v>
      </c>
    </row>
    <row r="3615" spans="1:31" x14ac:dyDescent="0.25">
      <c r="A3615">
        <v>52.555</v>
      </c>
      <c r="B3615">
        <v>-5.9983333329999997</v>
      </c>
      <c r="C3615" s="1">
        <v>34522</v>
      </c>
      <c r="D3615">
        <v>7</v>
      </c>
      <c r="E3615">
        <v>1994</v>
      </c>
      <c r="F3615">
        <v>8453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6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1</v>
      </c>
      <c r="AA3615">
        <v>0</v>
      </c>
      <c r="AB3615">
        <v>0</v>
      </c>
      <c r="AC3615">
        <v>0</v>
      </c>
      <c r="AD3615">
        <v>0</v>
      </c>
      <c r="AE3615">
        <v>1.3879999999999999</v>
      </c>
    </row>
    <row r="3616" spans="1:31" x14ac:dyDescent="0.25">
      <c r="A3616">
        <v>52.884999999999998</v>
      </c>
      <c r="B3616">
        <v>-5.9133333329999997</v>
      </c>
      <c r="C3616" s="1">
        <v>34522</v>
      </c>
      <c r="D3616">
        <v>7</v>
      </c>
      <c r="E3616">
        <v>1994</v>
      </c>
      <c r="F3616">
        <v>8453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1</v>
      </c>
      <c r="AA3616">
        <v>0</v>
      </c>
      <c r="AB3616">
        <v>0</v>
      </c>
      <c r="AC3616">
        <v>0</v>
      </c>
      <c r="AD3616">
        <v>0</v>
      </c>
      <c r="AE3616">
        <v>1.3879999999999999</v>
      </c>
    </row>
    <row r="3617" spans="1:31" x14ac:dyDescent="0.25">
      <c r="A3617">
        <v>53.456666669999997</v>
      </c>
      <c r="B3617">
        <v>-5.6216666670000004</v>
      </c>
      <c r="C3617" s="1">
        <v>34538</v>
      </c>
      <c r="D3617">
        <v>7</v>
      </c>
      <c r="E3617">
        <v>1994</v>
      </c>
      <c r="F3617">
        <v>8469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2</v>
      </c>
      <c r="AA3617">
        <v>0</v>
      </c>
      <c r="AB3617">
        <v>0</v>
      </c>
      <c r="AC3617">
        <v>0</v>
      </c>
      <c r="AD3617">
        <v>0</v>
      </c>
      <c r="AE3617">
        <v>0.49199999999999999</v>
      </c>
    </row>
    <row r="3618" spans="1:31" x14ac:dyDescent="0.25">
      <c r="A3618">
        <v>53.52</v>
      </c>
      <c r="B3618">
        <v>-5.3633333329999999</v>
      </c>
      <c r="C3618" s="1">
        <v>34538</v>
      </c>
      <c r="D3618">
        <v>7</v>
      </c>
      <c r="E3618">
        <v>1994</v>
      </c>
      <c r="F3618">
        <v>8469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1</v>
      </c>
      <c r="AA3618">
        <v>0</v>
      </c>
      <c r="AB3618">
        <v>0</v>
      </c>
      <c r="AC3618">
        <v>300</v>
      </c>
      <c r="AD3618">
        <v>0</v>
      </c>
      <c r="AE3618">
        <v>0.49199999999999999</v>
      </c>
    </row>
    <row r="3619" spans="1:31" x14ac:dyDescent="0.25">
      <c r="A3619">
        <v>53.583333330000002</v>
      </c>
      <c r="B3619">
        <v>-5.1033333330000001</v>
      </c>
      <c r="C3619" s="1">
        <v>34538</v>
      </c>
      <c r="D3619">
        <v>7</v>
      </c>
      <c r="E3619">
        <v>1994</v>
      </c>
      <c r="F3619">
        <v>8469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0.49199999999999999</v>
      </c>
    </row>
    <row r="3620" spans="1:31" x14ac:dyDescent="0.25">
      <c r="A3620">
        <v>53.615000000000002</v>
      </c>
      <c r="B3620">
        <v>-4.8283333329999998</v>
      </c>
      <c r="C3620" s="1">
        <v>34538</v>
      </c>
      <c r="D3620">
        <v>7</v>
      </c>
      <c r="E3620">
        <v>1994</v>
      </c>
      <c r="F3620">
        <v>8469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6</v>
      </c>
      <c r="AA3620">
        <v>0</v>
      </c>
      <c r="AB3620">
        <v>0</v>
      </c>
      <c r="AC3620">
        <v>0</v>
      </c>
      <c r="AD3620">
        <v>1</v>
      </c>
      <c r="AE3620">
        <v>0.49199999999999999</v>
      </c>
    </row>
    <row r="3621" spans="1:31" x14ac:dyDescent="0.25">
      <c r="A3621">
        <v>53.63</v>
      </c>
      <c r="B3621">
        <v>-4.55</v>
      </c>
      <c r="C3621" s="1">
        <v>34538</v>
      </c>
      <c r="D3621">
        <v>7</v>
      </c>
      <c r="E3621">
        <v>1994</v>
      </c>
      <c r="F3621">
        <v>8469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3</v>
      </c>
      <c r="AA3621">
        <v>0</v>
      </c>
      <c r="AB3621">
        <v>0</v>
      </c>
      <c r="AC3621">
        <v>0</v>
      </c>
      <c r="AD3621">
        <v>1</v>
      </c>
      <c r="AE3621">
        <v>0.49199999999999999</v>
      </c>
    </row>
    <row r="3622" spans="1:31" x14ac:dyDescent="0.25">
      <c r="A3622">
        <v>53.613333330000003</v>
      </c>
      <c r="B3622">
        <v>-4.2699999999999996</v>
      </c>
      <c r="C3622" s="1">
        <v>34538</v>
      </c>
      <c r="D3622">
        <v>7</v>
      </c>
      <c r="E3622">
        <v>1994</v>
      </c>
      <c r="F3622">
        <v>8469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1</v>
      </c>
      <c r="P3622">
        <v>0</v>
      </c>
      <c r="Q3622">
        <v>0</v>
      </c>
      <c r="R3622">
        <v>150</v>
      </c>
      <c r="S3622">
        <v>0</v>
      </c>
      <c r="T3622">
        <v>0</v>
      </c>
      <c r="U3622">
        <v>0</v>
      </c>
      <c r="V3622">
        <v>0</v>
      </c>
      <c r="W3622">
        <v>1</v>
      </c>
      <c r="X3622">
        <v>0</v>
      </c>
      <c r="Y3622">
        <v>0</v>
      </c>
      <c r="Z3622">
        <v>2</v>
      </c>
      <c r="AA3622">
        <v>0</v>
      </c>
      <c r="AB3622">
        <v>0</v>
      </c>
      <c r="AC3622">
        <v>0</v>
      </c>
      <c r="AD3622">
        <v>1</v>
      </c>
      <c r="AE3622">
        <v>0.49199999999999999</v>
      </c>
    </row>
    <row r="3623" spans="1:31" x14ac:dyDescent="0.25">
      <c r="A3623">
        <v>53.596666669999998</v>
      </c>
      <c r="B3623">
        <v>-3.9916666670000001</v>
      </c>
      <c r="C3623" s="1">
        <v>34538</v>
      </c>
      <c r="D3623">
        <v>7</v>
      </c>
      <c r="E3623">
        <v>1994</v>
      </c>
      <c r="F3623">
        <v>8469</v>
      </c>
      <c r="G3623">
        <v>0</v>
      </c>
      <c r="H3623">
        <v>50</v>
      </c>
      <c r="I3623">
        <v>50</v>
      </c>
      <c r="J3623">
        <v>300</v>
      </c>
      <c r="K3623">
        <v>0</v>
      </c>
      <c r="L3623">
        <v>0</v>
      </c>
      <c r="M3623">
        <v>0</v>
      </c>
      <c r="N3623">
        <v>0</v>
      </c>
      <c r="O3623">
        <v>35</v>
      </c>
      <c r="P3623">
        <v>0</v>
      </c>
      <c r="Q3623">
        <v>0</v>
      </c>
      <c r="R3623">
        <v>300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6</v>
      </c>
      <c r="Z3623">
        <v>2</v>
      </c>
      <c r="AA3623">
        <v>0</v>
      </c>
      <c r="AB3623">
        <v>0</v>
      </c>
      <c r="AC3623">
        <v>0</v>
      </c>
      <c r="AD3623">
        <v>1</v>
      </c>
      <c r="AE3623">
        <v>0.49199999999999999</v>
      </c>
    </row>
    <row r="3624" spans="1:31" x14ac:dyDescent="0.25">
      <c r="A3624">
        <v>53.58</v>
      </c>
      <c r="B3624">
        <v>-3.713333333</v>
      </c>
      <c r="C3624" s="1">
        <v>34538</v>
      </c>
      <c r="D3624">
        <v>7</v>
      </c>
      <c r="E3624">
        <v>1994</v>
      </c>
      <c r="F3624">
        <v>8469</v>
      </c>
      <c r="G3624">
        <v>0</v>
      </c>
      <c r="H3624">
        <v>300</v>
      </c>
      <c r="I3624">
        <v>100</v>
      </c>
      <c r="J3624">
        <v>300</v>
      </c>
      <c r="K3624">
        <v>0</v>
      </c>
      <c r="L3624">
        <v>0</v>
      </c>
      <c r="M3624">
        <v>0</v>
      </c>
      <c r="N3624">
        <v>0</v>
      </c>
      <c r="O3624">
        <v>75</v>
      </c>
      <c r="P3624">
        <v>0</v>
      </c>
      <c r="Q3624">
        <v>50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6</v>
      </c>
      <c r="Z3624">
        <v>1</v>
      </c>
      <c r="AA3624">
        <v>0</v>
      </c>
      <c r="AB3624">
        <v>0</v>
      </c>
      <c r="AC3624">
        <v>0</v>
      </c>
      <c r="AD3624">
        <v>1</v>
      </c>
      <c r="AE3624">
        <v>0.49199999999999999</v>
      </c>
    </row>
    <row r="3625" spans="1:31" x14ac:dyDescent="0.25">
      <c r="A3625">
        <v>53.935000000000002</v>
      </c>
      <c r="B3625">
        <v>-3.7</v>
      </c>
      <c r="C3625" s="1">
        <v>34542</v>
      </c>
      <c r="D3625">
        <v>7</v>
      </c>
      <c r="E3625">
        <v>1994</v>
      </c>
      <c r="F3625">
        <v>8473</v>
      </c>
      <c r="G3625">
        <v>150</v>
      </c>
      <c r="H3625">
        <v>850</v>
      </c>
      <c r="I3625">
        <v>3750</v>
      </c>
      <c r="J3625">
        <v>300</v>
      </c>
      <c r="K3625">
        <v>50</v>
      </c>
      <c r="L3625">
        <v>0</v>
      </c>
      <c r="M3625">
        <v>0</v>
      </c>
      <c r="N3625">
        <v>6</v>
      </c>
      <c r="O3625">
        <v>17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17</v>
      </c>
      <c r="Z3625">
        <v>0</v>
      </c>
      <c r="AA3625">
        <v>0</v>
      </c>
      <c r="AB3625">
        <v>0</v>
      </c>
      <c r="AC3625">
        <v>0</v>
      </c>
      <c r="AD3625">
        <v>2</v>
      </c>
      <c r="AE3625">
        <v>0.316</v>
      </c>
    </row>
    <row r="3626" spans="1:31" x14ac:dyDescent="0.25">
      <c r="A3626">
        <v>53.943333330000002</v>
      </c>
      <c r="B3626">
        <v>-3.983333333</v>
      </c>
      <c r="C3626" s="1">
        <v>34542</v>
      </c>
      <c r="D3626">
        <v>7</v>
      </c>
      <c r="E3626">
        <v>1994</v>
      </c>
      <c r="F3626">
        <v>8473</v>
      </c>
      <c r="G3626">
        <v>150</v>
      </c>
      <c r="H3626">
        <v>850</v>
      </c>
      <c r="I3626">
        <v>850</v>
      </c>
      <c r="J3626">
        <v>850</v>
      </c>
      <c r="K3626">
        <v>0</v>
      </c>
      <c r="L3626">
        <v>0</v>
      </c>
      <c r="M3626">
        <v>0</v>
      </c>
      <c r="N3626">
        <v>2</v>
      </c>
      <c r="O3626">
        <v>17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2</v>
      </c>
      <c r="Z3626">
        <v>0</v>
      </c>
      <c r="AA3626">
        <v>0</v>
      </c>
      <c r="AB3626">
        <v>0</v>
      </c>
      <c r="AC3626">
        <v>50</v>
      </c>
      <c r="AD3626">
        <v>1</v>
      </c>
      <c r="AE3626">
        <v>0.316</v>
      </c>
    </row>
    <row r="3627" spans="1:31" x14ac:dyDescent="0.25">
      <c r="A3627">
        <v>53.951666670000002</v>
      </c>
      <c r="B3627">
        <v>-4.2649999999999997</v>
      </c>
      <c r="C3627" s="1">
        <v>34542</v>
      </c>
      <c r="D3627">
        <v>7</v>
      </c>
      <c r="E3627">
        <v>1994</v>
      </c>
      <c r="F3627">
        <v>8473</v>
      </c>
      <c r="G3627">
        <v>0</v>
      </c>
      <c r="H3627">
        <v>300</v>
      </c>
      <c r="I3627">
        <v>850</v>
      </c>
      <c r="J3627">
        <v>300</v>
      </c>
      <c r="K3627">
        <v>0</v>
      </c>
      <c r="L3627">
        <v>0</v>
      </c>
      <c r="M3627">
        <v>0</v>
      </c>
      <c r="N3627">
        <v>0</v>
      </c>
      <c r="O3627">
        <v>17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50</v>
      </c>
      <c r="V3627">
        <v>0</v>
      </c>
      <c r="W3627">
        <v>0</v>
      </c>
      <c r="X3627">
        <v>1</v>
      </c>
      <c r="Y3627">
        <v>2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0.316</v>
      </c>
    </row>
    <row r="3628" spans="1:31" x14ac:dyDescent="0.25">
      <c r="A3628">
        <v>53.96</v>
      </c>
      <c r="B3628">
        <v>-4.5466666670000002</v>
      </c>
      <c r="C3628" s="1">
        <v>34543</v>
      </c>
      <c r="D3628">
        <v>7</v>
      </c>
      <c r="E3628">
        <v>1994</v>
      </c>
      <c r="F3628">
        <v>8474</v>
      </c>
      <c r="G3628">
        <v>0</v>
      </c>
      <c r="H3628">
        <v>300</v>
      </c>
      <c r="I3628">
        <v>300</v>
      </c>
      <c r="J3628">
        <v>50</v>
      </c>
      <c r="K3628">
        <v>0</v>
      </c>
      <c r="L3628">
        <v>150</v>
      </c>
      <c r="M3628">
        <v>0</v>
      </c>
      <c r="N3628">
        <v>6</v>
      </c>
      <c r="O3628">
        <v>0</v>
      </c>
      <c r="P3628">
        <v>300</v>
      </c>
      <c r="Q3628">
        <v>300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1</v>
      </c>
      <c r="Z3628">
        <v>2</v>
      </c>
      <c r="AA3628">
        <v>0</v>
      </c>
      <c r="AB3628">
        <v>0</v>
      </c>
      <c r="AC3628">
        <v>0</v>
      </c>
      <c r="AD3628">
        <v>0</v>
      </c>
      <c r="AE3628">
        <v>0.88700000000000001</v>
      </c>
    </row>
    <row r="3629" spans="1:31" x14ac:dyDescent="0.25">
      <c r="A3629">
        <v>53.96833333</v>
      </c>
      <c r="B3629">
        <v>-4.8283333329999998</v>
      </c>
      <c r="C3629" s="1">
        <v>34543</v>
      </c>
      <c r="D3629">
        <v>7</v>
      </c>
      <c r="E3629">
        <v>1994</v>
      </c>
      <c r="F3629">
        <v>8474</v>
      </c>
      <c r="G3629">
        <v>0</v>
      </c>
      <c r="H3629">
        <v>150</v>
      </c>
      <c r="I3629">
        <v>50</v>
      </c>
      <c r="J3629">
        <v>150</v>
      </c>
      <c r="K3629">
        <v>0</v>
      </c>
      <c r="L3629">
        <v>0</v>
      </c>
      <c r="M3629">
        <v>0</v>
      </c>
      <c r="N3629">
        <v>0</v>
      </c>
      <c r="O3629">
        <v>6</v>
      </c>
      <c r="P3629">
        <v>0</v>
      </c>
      <c r="Q3629">
        <v>100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0.88700000000000001</v>
      </c>
    </row>
    <row r="3630" spans="1:31" x14ac:dyDescent="0.25">
      <c r="A3630">
        <v>53.97666667</v>
      </c>
      <c r="B3630">
        <v>-5.1116666669999997</v>
      </c>
      <c r="C3630" s="1">
        <v>34543</v>
      </c>
      <c r="D3630">
        <v>7</v>
      </c>
      <c r="E3630">
        <v>1994</v>
      </c>
      <c r="F3630">
        <v>8474</v>
      </c>
      <c r="G3630">
        <v>100</v>
      </c>
      <c r="H3630">
        <v>150</v>
      </c>
      <c r="I3630">
        <v>50</v>
      </c>
      <c r="J3630">
        <v>300</v>
      </c>
      <c r="K3630">
        <v>50</v>
      </c>
      <c r="L3630">
        <v>50</v>
      </c>
      <c r="M3630">
        <v>0</v>
      </c>
      <c r="N3630">
        <v>1</v>
      </c>
      <c r="O3630">
        <v>17</v>
      </c>
      <c r="P3630">
        <v>50</v>
      </c>
      <c r="Q3630">
        <v>0</v>
      </c>
      <c r="R3630">
        <v>0</v>
      </c>
      <c r="S3630">
        <v>0</v>
      </c>
      <c r="T3630">
        <v>0</v>
      </c>
      <c r="U3630">
        <v>300</v>
      </c>
      <c r="V3630">
        <v>0</v>
      </c>
      <c r="W3630">
        <v>0</v>
      </c>
      <c r="X3630">
        <v>0</v>
      </c>
      <c r="Y3630">
        <v>1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0.88700000000000001</v>
      </c>
    </row>
    <row r="3631" spans="1:31" x14ac:dyDescent="0.25">
      <c r="A3631">
        <v>53.984999999999999</v>
      </c>
      <c r="B3631">
        <v>-5.3933333330000002</v>
      </c>
      <c r="C3631" s="1">
        <v>34543</v>
      </c>
      <c r="D3631">
        <v>7</v>
      </c>
      <c r="E3631">
        <v>1994</v>
      </c>
      <c r="F3631">
        <v>8474</v>
      </c>
      <c r="G3631">
        <v>0</v>
      </c>
      <c r="H3631">
        <v>0</v>
      </c>
      <c r="I3631">
        <v>0</v>
      </c>
      <c r="J3631">
        <v>850</v>
      </c>
      <c r="K3631">
        <v>0</v>
      </c>
      <c r="L3631">
        <v>0</v>
      </c>
      <c r="M3631">
        <v>0</v>
      </c>
      <c r="N3631">
        <v>17</v>
      </c>
      <c r="O3631">
        <v>2</v>
      </c>
      <c r="P3631">
        <v>50</v>
      </c>
      <c r="Q3631">
        <v>0</v>
      </c>
      <c r="R3631">
        <v>0</v>
      </c>
      <c r="S3631">
        <v>1</v>
      </c>
      <c r="T3631">
        <v>0</v>
      </c>
      <c r="U3631">
        <v>50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0.88700000000000001</v>
      </c>
    </row>
    <row r="3632" spans="1:31" x14ac:dyDescent="0.25">
      <c r="A3632">
        <v>53.993333329999999</v>
      </c>
      <c r="B3632">
        <v>-5.6749999999999998</v>
      </c>
      <c r="C3632" s="1">
        <v>34543</v>
      </c>
      <c r="D3632">
        <v>7</v>
      </c>
      <c r="E3632">
        <v>1994</v>
      </c>
      <c r="F3632">
        <v>8474</v>
      </c>
      <c r="G3632">
        <v>50</v>
      </c>
      <c r="H3632">
        <v>300</v>
      </c>
      <c r="I3632">
        <v>100</v>
      </c>
      <c r="J3632">
        <v>850</v>
      </c>
      <c r="K3632">
        <v>100</v>
      </c>
      <c r="L3632">
        <v>0</v>
      </c>
      <c r="M3632">
        <v>0</v>
      </c>
      <c r="N3632">
        <v>0</v>
      </c>
      <c r="O3632">
        <v>3</v>
      </c>
      <c r="P3632">
        <v>0</v>
      </c>
      <c r="Q3632">
        <v>50</v>
      </c>
      <c r="R3632">
        <v>0</v>
      </c>
      <c r="S3632">
        <v>0</v>
      </c>
      <c r="T3632">
        <v>0</v>
      </c>
      <c r="U3632">
        <v>0</v>
      </c>
      <c r="V3632">
        <v>850</v>
      </c>
      <c r="W3632">
        <v>0</v>
      </c>
      <c r="X3632">
        <v>0</v>
      </c>
      <c r="Y3632">
        <v>17</v>
      </c>
      <c r="Z3632">
        <v>0</v>
      </c>
      <c r="AA3632">
        <v>0</v>
      </c>
      <c r="AB3632">
        <v>50</v>
      </c>
      <c r="AC3632">
        <v>0</v>
      </c>
      <c r="AD3632">
        <v>0</v>
      </c>
      <c r="AE3632">
        <v>0.88700000000000001</v>
      </c>
    </row>
    <row r="3633" spans="1:31" x14ac:dyDescent="0.25">
      <c r="A3633">
        <v>51.168333330000003</v>
      </c>
      <c r="B3633">
        <v>-6.5049999999999999</v>
      </c>
      <c r="C3633" s="1">
        <v>34549</v>
      </c>
      <c r="D3633">
        <v>8</v>
      </c>
      <c r="E3633">
        <v>1994</v>
      </c>
      <c r="F3633">
        <v>8479</v>
      </c>
      <c r="G3633">
        <v>0</v>
      </c>
      <c r="H3633">
        <v>0</v>
      </c>
      <c r="I3633">
        <v>0</v>
      </c>
      <c r="J3633">
        <v>300</v>
      </c>
      <c r="K3633">
        <v>0</v>
      </c>
      <c r="L3633">
        <v>0</v>
      </c>
      <c r="M3633">
        <v>0</v>
      </c>
      <c r="N3633">
        <v>17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50</v>
      </c>
      <c r="AB3633">
        <v>0</v>
      </c>
      <c r="AC3633">
        <v>0</v>
      </c>
      <c r="AD3633">
        <v>0</v>
      </c>
      <c r="AE3633">
        <v>1.625</v>
      </c>
    </row>
    <row r="3634" spans="1:31" x14ac:dyDescent="0.25">
      <c r="A3634">
        <v>51.491666670000001</v>
      </c>
      <c r="B3634">
        <v>-6.375</v>
      </c>
      <c r="C3634" s="1">
        <v>34549</v>
      </c>
      <c r="D3634">
        <v>8</v>
      </c>
      <c r="E3634">
        <v>1994</v>
      </c>
      <c r="F3634">
        <v>8479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50</v>
      </c>
      <c r="M3634">
        <v>0</v>
      </c>
      <c r="N3634">
        <v>17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50</v>
      </c>
      <c r="AB3634">
        <v>0</v>
      </c>
      <c r="AC3634">
        <v>0</v>
      </c>
      <c r="AD3634">
        <v>0</v>
      </c>
      <c r="AE3634">
        <v>1.625</v>
      </c>
    </row>
    <row r="3635" spans="1:31" x14ac:dyDescent="0.25">
      <c r="A3635">
        <v>51.818333330000002</v>
      </c>
      <c r="B3635">
        <v>-6.2566666670000002</v>
      </c>
      <c r="C3635" s="1">
        <v>34549</v>
      </c>
      <c r="D3635">
        <v>8</v>
      </c>
      <c r="E3635">
        <v>1994</v>
      </c>
      <c r="F3635">
        <v>8479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1</v>
      </c>
      <c r="AA3635">
        <v>0</v>
      </c>
      <c r="AB3635">
        <v>0</v>
      </c>
      <c r="AC3635">
        <v>0</v>
      </c>
      <c r="AD3635">
        <v>0</v>
      </c>
      <c r="AE3635">
        <v>1.625</v>
      </c>
    </row>
    <row r="3636" spans="1:31" x14ac:dyDescent="0.25">
      <c r="A3636">
        <v>52.143333329999997</v>
      </c>
      <c r="B3636">
        <v>-6.1383333330000003</v>
      </c>
      <c r="C3636" s="1">
        <v>34549</v>
      </c>
      <c r="D3636">
        <v>8</v>
      </c>
      <c r="E3636">
        <v>1994</v>
      </c>
      <c r="F3636">
        <v>8479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3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2</v>
      </c>
      <c r="AE3636">
        <v>1.625</v>
      </c>
    </row>
    <row r="3637" spans="1:31" x14ac:dyDescent="0.25">
      <c r="A3637">
        <v>52.46833333</v>
      </c>
      <c r="B3637">
        <v>-6.0183333330000002</v>
      </c>
      <c r="C3637" s="1">
        <v>34549</v>
      </c>
      <c r="D3637">
        <v>8</v>
      </c>
      <c r="E3637">
        <v>1994</v>
      </c>
      <c r="F3637">
        <v>8479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1</v>
      </c>
      <c r="AA3637">
        <v>0</v>
      </c>
      <c r="AB3637">
        <v>0</v>
      </c>
      <c r="AC3637">
        <v>0</v>
      </c>
      <c r="AD3637">
        <v>6.5</v>
      </c>
      <c r="AE3637">
        <v>1.625</v>
      </c>
    </row>
    <row r="3638" spans="1:31" x14ac:dyDescent="0.25">
      <c r="A3638">
        <v>52.793333330000003</v>
      </c>
      <c r="B3638">
        <v>-5.8966666669999999</v>
      </c>
      <c r="C3638" s="1">
        <v>34549</v>
      </c>
      <c r="D3638">
        <v>8</v>
      </c>
      <c r="E3638">
        <v>1994</v>
      </c>
      <c r="F3638">
        <v>8479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6.5</v>
      </c>
      <c r="AE3638">
        <v>1.625</v>
      </c>
    </row>
    <row r="3639" spans="1:31" x14ac:dyDescent="0.25">
      <c r="A3639">
        <v>53.46</v>
      </c>
      <c r="B3639">
        <v>-5.4266666670000001</v>
      </c>
      <c r="C3639" s="1">
        <v>34553</v>
      </c>
      <c r="D3639">
        <v>8</v>
      </c>
      <c r="E3639">
        <v>1994</v>
      </c>
      <c r="F3639">
        <v>8483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>
        <v>0</v>
      </c>
      <c r="AD3639">
        <v>1</v>
      </c>
      <c r="AE3639">
        <v>0.92900000000000005</v>
      </c>
    </row>
    <row r="3640" spans="1:31" x14ac:dyDescent="0.25">
      <c r="A3640">
        <v>53.506666670000001</v>
      </c>
      <c r="B3640">
        <v>-5.1566666669999996</v>
      </c>
      <c r="C3640" s="1">
        <v>34553</v>
      </c>
      <c r="D3640">
        <v>8</v>
      </c>
      <c r="E3640">
        <v>1994</v>
      </c>
      <c r="F3640">
        <v>8483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50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1</v>
      </c>
      <c r="AE3640">
        <v>0.92900000000000005</v>
      </c>
    </row>
    <row r="3641" spans="1:31" x14ac:dyDescent="0.25">
      <c r="A3641">
        <v>53.551666670000003</v>
      </c>
      <c r="B3641">
        <v>-4.8883333330000003</v>
      </c>
      <c r="C3641" s="1">
        <v>34553</v>
      </c>
      <c r="D3641">
        <v>8</v>
      </c>
      <c r="E3641">
        <v>1994</v>
      </c>
      <c r="F3641">
        <v>8483</v>
      </c>
      <c r="G3641">
        <v>0</v>
      </c>
      <c r="H3641">
        <v>50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50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0.92900000000000005</v>
      </c>
    </row>
    <row r="3642" spans="1:31" x14ac:dyDescent="0.25">
      <c r="A3642">
        <v>53.596666669999998</v>
      </c>
      <c r="B3642">
        <v>-4.6183333329999998</v>
      </c>
      <c r="C3642" s="1">
        <v>34553</v>
      </c>
      <c r="D3642">
        <v>8</v>
      </c>
      <c r="E3642">
        <v>1994</v>
      </c>
      <c r="F3642">
        <v>8483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2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0.92900000000000005</v>
      </c>
    </row>
    <row r="3643" spans="1:31" x14ac:dyDescent="0.25">
      <c r="A3643">
        <v>53.583333330000002</v>
      </c>
      <c r="B3643">
        <v>-4.3383333329999996</v>
      </c>
      <c r="C3643" s="1">
        <v>34553</v>
      </c>
      <c r="D3643">
        <v>8</v>
      </c>
      <c r="E3643">
        <v>1994</v>
      </c>
      <c r="F3643">
        <v>8483</v>
      </c>
      <c r="G3643">
        <v>0</v>
      </c>
      <c r="H3643">
        <v>0</v>
      </c>
      <c r="I3643">
        <v>0</v>
      </c>
      <c r="J3643">
        <v>0</v>
      </c>
      <c r="K3643">
        <v>50</v>
      </c>
      <c r="L3643">
        <v>0</v>
      </c>
      <c r="M3643">
        <v>0</v>
      </c>
      <c r="N3643">
        <v>0</v>
      </c>
      <c r="O3643">
        <v>2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2</v>
      </c>
      <c r="AA3643">
        <v>0</v>
      </c>
      <c r="AB3643">
        <v>0</v>
      </c>
      <c r="AC3643">
        <v>0</v>
      </c>
      <c r="AD3643">
        <v>0</v>
      </c>
      <c r="AE3643">
        <v>0.92900000000000005</v>
      </c>
    </row>
    <row r="3644" spans="1:31" x14ac:dyDescent="0.25">
      <c r="A3644">
        <v>53.566666669999996</v>
      </c>
      <c r="B3644">
        <v>-4.0583333330000002</v>
      </c>
      <c r="C3644" s="1">
        <v>34553</v>
      </c>
      <c r="D3644">
        <v>8</v>
      </c>
      <c r="E3644">
        <v>1994</v>
      </c>
      <c r="F3644">
        <v>8483</v>
      </c>
      <c r="G3644">
        <v>0</v>
      </c>
      <c r="H3644">
        <v>50</v>
      </c>
      <c r="I3644">
        <v>0</v>
      </c>
      <c r="J3644">
        <v>50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2</v>
      </c>
      <c r="AA3644">
        <v>0</v>
      </c>
      <c r="AB3644">
        <v>0</v>
      </c>
      <c r="AC3644">
        <v>0</v>
      </c>
      <c r="AD3644">
        <v>0</v>
      </c>
      <c r="AE3644">
        <v>0.92900000000000005</v>
      </c>
    </row>
    <row r="3645" spans="1:31" x14ac:dyDescent="0.25">
      <c r="A3645">
        <v>53.548333329999998</v>
      </c>
      <c r="B3645">
        <v>-3.78</v>
      </c>
      <c r="C3645" s="1">
        <v>34553</v>
      </c>
      <c r="D3645">
        <v>8</v>
      </c>
      <c r="E3645">
        <v>1994</v>
      </c>
      <c r="F3645">
        <v>8483</v>
      </c>
      <c r="G3645">
        <v>0</v>
      </c>
      <c r="H3645">
        <v>100</v>
      </c>
      <c r="I3645">
        <v>0</v>
      </c>
      <c r="J3645">
        <v>300</v>
      </c>
      <c r="K3645">
        <v>0</v>
      </c>
      <c r="L3645">
        <v>0</v>
      </c>
      <c r="M3645">
        <v>0</v>
      </c>
      <c r="N3645">
        <v>0</v>
      </c>
      <c r="O3645">
        <v>17</v>
      </c>
      <c r="P3645">
        <v>0</v>
      </c>
      <c r="Q3645">
        <v>50</v>
      </c>
      <c r="R3645">
        <v>0</v>
      </c>
      <c r="S3645">
        <v>0</v>
      </c>
      <c r="T3645">
        <v>0</v>
      </c>
      <c r="U3645">
        <v>0</v>
      </c>
      <c r="V3645">
        <v>300</v>
      </c>
      <c r="W3645">
        <v>0</v>
      </c>
      <c r="X3645">
        <v>0</v>
      </c>
      <c r="Y3645">
        <v>3</v>
      </c>
      <c r="Z3645">
        <v>3</v>
      </c>
      <c r="AA3645">
        <v>0</v>
      </c>
      <c r="AB3645">
        <v>0</v>
      </c>
      <c r="AC3645">
        <v>0</v>
      </c>
      <c r="AD3645">
        <v>0</v>
      </c>
      <c r="AE3645">
        <v>0.92900000000000005</v>
      </c>
    </row>
    <row r="3646" spans="1:31" x14ac:dyDescent="0.25">
      <c r="A3646">
        <v>53.53166667</v>
      </c>
      <c r="B3646">
        <v>-3.5016666669999998</v>
      </c>
      <c r="C3646" s="1">
        <v>34553</v>
      </c>
      <c r="D3646">
        <v>8</v>
      </c>
      <c r="E3646">
        <v>1994</v>
      </c>
      <c r="F3646">
        <v>8483</v>
      </c>
      <c r="G3646">
        <v>0</v>
      </c>
      <c r="H3646">
        <v>300</v>
      </c>
      <c r="I3646">
        <v>50</v>
      </c>
      <c r="J3646">
        <v>850</v>
      </c>
      <c r="K3646">
        <v>0</v>
      </c>
      <c r="L3646">
        <v>0</v>
      </c>
      <c r="M3646">
        <v>0</v>
      </c>
      <c r="N3646">
        <v>0</v>
      </c>
      <c r="O3646">
        <v>35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2</v>
      </c>
      <c r="AA3646">
        <v>0</v>
      </c>
      <c r="AB3646">
        <v>0</v>
      </c>
      <c r="AC3646">
        <v>0</v>
      </c>
      <c r="AD3646">
        <v>0</v>
      </c>
      <c r="AE3646">
        <v>0.92900000000000005</v>
      </c>
    </row>
    <row r="3647" spans="1:31" x14ac:dyDescent="0.25">
      <c r="A3647">
        <v>53.935000000000002</v>
      </c>
      <c r="B3647">
        <v>-3.7366666670000002</v>
      </c>
      <c r="C3647" s="1">
        <v>34562</v>
      </c>
      <c r="D3647">
        <v>8</v>
      </c>
      <c r="E3647">
        <v>1994</v>
      </c>
      <c r="F3647">
        <v>8492</v>
      </c>
      <c r="G3647">
        <v>0</v>
      </c>
      <c r="H3647">
        <v>1750</v>
      </c>
      <c r="I3647">
        <v>100</v>
      </c>
      <c r="J3647">
        <v>3750</v>
      </c>
      <c r="K3647">
        <v>0</v>
      </c>
      <c r="L3647">
        <v>50</v>
      </c>
      <c r="M3647">
        <v>0</v>
      </c>
      <c r="N3647">
        <v>0</v>
      </c>
      <c r="O3647">
        <v>17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50</v>
      </c>
      <c r="W3647">
        <v>0</v>
      </c>
      <c r="X3647">
        <v>0</v>
      </c>
      <c r="Y3647">
        <v>17</v>
      </c>
      <c r="Z3647">
        <v>0</v>
      </c>
      <c r="AA3647">
        <v>0</v>
      </c>
      <c r="AB3647">
        <v>0</v>
      </c>
      <c r="AC3647">
        <v>0</v>
      </c>
      <c r="AD3647">
        <v>1</v>
      </c>
      <c r="AE3647">
        <v>0.64300000000000002</v>
      </c>
    </row>
    <row r="3648" spans="1:31" x14ac:dyDescent="0.25">
      <c r="A3648">
        <v>53.943333330000002</v>
      </c>
      <c r="B3648">
        <v>-4.0183333330000002</v>
      </c>
      <c r="C3648" s="1">
        <v>34562</v>
      </c>
      <c r="D3648">
        <v>8</v>
      </c>
      <c r="E3648">
        <v>1994</v>
      </c>
      <c r="F3648">
        <v>8492</v>
      </c>
      <c r="G3648">
        <v>150</v>
      </c>
      <c r="H3648">
        <v>1750</v>
      </c>
      <c r="I3648">
        <v>150</v>
      </c>
      <c r="J3648">
        <v>3750</v>
      </c>
      <c r="K3648">
        <v>150</v>
      </c>
      <c r="L3648">
        <v>0</v>
      </c>
      <c r="M3648">
        <v>0</v>
      </c>
      <c r="N3648">
        <v>3</v>
      </c>
      <c r="O3648">
        <v>75</v>
      </c>
      <c r="P3648">
        <v>300</v>
      </c>
      <c r="Q3648">
        <v>300</v>
      </c>
      <c r="R3648">
        <v>0</v>
      </c>
      <c r="S3648">
        <v>0</v>
      </c>
      <c r="T3648">
        <v>0</v>
      </c>
      <c r="U3648">
        <v>300</v>
      </c>
      <c r="V3648">
        <v>850</v>
      </c>
      <c r="W3648">
        <v>0</v>
      </c>
      <c r="X3648">
        <v>0</v>
      </c>
      <c r="Y3648">
        <v>6</v>
      </c>
      <c r="Z3648">
        <v>0</v>
      </c>
      <c r="AA3648">
        <v>0</v>
      </c>
      <c r="AB3648">
        <v>0</v>
      </c>
      <c r="AC3648">
        <v>0</v>
      </c>
      <c r="AD3648">
        <v>1</v>
      </c>
      <c r="AE3648">
        <v>0.64300000000000002</v>
      </c>
    </row>
    <row r="3649" spans="1:31" x14ac:dyDescent="0.25">
      <c r="A3649">
        <v>53.951666670000002</v>
      </c>
      <c r="B3649">
        <v>-4.3</v>
      </c>
      <c r="C3649" s="1">
        <v>34562</v>
      </c>
      <c r="D3649">
        <v>8</v>
      </c>
      <c r="E3649">
        <v>1994</v>
      </c>
      <c r="F3649">
        <v>8492</v>
      </c>
      <c r="G3649">
        <v>300</v>
      </c>
      <c r="H3649">
        <v>1750</v>
      </c>
      <c r="I3649">
        <v>850</v>
      </c>
      <c r="J3649">
        <v>1750</v>
      </c>
      <c r="K3649">
        <v>150</v>
      </c>
      <c r="L3649">
        <v>0</v>
      </c>
      <c r="M3649">
        <v>1</v>
      </c>
      <c r="N3649">
        <v>6</v>
      </c>
      <c r="O3649">
        <v>160</v>
      </c>
      <c r="P3649">
        <v>300</v>
      </c>
      <c r="Q3649">
        <v>300</v>
      </c>
      <c r="R3649">
        <v>0</v>
      </c>
      <c r="S3649">
        <v>0</v>
      </c>
      <c r="T3649">
        <v>0</v>
      </c>
      <c r="U3649">
        <v>850</v>
      </c>
      <c r="V3649">
        <v>300</v>
      </c>
      <c r="W3649">
        <v>1</v>
      </c>
      <c r="X3649">
        <v>1</v>
      </c>
      <c r="Y3649">
        <v>35</v>
      </c>
      <c r="Z3649">
        <v>2</v>
      </c>
      <c r="AA3649">
        <v>0</v>
      </c>
      <c r="AB3649">
        <v>0</v>
      </c>
      <c r="AC3649">
        <v>0</v>
      </c>
      <c r="AD3649">
        <v>1</v>
      </c>
      <c r="AE3649">
        <v>0.64300000000000002</v>
      </c>
    </row>
    <row r="3650" spans="1:31" x14ac:dyDescent="0.25">
      <c r="A3650">
        <v>53.96</v>
      </c>
      <c r="B3650">
        <v>-4.5816666670000004</v>
      </c>
      <c r="C3650" s="1">
        <v>34563</v>
      </c>
      <c r="D3650">
        <v>8</v>
      </c>
      <c r="E3650">
        <v>1994</v>
      </c>
      <c r="F3650">
        <v>8493</v>
      </c>
      <c r="G3650">
        <v>150</v>
      </c>
      <c r="H3650">
        <v>300</v>
      </c>
      <c r="I3650">
        <v>300</v>
      </c>
      <c r="J3650">
        <v>1750</v>
      </c>
      <c r="K3650">
        <v>50</v>
      </c>
      <c r="L3650">
        <v>50</v>
      </c>
      <c r="M3650">
        <v>0</v>
      </c>
      <c r="N3650">
        <v>1</v>
      </c>
      <c r="O3650">
        <v>35</v>
      </c>
      <c r="P3650">
        <v>50</v>
      </c>
      <c r="Q3650">
        <v>0</v>
      </c>
      <c r="R3650">
        <v>0</v>
      </c>
      <c r="S3650">
        <v>0</v>
      </c>
      <c r="T3650">
        <v>0</v>
      </c>
      <c r="U3650">
        <v>300</v>
      </c>
      <c r="V3650">
        <v>150</v>
      </c>
      <c r="W3650">
        <v>0</v>
      </c>
      <c r="X3650">
        <v>0</v>
      </c>
      <c r="Y3650">
        <v>17</v>
      </c>
      <c r="Z3650">
        <v>0</v>
      </c>
      <c r="AA3650">
        <v>0</v>
      </c>
      <c r="AB3650">
        <v>0</v>
      </c>
      <c r="AC3650">
        <v>0</v>
      </c>
      <c r="AD3650">
        <v>1</v>
      </c>
      <c r="AE3650">
        <v>0.63500000000000001</v>
      </c>
    </row>
    <row r="3651" spans="1:31" x14ac:dyDescent="0.25">
      <c r="A3651">
        <v>53.96833333</v>
      </c>
      <c r="B3651">
        <v>-4.8650000000000002</v>
      </c>
      <c r="C3651" s="1">
        <v>34563</v>
      </c>
      <c r="D3651">
        <v>8</v>
      </c>
      <c r="E3651">
        <v>1994</v>
      </c>
      <c r="F3651">
        <v>8493</v>
      </c>
      <c r="G3651">
        <v>50</v>
      </c>
      <c r="H3651">
        <v>300</v>
      </c>
      <c r="I3651">
        <v>850</v>
      </c>
      <c r="J3651">
        <v>3750</v>
      </c>
      <c r="K3651">
        <v>0</v>
      </c>
      <c r="L3651">
        <v>100</v>
      </c>
      <c r="M3651">
        <v>6</v>
      </c>
      <c r="N3651">
        <v>3</v>
      </c>
      <c r="O3651">
        <v>75</v>
      </c>
      <c r="P3651">
        <v>850</v>
      </c>
      <c r="Q3651">
        <v>0</v>
      </c>
      <c r="R3651">
        <v>0</v>
      </c>
      <c r="S3651">
        <v>17</v>
      </c>
      <c r="T3651">
        <v>0</v>
      </c>
      <c r="U3651">
        <v>0</v>
      </c>
      <c r="V3651">
        <v>300</v>
      </c>
      <c r="W3651">
        <v>0</v>
      </c>
      <c r="X3651">
        <v>0</v>
      </c>
      <c r="Y3651">
        <v>6</v>
      </c>
      <c r="Z3651">
        <v>2</v>
      </c>
      <c r="AA3651">
        <v>0</v>
      </c>
      <c r="AB3651">
        <v>0</v>
      </c>
      <c r="AC3651">
        <v>0</v>
      </c>
      <c r="AD3651">
        <v>1</v>
      </c>
      <c r="AE3651">
        <v>0.63500000000000001</v>
      </c>
    </row>
    <row r="3652" spans="1:31" x14ac:dyDescent="0.25">
      <c r="A3652">
        <v>53.97666667</v>
      </c>
      <c r="B3652">
        <v>-5.1466666669999999</v>
      </c>
      <c r="C3652" s="1">
        <v>34563</v>
      </c>
      <c r="D3652">
        <v>8</v>
      </c>
      <c r="E3652">
        <v>1994</v>
      </c>
      <c r="F3652">
        <v>8493</v>
      </c>
      <c r="G3652">
        <v>50</v>
      </c>
      <c r="H3652">
        <v>300</v>
      </c>
      <c r="I3652">
        <v>100</v>
      </c>
      <c r="J3652">
        <v>1750</v>
      </c>
      <c r="K3652">
        <v>50</v>
      </c>
      <c r="L3652">
        <v>100</v>
      </c>
      <c r="M3652">
        <v>0</v>
      </c>
      <c r="N3652">
        <v>17</v>
      </c>
      <c r="O3652">
        <v>6</v>
      </c>
      <c r="P3652">
        <v>50</v>
      </c>
      <c r="Q3652">
        <v>0</v>
      </c>
      <c r="R3652">
        <v>0</v>
      </c>
      <c r="S3652">
        <v>2</v>
      </c>
      <c r="T3652">
        <v>0</v>
      </c>
      <c r="U3652">
        <v>300</v>
      </c>
      <c r="V3652">
        <v>100</v>
      </c>
      <c r="W3652">
        <v>0</v>
      </c>
      <c r="X3652">
        <v>0</v>
      </c>
      <c r="Y3652">
        <v>3</v>
      </c>
      <c r="Z3652">
        <v>0</v>
      </c>
      <c r="AA3652">
        <v>0</v>
      </c>
      <c r="AB3652">
        <v>0</v>
      </c>
      <c r="AC3652">
        <v>0</v>
      </c>
      <c r="AD3652">
        <v>1</v>
      </c>
      <c r="AE3652">
        <v>0.63500000000000001</v>
      </c>
    </row>
    <row r="3653" spans="1:31" x14ac:dyDescent="0.25">
      <c r="A3653">
        <v>53.984999999999999</v>
      </c>
      <c r="B3653">
        <v>-5.4283333330000003</v>
      </c>
      <c r="C3653" s="1">
        <v>34563</v>
      </c>
      <c r="D3653">
        <v>8</v>
      </c>
      <c r="E3653">
        <v>1994</v>
      </c>
      <c r="F3653">
        <v>8493</v>
      </c>
      <c r="G3653">
        <v>150</v>
      </c>
      <c r="H3653">
        <v>300</v>
      </c>
      <c r="I3653">
        <v>150</v>
      </c>
      <c r="J3653">
        <v>3750</v>
      </c>
      <c r="K3653">
        <v>0</v>
      </c>
      <c r="L3653">
        <v>100</v>
      </c>
      <c r="M3653">
        <v>6</v>
      </c>
      <c r="N3653">
        <v>17</v>
      </c>
      <c r="O3653">
        <v>6</v>
      </c>
      <c r="P3653">
        <v>0</v>
      </c>
      <c r="Q3653">
        <v>50</v>
      </c>
      <c r="R3653">
        <v>0</v>
      </c>
      <c r="S3653">
        <v>1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6</v>
      </c>
      <c r="Z3653">
        <v>0</v>
      </c>
      <c r="AA3653">
        <v>0</v>
      </c>
      <c r="AB3653">
        <v>0</v>
      </c>
      <c r="AC3653">
        <v>0</v>
      </c>
      <c r="AD3653">
        <v>1</v>
      </c>
      <c r="AE3653">
        <v>0.63500000000000001</v>
      </c>
    </row>
    <row r="3654" spans="1:31" x14ac:dyDescent="0.25">
      <c r="A3654">
        <v>53.993333329999999</v>
      </c>
      <c r="B3654">
        <v>-5.71</v>
      </c>
      <c r="C3654" s="1">
        <v>34563</v>
      </c>
      <c r="D3654">
        <v>8</v>
      </c>
      <c r="E3654">
        <v>1994</v>
      </c>
      <c r="F3654">
        <v>8493</v>
      </c>
      <c r="G3654">
        <v>150</v>
      </c>
      <c r="H3654">
        <v>850</v>
      </c>
      <c r="I3654">
        <v>50</v>
      </c>
      <c r="J3654">
        <v>3750</v>
      </c>
      <c r="K3654">
        <v>0</v>
      </c>
      <c r="L3654">
        <v>50</v>
      </c>
      <c r="M3654">
        <v>0</v>
      </c>
      <c r="N3654">
        <v>6</v>
      </c>
      <c r="O3654">
        <v>6</v>
      </c>
      <c r="P3654">
        <v>50</v>
      </c>
      <c r="Q3654">
        <v>0</v>
      </c>
      <c r="R3654">
        <v>0</v>
      </c>
      <c r="S3654">
        <v>2</v>
      </c>
      <c r="T3654">
        <v>0</v>
      </c>
      <c r="U3654">
        <v>0</v>
      </c>
      <c r="V3654">
        <v>1750</v>
      </c>
      <c r="W3654">
        <v>0</v>
      </c>
      <c r="X3654">
        <v>0</v>
      </c>
      <c r="Y3654">
        <v>2</v>
      </c>
      <c r="Z3654">
        <v>0</v>
      </c>
      <c r="AA3654">
        <v>0</v>
      </c>
      <c r="AB3654">
        <v>0</v>
      </c>
      <c r="AC3654">
        <v>0</v>
      </c>
      <c r="AD3654">
        <v>1</v>
      </c>
      <c r="AE3654">
        <v>0.63500000000000001</v>
      </c>
    </row>
    <row r="3655" spans="1:31" x14ac:dyDescent="0.25">
      <c r="A3655">
        <v>51.103333329999998</v>
      </c>
      <c r="B3655">
        <v>-6.471666667</v>
      </c>
      <c r="C3655" s="1">
        <v>34575</v>
      </c>
      <c r="D3655">
        <v>8</v>
      </c>
      <c r="E3655">
        <v>1994</v>
      </c>
      <c r="F3655">
        <v>8505</v>
      </c>
      <c r="G3655">
        <v>0</v>
      </c>
      <c r="H3655">
        <v>50</v>
      </c>
      <c r="I3655">
        <v>0</v>
      </c>
      <c r="J3655">
        <v>300</v>
      </c>
      <c r="K3655">
        <v>0</v>
      </c>
      <c r="L3655">
        <v>300</v>
      </c>
      <c r="M3655">
        <v>0</v>
      </c>
      <c r="N3655">
        <v>6</v>
      </c>
      <c r="O3655">
        <v>0</v>
      </c>
      <c r="P3655">
        <v>100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100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1</v>
      </c>
      <c r="AE3655">
        <v>0.39500000000000002</v>
      </c>
    </row>
    <row r="3656" spans="1:31" x14ac:dyDescent="0.25">
      <c r="A3656">
        <v>51.424999999999997</v>
      </c>
      <c r="B3656">
        <v>-6.3250000000000002</v>
      </c>
      <c r="C3656" s="1">
        <v>34575</v>
      </c>
      <c r="D3656">
        <v>8</v>
      </c>
      <c r="E3656">
        <v>1994</v>
      </c>
      <c r="F3656">
        <v>8505</v>
      </c>
      <c r="G3656">
        <v>0</v>
      </c>
      <c r="H3656">
        <v>300</v>
      </c>
      <c r="I3656">
        <v>0</v>
      </c>
      <c r="J3656">
        <v>300</v>
      </c>
      <c r="K3656">
        <v>0</v>
      </c>
      <c r="L3656">
        <v>0</v>
      </c>
      <c r="M3656">
        <v>0</v>
      </c>
      <c r="N3656">
        <v>17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300</v>
      </c>
      <c r="W3656">
        <v>0</v>
      </c>
      <c r="X3656">
        <v>0</v>
      </c>
      <c r="Y3656">
        <v>1</v>
      </c>
      <c r="Z3656">
        <v>0</v>
      </c>
      <c r="AA3656">
        <v>0</v>
      </c>
      <c r="AB3656">
        <v>0</v>
      </c>
      <c r="AC3656">
        <v>0</v>
      </c>
      <c r="AD3656">
        <v>1</v>
      </c>
      <c r="AE3656">
        <v>0.39500000000000002</v>
      </c>
    </row>
    <row r="3657" spans="1:31" x14ac:dyDescent="0.25">
      <c r="A3657">
        <v>51.744999999999997</v>
      </c>
      <c r="B3657">
        <v>-6.1783333330000003</v>
      </c>
      <c r="C3657" s="1">
        <v>34575</v>
      </c>
      <c r="D3657">
        <v>8</v>
      </c>
      <c r="E3657">
        <v>1994</v>
      </c>
      <c r="F3657">
        <v>8505</v>
      </c>
      <c r="G3657">
        <v>0</v>
      </c>
      <c r="H3657">
        <v>50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1</v>
      </c>
      <c r="O3657">
        <v>0</v>
      </c>
      <c r="P3657">
        <v>0</v>
      </c>
      <c r="Q3657">
        <v>0</v>
      </c>
      <c r="R3657">
        <v>50</v>
      </c>
      <c r="S3657">
        <v>0</v>
      </c>
      <c r="T3657">
        <v>0</v>
      </c>
      <c r="U3657">
        <v>0</v>
      </c>
      <c r="V3657">
        <v>50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2</v>
      </c>
      <c r="AE3657">
        <v>0.39500000000000002</v>
      </c>
    </row>
    <row r="3658" spans="1:31" x14ac:dyDescent="0.25">
      <c r="A3658">
        <v>52.064999999999998</v>
      </c>
      <c r="B3658">
        <v>-6.0316666669999996</v>
      </c>
      <c r="C3658" s="1">
        <v>34575</v>
      </c>
      <c r="D3658">
        <v>8</v>
      </c>
      <c r="E3658">
        <v>1994</v>
      </c>
      <c r="F3658">
        <v>8505</v>
      </c>
      <c r="G3658">
        <v>0</v>
      </c>
      <c r="H3658">
        <v>150</v>
      </c>
      <c r="I3658">
        <v>0</v>
      </c>
      <c r="J3658">
        <v>850</v>
      </c>
      <c r="K3658">
        <v>50</v>
      </c>
      <c r="L3658">
        <v>0</v>
      </c>
      <c r="M3658">
        <v>0</v>
      </c>
      <c r="N3658">
        <v>35</v>
      </c>
      <c r="O3658">
        <v>3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100</v>
      </c>
      <c r="V3658">
        <v>0</v>
      </c>
      <c r="W3658">
        <v>0</v>
      </c>
      <c r="X3658">
        <v>0</v>
      </c>
      <c r="Y3658">
        <v>0</v>
      </c>
      <c r="Z3658">
        <v>1</v>
      </c>
      <c r="AA3658">
        <v>0</v>
      </c>
      <c r="AB3658">
        <v>0</v>
      </c>
      <c r="AC3658">
        <v>0</v>
      </c>
      <c r="AD3658">
        <v>2</v>
      </c>
      <c r="AE3658">
        <v>0.39500000000000002</v>
      </c>
    </row>
    <row r="3659" spans="1:31" x14ac:dyDescent="0.25">
      <c r="A3659">
        <v>52.395000000000003</v>
      </c>
      <c r="B3659">
        <v>-5.9516666669999996</v>
      </c>
      <c r="C3659" s="1">
        <v>34575</v>
      </c>
      <c r="D3659">
        <v>8</v>
      </c>
      <c r="E3659">
        <v>1994</v>
      </c>
      <c r="F3659">
        <v>8505</v>
      </c>
      <c r="G3659">
        <v>0</v>
      </c>
      <c r="H3659">
        <v>0</v>
      </c>
      <c r="I3659">
        <v>100</v>
      </c>
      <c r="J3659">
        <v>100</v>
      </c>
      <c r="K3659">
        <v>0</v>
      </c>
      <c r="L3659">
        <v>50</v>
      </c>
      <c r="M3659">
        <v>0</v>
      </c>
      <c r="N3659">
        <v>6</v>
      </c>
      <c r="O3659">
        <v>6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1</v>
      </c>
      <c r="AA3659">
        <v>0</v>
      </c>
      <c r="AB3659">
        <v>0</v>
      </c>
      <c r="AC3659">
        <v>0</v>
      </c>
      <c r="AD3659">
        <v>1</v>
      </c>
      <c r="AE3659">
        <v>0.39500000000000002</v>
      </c>
    </row>
    <row r="3660" spans="1:31" x14ac:dyDescent="0.25">
      <c r="A3660">
        <v>52.72666667</v>
      </c>
      <c r="B3660">
        <v>-5.89</v>
      </c>
      <c r="C3660" s="1">
        <v>34575</v>
      </c>
      <c r="D3660">
        <v>8</v>
      </c>
      <c r="E3660">
        <v>1994</v>
      </c>
      <c r="F3660">
        <v>8505</v>
      </c>
      <c r="G3660">
        <v>0</v>
      </c>
      <c r="H3660">
        <v>0</v>
      </c>
      <c r="I3660">
        <v>300</v>
      </c>
      <c r="J3660">
        <v>300</v>
      </c>
      <c r="K3660">
        <v>0</v>
      </c>
      <c r="L3660">
        <v>0</v>
      </c>
      <c r="M3660">
        <v>0</v>
      </c>
      <c r="N3660">
        <v>1</v>
      </c>
      <c r="O3660">
        <v>3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1</v>
      </c>
      <c r="AA3660">
        <v>0</v>
      </c>
      <c r="AB3660">
        <v>0</v>
      </c>
      <c r="AC3660">
        <v>0</v>
      </c>
      <c r="AD3660">
        <v>2</v>
      </c>
      <c r="AE3660">
        <v>0.39500000000000002</v>
      </c>
    </row>
    <row r="3661" spans="1:31" x14ac:dyDescent="0.25">
      <c r="A3661">
        <v>53.536666670000002</v>
      </c>
      <c r="B3661">
        <v>-3.5249999999999999</v>
      </c>
      <c r="C3661" s="1">
        <v>34588</v>
      </c>
      <c r="D3661">
        <v>9</v>
      </c>
      <c r="E3661">
        <v>1994</v>
      </c>
      <c r="F3661">
        <v>8517</v>
      </c>
      <c r="G3661">
        <v>0</v>
      </c>
      <c r="H3661">
        <v>0</v>
      </c>
      <c r="I3661">
        <v>0</v>
      </c>
      <c r="J3661">
        <v>300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1</v>
      </c>
      <c r="AE3661">
        <v>0.51900000000000002</v>
      </c>
    </row>
    <row r="3662" spans="1:31" x14ac:dyDescent="0.25">
      <c r="A3662">
        <v>53.54</v>
      </c>
      <c r="B3662">
        <v>-3.8033333329999999</v>
      </c>
      <c r="C3662" s="1">
        <v>34588</v>
      </c>
      <c r="D3662">
        <v>9</v>
      </c>
      <c r="E3662">
        <v>1994</v>
      </c>
      <c r="F3662">
        <v>8517</v>
      </c>
      <c r="G3662">
        <v>0</v>
      </c>
      <c r="H3662">
        <v>300</v>
      </c>
      <c r="I3662">
        <v>50</v>
      </c>
      <c r="J3662">
        <v>850</v>
      </c>
      <c r="K3662">
        <v>0</v>
      </c>
      <c r="L3662">
        <v>50</v>
      </c>
      <c r="M3662">
        <v>0</v>
      </c>
      <c r="N3662">
        <v>1</v>
      </c>
      <c r="O3662">
        <v>6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1</v>
      </c>
      <c r="AE3662">
        <v>0.51900000000000002</v>
      </c>
    </row>
    <row r="3663" spans="1:31" x14ac:dyDescent="0.25">
      <c r="A3663">
        <v>53.543333330000003</v>
      </c>
      <c r="B3663">
        <v>-4.0833333329999997</v>
      </c>
      <c r="C3663" s="1">
        <v>34588</v>
      </c>
      <c r="D3663">
        <v>9</v>
      </c>
      <c r="E3663">
        <v>1994</v>
      </c>
      <c r="F3663">
        <v>8517</v>
      </c>
      <c r="G3663">
        <v>0</v>
      </c>
      <c r="H3663">
        <v>100</v>
      </c>
      <c r="I3663">
        <v>0</v>
      </c>
      <c r="J3663">
        <v>100</v>
      </c>
      <c r="K3663">
        <v>0</v>
      </c>
      <c r="L3663">
        <v>0</v>
      </c>
      <c r="M3663">
        <v>0</v>
      </c>
      <c r="N3663">
        <v>1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1</v>
      </c>
      <c r="AE3663">
        <v>0.51900000000000002</v>
      </c>
    </row>
    <row r="3664" spans="1:31" x14ac:dyDescent="0.25">
      <c r="A3664">
        <v>53.54666667</v>
      </c>
      <c r="B3664">
        <v>-4.3633333329999999</v>
      </c>
      <c r="C3664" s="1">
        <v>34588</v>
      </c>
      <c r="D3664">
        <v>9</v>
      </c>
      <c r="E3664">
        <v>1994</v>
      </c>
      <c r="F3664">
        <v>8517</v>
      </c>
      <c r="G3664">
        <v>0</v>
      </c>
      <c r="H3664">
        <v>100</v>
      </c>
      <c r="I3664">
        <v>0</v>
      </c>
      <c r="J3664">
        <v>300</v>
      </c>
      <c r="K3664">
        <v>0</v>
      </c>
      <c r="L3664">
        <v>0</v>
      </c>
      <c r="M3664">
        <v>0</v>
      </c>
      <c r="N3664">
        <v>6</v>
      </c>
      <c r="O3664">
        <v>1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1</v>
      </c>
      <c r="AE3664">
        <v>0.51900000000000002</v>
      </c>
    </row>
    <row r="3665" spans="1:31" x14ac:dyDescent="0.25">
      <c r="A3665">
        <v>53.543333330000003</v>
      </c>
      <c r="B3665">
        <v>-4.6449999999999996</v>
      </c>
      <c r="C3665" s="1">
        <v>34588</v>
      </c>
      <c r="D3665">
        <v>9</v>
      </c>
      <c r="E3665">
        <v>1994</v>
      </c>
      <c r="F3665">
        <v>8517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2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1</v>
      </c>
      <c r="AE3665">
        <v>0.51900000000000002</v>
      </c>
    </row>
    <row r="3666" spans="1:31" x14ac:dyDescent="0.25">
      <c r="A3666">
        <v>53.503333329999997</v>
      </c>
      <c r="B3666">
        <v>-4.9166666670000003</v>
      </c>
      <c r="C3666" s="1">
        <v>34588</v>
      </c>
      <c r="D3666">
        <v>9</v>
      </c>
      <c r="E3666">
        <v>1994</v>
      </c>
      <c r="F3666">
        <v>8517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1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1</v>
      </c>
      <c r="AE3666">
        <v>0.51900000000000002</v>
      </c>
    </row>
    <row r="3667" spans="1:31" x14ac:dyDescent="0.25">
      <c r="A3667">
        <v>53.463333329999998</v>
      </c>
      <c r="B3667">
        <v>-5.1883333330000001</v>
      </c>
      <c r="C3667" s="1">
        <v>34588</v>
      </c>
      <c r="D3667">
        <v>9</v>
      </c>
      <c r="E3667">
        <v>1994</v>
      </c>
      <c r="F3667">
        <v>8517</v>
      </c>
      <c r="G3667">
        <v>0</v>
      </c>
      <c r="H3667">
        <v>50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1</v>
      </c>
      <c r="AE3667">
        <v>0.51900000000000002</v>
      </c>
    </row>
    <row r="3668" spans="1:31" x14ac:dyDescent="0.25">
      <c r="A3668">
        <v>53.423333329999998</v>
      </c>
      <c r="B3668">
        <v>-5.4583333329999997</v>
      </c>
      <c r="C3668" s="1">
        <v>34588</v>
      </c>
      <c r="D3668">
        <v>9</v>
      </c>
      <c r="E3668">
        <v>1994</v>
      </c>
      <c r="F3668">
        <v>8517</v>
      </c>
      <c r="G3668">
        <v>0</v>
      </c>
      <c r="H3668">
        <v>0</v>
      </c>
      <c r="I3668">
        <v>50</v>
      </c>
      <c r="J3668">
        <v>50</v>
      </c>
      <c r="K3668">
        <v>100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6</v>
      </c>
      <c r="Z3668">
        <v>0</v>
      </c>
      <c r="AA3668">
        <v>50</v>
      </c>
      <c r="AB3668">
        <v>0</v>
      </c>
      <c r="AC3668">
        <v>0</v>
      </c>
      <c r="AD3668">
        <v>1</v>
      </c>
      <c r="AE3668">
        <v>0.51900000000000002</v>
      </c>
    </row>
    <row r="3669" spans="1:31" x14ac:dyDescent="0.25">
      <c r="A3669">
        <v>53.383333329999999</v>
      </c>
      <c r="B3669">
        <v>-5.73</v>
      </c>
      <c r="C3669" s="1">
        <v>34588</v>
      </c>
      <c r="D3669">
        <v>9</v>
      </c>
      <c r="E3669">
        <v>1994</v>
      </c>
      <c r="F3669">
        <v>8517</v>
      </c>
      <c r="G3669">
        <v>0</v>
      </c>
      <c r="H3669">
        <v>150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1</v>
      </c>
      <c r="AE3669">
        <v>0.51900000000000002</v>
      </c>
    </row>
    <row r="3670" spans="1:31" x14ac:dyDescent="0.25">
      <c r="A3670">
        <v>53.935000000000002</v>
      </c>
      <c r="B3670">
        <v>-3.7066666669999999</v>
      </c>
      <c r="C3670" s="1">
        <v>34589</v>
      </c>
      <c r="D3670">
        <v>9</v>
      </c>
      <c r="E3670">
        <v>1994</v>
      </c>
      <c r="F3670">
        <v>8518</v>
      </c>
      <c r="G3670">
        <v>0</v>
      </c>
      <c r="H3670">
        <v>100</v>
      </c>
      <c r="I3670">
        <v>100</v>
      </c>
      <c r="J3670">
        <v>300</v>
      </c>
      <c r="K3670">
        <v>150</v>
      </c>
      <c r="L3670">
        <v>0</v>
      </c>
      <c r="M3670">
        <v>1</v>
      </c>
      <c r="N3670">
        <v>2</v>
      </c>
      <c r="O3670">
        <v>6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2</v>
      </c>
      <c r="Z3670">
        <v>0</v>
      </c>
      <c r="AA3670">
        <v>0</v>
      </c>
      <c r="AB3670">
        <v>0</v>
      </c>
      <c r="AC3670">
        <v>0</v>
      </c>
      <c r="AD3670">
        <v>1</v>
      </c>
      <c r="AE3670">
        <v>0.27700000000000002</v>
      </c>
    </row>
    <row r="3671" spans="1:31" x14ac:dyDescent="0.25">
      <c r="A3671">
        <v>53.943333330000002</v>
      </c>
      <c r="B3671">
        <v>-3.99</v>
      </c>
      <c r="C3671" s="1">
        <v>34589</v>
      </c>
      <c r="D3671">
        <v>9</v>
      </c>
      <c r="E3671">
        <v>1994</v>
      </c>
      <c r="F3671">
        <v>8518</v>
      </c>
      <c r="G3671">
        <v>300</v>
      </c>
      <c r="H3671">
        <v>850</v>
      </c>
      <c r="I3671">
        <v>850</v>
      </c>
      <c r="J3671">
        <v>850</v>
      </c>
      <c r="K3671">
        <v>50</v>
      </c>
      <c r="L3671">
        <v>50</v>
      </c>
      <c r="M3671">
        <v>0</v>
      </c>
      <c r="N3671">
        <v>35</v>
      </c>
      <c r="O3671">
        <v>35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150</v>
      </c>
      <c r="V3671">
        <v>0</v>
      </c>
      <c r="W3671">
        <v>0</v>
      </c>
      <c r="X3671">
        <v>0</v>
      </c>
      <c r="Y3671">
        <v>75</v>
      </c>
      <c r="Z3671">
        <v>0</v>
      </c>
      <c r="AA3671">
        <v>0</v>
      </c>
      <c r="AB3671">
        <v>0</v>
      </c>
      <c r="AC3671">
        <v>0</v>
      </c>
      <c r="AD3671">
        <v>1</v>
      </c>
      <c r="AE3671">
        <v>0.27700000000000002</v>
      </c>
    </row>
    <row r="3672" spans="1:31" x14ac:dyDescent="0.25">
      <c r="A3672">
        <v>53.95</v>
      </c>
      <c r="B3672">
        <v>-4.2716666669999999</v>
      </c>
      <c r="C3672" s="1">
        <v>34589</v>
      </c>
      <c r="D3672">
        <v>9</v>
      </c>
      <c r="E3672">
        <v>1994</v>
      </c>
      <c r="F3672">
        <v>8518</v>
      </c>
      <c r="G3672">
        <v>300</v>
      </c>
      <c r="H3672">
        <v>850</v>
      </c>
      <c r="I3672">
        <v>850</v>
      </c>
      <c r="J3672">
        <v>1750</v>
      </c>
      <c r="K3672">
        <v>0</v>
      </c>
      <c r="L3672">
        <v>150</v>
      </c>
      <c r="M3672">
        <v>0</v>
      </c>
      <c r="N3672">
        <v>35</v>
      </c>
      <c r="O3672">
        <v>17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300</v>
      </c>
      <c r="V3672">
        <v>0</v>
      </c>
      <c r="W3672">
        <v>0</v>
      </c>
      <c r="X3672">
        <v>0</v>
      </c>
      <c r="Y3672">
        <v>6</v>
      </c>
      <c r="Z3672">
        <v>0</v>
      </c>
      <c r="AA3672">
        <v>0</v>
      </c>
      <c r="AB3672">
        <v>0</v>
      </c>
      <c r="AC3672">
        <v>0</v>
      </c>
      <c r="AD3672">
        <v>1</v>
      </c>
      <c r="AE3672">
        <v>0.27700000000000002</v>
      </c>
    </row>
    <row r="3673" spans="1:31" x14ac:dyDescent="0.25">
      <c r="A3673">
        <v>53.958333330000002</v>
      </c>
      <c r="B3673">
        <v>-4.5533333330000003</v>
      </c>
      <c r="C3673" s="1">
        <v>34590</v>
      </c>
      <c r="D3673">
        <v>9</v>
      </c>
      <c r="E3673">
        <v>1994</v>
      </c>
      <c r="F3673">
        <v>8519</v>
      </c>
      <c r="G3673">
        <v>300</v>
      </c>
      <c r="H3673">
        <v>300</v>
      </c>
      <c r="I3673">
        <v>300</v>
      </c>
      <c r="J3673">
        <v>1750</v>
      </c>
      <c r="K3673">
        <v>0</v>
      </c>
      <c r="L3673">
        <v>100</v>
      </c>
      <c r="M3673">
        <v>0</v>
      </c>
      <c r="N3673">
        <v>3</v>
      </c>
      <c r="O3673">
        <v>2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1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0.186</v>
      </c>
    </row>
    <row r="3674" spans="1:31" x14ac:dyDescent="0.25">
      <c r="A3674">
        <v>53.966666670000002</v>
      </c>
      <c r="B3674">
        <v>-4.835</v>
      </c>
      <c r="C3674" s="1">
        <v>34590</v>
      </c>
      <c r="D3674">
        <v>9</v>
      </c>
      <c r="E3674">
        <v>1994</v>
      </c>
      <c r="F3674">
        <v>8519</v>
      </c>
      <c r="G3674">
        <v>0</v>
      </c>
      <c r="H3674">
        <v>0</v>
      </c>
      <c r="I3674">
        <v>0</v>
      </c>
      <c r="J3674">
        <v>850</v>
      </c>
      <c r="K3674">
        <v>0</v>
      </c>
      <c r="L3674">
        <v>0</v>
      </c>
      <c r="M3674">
        <v>0</v>
      </c>
      <c r="N3674">
        <v>2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17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0.186</v>
      </c>
    </row>
    <row r="3675" spans="1:31" x14ac:dyDescent="0.25">
      <c r="A3675">
        <v>53.975000000000001</v>
      </c>
      <c r="B3675">
        <v>-5.1183333329999998</v>
      </c>
      <c r="C3675" s="1">
        <v>34590</v>
      </c>
      <c r="D3675">
        <v>9</v>
      </c>
      <c r="E3675">
        <v>1994</v>
      </c>
      <c r="F3675">
        <v>8519</v>
      </c>
      <c r="G3675">
        <v>100</v>
      </c>
      <c r="H3675">
        <v>100</v>
      </c>
      <c r="I3675">
        <v>0</v>
      </c>
      <c r="J3675">
        <v>850</v>
      </c>
      <c r="K3675">
        <v>300</v>
      </c>
      <c r="L3675">
        <v>100</v>
      </c>
      <c r="M3675">
        <v>1</v>
      </c>
      <c r="N3675">
        <v>75</v>
      </c>
      <c r="O3675">
        <v>6</v>
      </c>
      <c r="P3675">
        <v>0</v>
      </c>
      <c r="Q3675">
        <v>0</v>
      </c>
      <c r="R3675">
        <v>0</v>
      </c>
      <c r="S3675">
        <v>1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2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0.186</v>
      </c>
    </row>
    <row r="3676" spans="1:31" x14ac:dyDescent="0.25">
      <c r="A3676">
        <v>53.983333330000001</v>
      </c>
      <c r="B3676">
        <v>-5.4</v>
      </c>
      <c r="C3676" s="1">
        <v>34590</v>
      </c>
      <c r="D3676">
        <v>9</v>
      </c>
      <c r="E3676">
        <v>1994</v>
      </c>
      <c r="F3676">
        <v>8519</v>
      </c>
      <c r="G3676">
        <v>300</v>
      </c>
      <c r="H3676">
        <v>850</v>
      </c>
      <c r="I3676">
        <v>0</v>
      </c>
      <c r="J3676">
        <v>850</v>
      </c>
      <c r="K3676">
        <v>100</v>
      </c>
      <c r="L3676">
        <v>300</v>
      </c>
      <c r="M3676">
        <v>17</v>
      </c>
      <c r="N3676">
        <v>160</v>
      </c>
      <c r="O3676">
        <v>6</v>
      </c>
      <c r="P3676">
        <v>0</v>
      </c>
      <c r="Q3676">
        <v>0</v>
      </c>
      <c r="R3676">
        <v>0</v>
      </c>
      <c r="S3676">
        <v>2</v>
      </c>
      <c r="T3676">
        <v>0</v>
      </c>
      <c r="U3676">
        <v>300</v>
      </c>
      <c r="V3676">
        <v>300</v>
      </c>
      <c r="W3676">
        <v>0</v>
      </c>
      <c r="X3676">
        <v>0</v>
      </c>
      <c r="Y3676">
        <v>17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0.186</v>
      </c>
    </row>
    <row r="3677" spans="1:31" x14ac:dyDescent="0.25">
      <c r="A3677">
        <v>53.991666670000001</v>
      </c>
      <c r="B3677">
        <v>-5.681666667</v>
      </c>
      <c r="C3677" s="1">
        <v>34590</v>
      </c>
      <c r="D3677">
        <v>9</v>
      </c>
      <c r="E3677">
        <v>1994</v>
      </c>
      <c r="F3677">
        <v>8519</v>
      </c>
      <c r="G3677">
        <v>150</v>
      </c>
      <c r="H3677">
        <v>300</v>
      </c>
      <c r="I3677">
        <v>0</v>
      </c>
      <c r="J3677">
        <v>850</v>
      </c>
      <c r="K3677">
        <v>0</v>
      </c>
      <c r="L3677">
        <v>50</v>
      </c>
      <c r="M3677">
        <v>0</v>
      </c>
      <c r="N3677">
        <v>2</v>
      </c>
      <c r="O3677">
        <v>6</v>
      </c>
      <c r="P3677">
        <v>0</v>
      </c>
      <c r="Q3677">
        <v>0</v>
      </c>
      <c r="R3677">
        <v>0</v>
      </c>
      <c r="S3677">
        <v>0</v>
      </c>
      <c r="T3677">
        <v>1</v>
      </c>
      <c r="U3677">
        <v>300</v>
      </c>
      <c r="V3677">
        <v>1750</v>
      </c>
      <c r="W3677">
        <v>0</v>
      </c>
      <c r="X3677">
        <v>0</v>
      </c>
      <c r="Y3677">
        <v>6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0.186</v>
      </c>
    </row>
    <row r="3678" spans="1:31" x14ac:dyDescent="0.25">
      <c r="A3678">
        <v>53.935000000000002</v>
      </c>
      <c r="B3678">
        <v>-3.7316666669999998</v>
      </c>
      <c r="C3678" s="1">
        <v>34617</v>
      </c>
      <c r="D3678">
        <v>10</v>
      </c>
      <c r="E3678">
        <v>1994</v>
      </c>
      <c r="F3678">
        <v>8546</v>
      </c>
      <c r="G3678">
        <v>50</v>
      </c>
      <c r="H3678">
        <v>150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1</v>
      </c>
      <c r="O3678">
        <v>3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3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0.19800000000000001</v>
      </c>
    </row>
    <row r="3679" spans="1:31" x14ac:dyDescent="0.25">
      <c r="A3679">
        <v>53.943333330000002</v>
      </c>
      <c r="B3679">
        <v>-4.0133333330000003</v>
      </c>
      <c r="C3679" s="1">
        <v>34617</v>
      </c>
      <c r="D3679">
        <v>10</v>
      </c>
      <c r="E3679">
        <v>1994</v>
      </c>
      <c r="F3679">
        <v>8546</v>
      </c>
      <c r="G3679">
        <v>100</v>
      </c>
      <c r="H3679">
        <v>150</v>
      </c>
      <c r="I3679">
        <v>50</v>
      </c>
      <c r="J3679">
        <v>50</v>
      </c>
      <c r="K3679">
        <v>0</v>
      </c>
      <c r="L3679">
        <v>0</v>
      </c>
      <c r="M3679">
        <v>0</v>
      </c>
      <c r="N3679">
        <v>35</v>
      </c>
      <c r="O3679">
        <v>6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0.19800000000000001</v>
      </c>
    </row>
    <row r="3680" spans="1:31" x14ac:dyDescent="0.25">
      <c r="A3680">
        <v>53.951666670000002</v>
      </c>
      <c r="B3680">
        <v>-4.2949999999999999</v>
      </c>
      <c r="C3680" s="1">
        <v>34618</v>
      </c>
      <c r="D3680">
        <v>10</v>
      </c>
      <c r="E3680">
        <v>1994</v>
      </c>
      <c r="F3680">
        <v>8547</v>
      </c>
      <c r="G3680">
        <v>50</v>
      </c>
      <c r="H3680">
        <v>300</v>
      </c>
      <c r="I3680">
        <v>50</v>
      </c>
      <c r="J3680">
        <v>100</v>
      </c>
      <c r="K3680">
        <v>0</v>
      </c>
      <c r="L3680">
        <v>0</v>
      </c>
      <c r="M3680">
        <v>0</v>
      </c>
      <c r="N3680">
        <v>75</v>
      </c>
      <c r="O3680">
        <v>6</v>
      </c>
      <c r="P3680">
        <v>0</v>
      </c>
      <c r="Q3680">
        <v>0</v>
      </c>
      <c r="R3680">
        <v>50</v>
      </c>
      <c r="S3680">
        <v>6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6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0.36399999999999999</v>
      </c>
    </row>
    <row r="3681" spans="1:31" x14ac:dyDescent="0.25">
      <c r="A3681">
        <v>53.96</v>
      </c>
      <c r="B3681">
        <v>-4.5783333329999998</v>
      </c>
      <c r="C3681" s="1">
        <v>34618</v>
      </c>
      <c r="D3681">
        <v>10</v>
      </c>
      <c r="E3681">
        <v>1994</v>
      </c>
      <c r="F3681">
        <v>8547</v>
      </c>
      <c r="G3681">
        <v>50</v>
      </c>
      <c r="H3681">
        <v>300</v>
      </c>
      <c r="I3681">
        <v>0</v>
      </c>
      <c r="J3681">
        <v>300</v>
      </c>
      <c r="K3681">
        <v>0</v>
      </c>
      <c r="L3681">
        <v>0</v>
      </c>
      <c r="M3681">
        <v>0</v>
      </c>
      <c r="N3681">
        <v>35</v>
      </c>
      <c r="O3681">
        <v>2</v>
      </c>
      <c r="P3681">
        <v>0</v>
      </c>
      <c r="Q3681">
        <v>0</v>
      </c>
      <c r="R3681">
        <v>0</v>
      </c>
      <c r="S3681">
        <v>1</v>
      </c>
      <c r="T3681">
        <v>0</v>
      </c>
      <c r="U3681">
        <v>0</v>
      </c>
      <c r="V3681">
        <v>50</v>
      </c>
      <c r="W3681">
        <v>0</v>
      </c>
      <c r="X3681">
        <v>0</v>
      </c>
      <c r="Y3681">
        <v>17</v>
      </c>
      <c r="Z3681">
        <v>0</v>
      </c>
      <c r="AA3681">
        <v>50</v>
      </c>
      <c r="AB3681">
        <v>0</v>
      </c>
      <c r="AC3681">
        <v>0</v>
      </c>
      <c r="AD3681">
        <v>1</v>
      </c>
      <c r="AE3681">
        <v>0.36399999999999999</v>
      </c>
    </row>
    <row r="3682" spans="1:31" x14ac:dyDescent="0.25">
      <c r="A3682">
        <v>53.96833333</v>
      </c>
      <c r="B3682">
        <v>-4.8600000000000003</v>
      </c>
      <c r="C3682" s="1">
        <v>34618</v>
      </c>
      <c r="D3682">
        <v>10</v>
      </c>
      <c r="E3682">
        <v>1994</v>
      </c>
      <c r="F3682">
        <v>8547</v>
      </c>
      <c r="G3682">
        <v>0</v>
      </c>
      <c r="H3682">
        <v>50</v>
      </c>
      <c r="I3682">
        <v>0</v>
      </c>
      <c r="J3682">
        <v>50</v>
      </c>
      <c r="K3682">
        <v>0</v>
      </c>
      <c r="L3682">
        <v>50</v>
      </c>
      <c r="M3682">
        <v>0</v>
      </c>
      <c r="N3682">
        <v>75</v>
      </c>
      <c r="O3682">
        <v>0</v>
      </c>
      <c r="P3682">
        <v>0</v>
      </c>
      <c r="Q3682">
        <v>0</v>
      </c>
      <c r="R3682">
        <v>0</v>
      </c>
      <c r="S3682">
        <v>6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17</v>
      </c>
      <c r="Z3682">
        <v>0</v>
      </c>
      <c r="AA3682">
        <v>0</v>
      </c>
      <c r="AB3682">
        <v>0</v>
      </c>
      <c r="AC3682">
        <v>0</v>
      </c>
      <c r="AD3682">
        <v>1</v>
      </c>
      <c r="AE3682">
        <v>0.36399999999999999</v>
      </c>
    </row>
    <row r="3683" spans="1:31" x14ac:dyDescent="0.25">
      <c r="A3683">
        <v>53.97666667</v>
      </c>
      <c r="B3683">
        <v>-5.141666667</v>
      </c>
      <c r="C3683" s="1">
        <v>34618</v>
      </c>
      <c r="D3683">
        <v>10</v>
      </c>
      <c r="E3683">
        <v>1994</v>
      </c>
      <c r="F3683">
        <v>8547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75</v>
      </c>
      <c r="O3683">
        <v>0</v>
      </c>
      <c r="P3683">
        <v>0</v>
      </c>
      <c r="Q3683">
        <v>0</v>
      </c>
      <c r="R3683">
        <v>0</v>
      </c>
      <c r="S3683">
        <v>3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17</v>
      </c>
      <c r="Z3683">
        <v>0</v>
      </c>
      <c r="AA3683">
        <v>0</v>
      </c>
      <c r="AB3683">
        <v>0</v>
      </c>
      <c r="AC3683">
        <v>0</v>
      </c>
      <c r="AD3683">
        <v>1</v>
      </c>
      <c r="AE3683">
        <v>0.36399999999999999</v>
      </c>
    </row>
    <row r="3684" spans="1:31" x14ac:dyDescent="0.25">
      <c r="A3684">
        <v>53.984999999999999</v>
      </c>
      <c r="B3684">
        <v>-5.4233333330000004</v>
      </c>
      <c r="C3684" s="1">
        <v>34618</v>
      </c>
      <c r="D3684">
        <v>10</v>
      </c>
      <c r="E3684">
        <v>1994</v>
      </c>
      <c r="F3684">
        <v>8547</v>
      </c>
      <c r="G3684">
        <v>0</v>
      </c>
      <c r="H3684">
        <v>0</v>
      </c>
      <c r="I3684">
        <v>0</v>
      </c>
      <c r="J3684">
        <v>50</v>
      </c>
      <c r="K3684">
        <v>0</v>
      </c>
      <c r="L3684">
        <v>300</v>
      </c>
      <c r="M3684">
        <v>1</v>
      </c>
      <c r="N3684">
        <v>75</v>
      </c>
      <c r="O3684">
        <v>1</v>
      </c>
      <c r="P3684">
        <v>0</v>
      </c>
      <c r="Q3684">
        <v>0</v>
      </c>
      <c r="R3684">
        <v>0</v>
      </c>
      <c r="S3684">
        <v>3</v>
      </c>
      <c r="T3684">
        <v>0</v>
      </c>
      <c r="U3684">
        <v>0</v>
      </c>
      <c r="V3684">
        <v>50</v>
      </c>
      <c r="W3684">
        <v>0</v>
      </c>
      <c r="X3684">
        <v>0</v>
      </c>
      <c r="Y3684">
        <v>6</v>
      </c>
      <c r="Z3684">
        <v>0</v>
      </c>
      <c r="AA3684">
        <v>0</v>
      </c>
      <c r="AB3684">
        <v>0</v>
      </c>
      <c r="AC3684">
        <v>0</v>
      </c>
      <c r="AD3684">
        <v>1</v>
      </c>
      <c r="AE3684">
        <v>0.36399999999999999</v>
      </c>
    </row>
    <row r="3685" spans="1:31" x14ac:dyDescent="0.25">
      <c r="A3685">
        <v>53.991666670000001</v>
      </c>
      <c r="B3685">
        <v>-5.7066666670000004</v>
      </c>
      <c r="C3685" s="1">
        <v>34618</v>
      </c>
      <c r="D3685">
        <v>10</v>
      </c>
      <c r="E3685">
        <v>1994</v>
      </c>
      <c r="F3685">
        <v>8547</v>
      </c>
      <c r="G3685">
        <v>50</v>
      </c>
      <c r="H3685">
        <v>300</v>
      </c>
      <c r="I3685">
        <v>0</v>
      </c>
      <c r="J3685">
        <v>0</v>
      </c>
      <c r="K3685">
        <v>0</v>
      </c>
      <c r="L3685">
        <v>0</v>
      </c>
      <c r="M3685">
        <v>3</v>
      </c>
      <c r="N3685">
        <v>35</v>
      </c>
      <c r="O3685">
        <v>6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150</v>
      </c>
      <c r="W3685">
        <v>0</v>
      </c>
      <c r="X3685">
        <v>0</v>
      </c>
      <c r="Y3685">
        <v>6</v>
      </c>
      <c r="Z3685">
        <v>0</v>
      </c>
      <c r="AA3685">
        <v>0</v>
      </c>
      <c r="AB3685">
        <v>0</v>
      </c>
      <c r="AC3685">
        <v>50</v>
      </c>
      <c r="AD3685">
        <v>1</v>
      </c>
      <c r="AE3685">
        <v>0.36399999999999999</v>
      </c>
    </row>
    <row r="3686" spans="1:31" x14ac:dyDescent="0.25">
      <c r="A3686">
        <v>51.051666670000003</v>
      </c>
      <c r="B3686">
        <v>-6.5449999999999999</v>
      </c>
      <c r="C3686" s="1">
        <v>34631</v>
      </c>
      <c r="D3686">
        <v>10</v>
      </c>
      <c r="E3686">
        <v>1994</v>
      </c>
      <c r="F3686">
        <v>8560</v>
      </c>
      <c r="G3686">
        <v>150</v>
      </c>
      <c r="H3686">
        <v>850</v>
      </c>
      <c r="I3686">
        <v>0</v>
      </c>
      <c r="J3686">
        <v>300</v>
      </c>
      <c r="K3686">
        <v>0</v>
      </c>
      <c r="L3686">
        <v>0</v>
      </c>
      <c r="M3686">
        <v>0</v>
      </c>
      <c r="N3686">
        <v>17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6</v>
      </c>
      <c r="Z3686">
        <v>0</v>
      </c>
      <c r="AA3686">
        <v>300</v>
      </c>
      <c r="AB3686">
        <v>0</v>
      </c>
      <c r="AC3686">
        <v>50</v>
      </c>
      <c r="AD3686">
        <v>1</v>
      </c>
      <c r="AE3686">
        <v>1.153</v>
      </c>
    </row>
    <row r="3687" spans="1:31" x14ac:dyDescent="0.25">
      <c r="A3687">
        <v>51.37</v>
      </c>
      <c r="B3687">
        <v>-6.3849999999999998</v>
      </c>
      <c r="C3687" s="1">
        <v>34631</v>
      </c>
      <c r="D3687">
        <v>10</v>
      </c>
      <c r="E3687">
        <v>1994</v>
      </c>
      <c r="F3687">
        <v>8560</v>
      </c>
      <c r="G3687">
        <v>50</v>
      </c>
      <c r="H3687">
        <v>300</v>
      </c>
      <c r="I3687">
        <v>150</v>
      </c>
      <c r="J3687">
        <v>300</v>
      </c>
      <c r="K3687">
        <v>0</v>
      </c>
      <c r="L3687">
        <v>0</v>
      </c>
      <c r="M3687">
        <v>0</v>
      </c>
      <c r="N3687">
        <v>17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2</v>
      </c>
      <c r="AE3687">
        <v>1.153</v>
      </c>
    </row>
    <row r="3688" spans="1:31" x14ac:dyDescent="0.25">
      <c r="A3688">
        <v>51.688333329999999</v>
      </c>
      <c r="B3688">
        <v>-6.2249999999999996</v>
      </c>
      <c r="C3688" s="1">
        <v>34631</v>
      </c>
      <c r="D3688">
        <v>10</v>
      </c>
      <c r="E3688">
        <v>1994</v>
      </c>
      <c r="F3688">
        <v>8560</v>
      </c>
      <c r="G3688">
        <v>0</v>
      </c>
      <c r="H3688">
        <v>850</v>
      </c>
      <c r="I3688">
        <v>50</v>
      </c>
      <c r="J3688">
        <v>150</v>
      </c>
      <c r="K3688">
        <v>0</v>
      </c>
      <c r="L3688">
        <v>0</v>
      </c>
      <c r="M3688">
        <v>0</v>
      </c>
      <c r="N3688">
        <v>35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3</v>
      </c>
      <c r="Z3688">
        <v>0</v>
      </c>
      <c r="AA3688">
        <v>100</v>
      </c>
      <c r="AB3688">
        <v>0</v>
      </c>
      <c r="AC3688">
        <v>50</v>
      </c>
      <c r="AD3688">
        <v>1</v>
      </c>
      <c r="AE3688">
        <v>1.153</v>
      </c>
    </row>
    <row r="3689" spans="1:31" x14ac:dyDescent="0.25">
      <c r="A3689">
        <v>52.006666670000001</v>
      </c>
      <c r="B3689">
        <v>-6.0650000000000004</v>
      </c>
      <c r="C3689" s="1">
        <v>34631</v>
      </c>
      <c r="D3689">
        <v>10</v>
      </c>
      <c r="E3689">
        <v>1994</v>
      </c>
      <c r="F3689">
        <v>8560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2</v>
      </c>
      <c r="N3689">
        <v>17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1</v>
      </c>
      <c r="Z3689">
        <v>0</v>
      </c>
      <c r="AA3689">
        <v>0</v>
      </c>
      <c r="AB3689">
        <v>0</v>
      </c>
      <c r="AC3689">
        <v>0</v>
      </c>
      <c r="AD3689">
        <v>1</v>
      </c>
      <c r="AE3689">
        <v>1.153</v>
      </c>
    </row>
    <row r="3690" spans="1:31" x14ac:dyDescent="0.25">
      <c r="A3690">
        <v>53.393333329999997</v>
      </c>
      <c r="B3690">
        <v>-5.4466666669999997</v>
      </c>
      <c r="C3690" s="1">
        <v>34632</v>
      </c>
      <c r="D3690">
        <v>10</v>
      </c>
      <c r="E3690">
        <v>1994</v>
      </c>
      <c r="F3690">
        <v>8561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1</v>
      </c>
      <c r="AE3690">
        <v>0.84399999999999997</v>
      </c>
    </row>
    <row r="3691" spans="1:31" x14ac:dyDescent="0.25">
      <c r="A3691">
        <v>53.418333330000003</v>
      </c>
      <c r="B3691">
        <v>-5.1716666670000002</v>
      </c>
      <c r="C3691" s="1">
        <v>34632</v>
      </c>
      <c r="D3691">
        <v>10</v>
      </c>
      <c r="E3691">
        <v>1994</v>
      </c>
      <c r="F3691">
        <v>8561</v>
      </c>
      <c r="G3691">
        <v>50</v>
      </c>
      <c r="H3691">
        <v>50</v>
      </c>
      <c r="I3691">
        <v>0</v>
      </c>
      <c r="J3691">
        <v>100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1</v>
      </c>
      <c r="AE3691">
        <v>0.84399999999999997</v>
      </c>
    </row>
    <row r="3692" spans="1:31" x14ac:dyDescent="0.25">
      <c r="A3692">
        <v>53.443333330000002</v>
      </c>
      <c r="B3692">
        <v>-4.8949999999999996</v>
      </c>
      <c r="C3692" s="1">
        <v>34632</v>
      </c>
      <c r="D3692">
        <v>10</v>
      </c>
      <c r="E3692">
        <v>1994</v>
      </c>
      <c r="F3692">
        <v>8561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1</v>
      </c>
      <c r="AE3692">
        <v>0.84399999999999997</v>
      </c>
    </row>
    <row r="3693" spans="1:31" x14ac:dyDescent="0.25">
      <c r="A3693">
        <v>53.46833333</v>
      </c>
      <c r="B3693">
        <v>-4.6166666669999996</v>
      </c>
      <c r="C3693" s="1">
        <v>34632</v>
      </c>
      <c r="D3693">
        <v>10</v>
      </c>
      <c r="E3693">
        <v>1994</v>
      </c>
      <c r="F3693">
        <v>8561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1</v>
      </c>
      <c r="Z3693">
        <v>0</v>
      </c>
      <c r="AA3693">
        <v>0</v>
      </c>
      <c r="AB3693">
        <v>0</v>
      </c>
      <c r="AC3693">
        <v>0</v>
      </c>
      <c r="AD3693">
        <v>1</v>
      </c>
      <c r="AE3693">
        <v>0.84399999999999997</v>
      </c>
    </row>
    <row r="3694" spans="1:31" x14ac:dyDescent="0.25">
      <c r="A3694">
        <v>53.478333329999998</v>
      </c>
      <c r="B3694">
        <v>-4.3383333329999996</v>
      </c>
      <c r="C3694" s="1">
        <v>34632</v>
      </c>
      <c r="D3694">
        <v>10</v>
      </c>
      <c r="E3694">
        <v>1994</v>
      </c>
      <c r="F3694">
        <v>8561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1</v>
      </c>
      <c r="AE3694">
        <v>0.84399999999999997</v>
      </c>
    </row>
    <row r="3695" spans="1:31" x14ac:dyDescent="0.25">
      <c r="A3695">
        <v>53.488333330000003</v>
      </c>
      <c r="B3695">
        <v>-4.0583333330000002</v>
      </c>
      <c r="C3695" s="1">
        <v>34632</v>
      </c>
      <c r="D3695">
        <v>10</v>
      </c>
      <c r="E3695">
        <v>1994</v>
      </c>
      <c r="F3695">
        <v>8561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2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0.84399999999999997</v>
      </c>
    </row>
    <row r="3696" spans="1:31" x14ac:dyDescent="0.25">
      <c r="A3696">
        <v>53.498333330000001</v>
      </c>
      <c r="B3696">
        <v>-3.78</v>
      </c>
      <c r="C3696" s="1">
        <v>34632</v>
      </c>
      <c r="D3696">
        <v>10</v>
      </c>
      <c r="E3696">
        <v>1994</v>
      </c>
      <c r="F3696">
        <v>8561</v>
      </c>
      <c r="G3696">
        <v>0</v>
      </c>
      <c r="H3696">
        <v>100</v>
      </c>
      <c r="I3696">
        <v>0</v>
      </c>
      <c r="J3696">
        <v>0</v>
      </c>
      <c r="K3696">
        <v>0</v>
      </c>
      <c r="L3696">
        <v>150</v>
      </c>
      <c r="M3696">
        <v>0</v>
      </c>
      <c r="N3696">
        <v>3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3</v>
      </c>
      <c r="Z3696">
        <v>0</v>
      </c>
      <c r="AA3696">
        <v>0</v>
      </c>
      <c r="AB3696">
        <v>0</v>
      </c>
      <c r="AC3696">
        <v>0</v>
      </c>
      <c r="AD3696">
        <v>1</v>
      </c>
      <c r="AE3696">
        <v>0.84399999999999997</v>
      </c>
    </row>
    <row r="3697" spans="1:31" x14ac:dyDescent="0.25">
      <c r="A3697">
        <v>53.508333329999999</v>
      </c>
      <c r="B3697">
        <v>-3.5016666669999998</v>
      </c>
      <c r="C3697" s="1">
        <v>34632</v>
      </c>
      <c r="D3697">
        <v>10</v>
      </c>
      <c r="E3697">
        <v>1994</v>
      </c>
      <c r="F3697">
        <v>8561</v>
      </c>
      <c r="G3697">
        <v>50</v>
      </c>
      <c r="H3697">
        <v>150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1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1</v>
      </c>
      <c r="Z3697">
        <v>0</v>
      </c>
      <c r="AA3697">
        <v>0</v>
      </c>
      <c r="AB3697">
        <v>0</v>
      </c>
      <c r="AC3697">
        <v>0</v>
      </c>
      <c r="AD3697">
        <v>1</v>
      </c>
      <c r="AE3697">
        <v>0.84399999999999997</v>
      </c>
    </row>
    <row r="3698" spans="1:31" x14ac:dyDescent="0.25">
      <c r="A3698">
        <v>53.991666670000001</v>
      </c>
      <c r="B3698">
        <v>-5.7149999999999999</v>
      </c>
      <c r="C3698" s="1">
        <v>34642</v>
      </c>
      <c r="D3698">
        <v>11</v>
      </c>
      <c r="E3698">
        <v>1994</v>
      </c>
      <c r="F3698">
        <v>8570</v>
      </c>
      <c r="G3698">
        <v>0</v>
      </c>
      <c r="H3698">
        <v>0</v>
      </c>
      <c r="I3698">
        <v>0</v>
      </c>
      <c r="J3698">
        <v>50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1</v>
      </c>
      <c r="AE3698">
        <v>0.68200000000000005</v>
      </c>
    </row>
    <row r="3699" spans="1:31" x14ac:dyDescent="0.25">
      <c r="A3699">
        <v>53.984999999999999</v>
      </c>
      <c r="B3699">
        <v>-5.4333333330000002</v>
      </c>
      <c r="C3699" s="1">
        <v>34643</v>
      </c>
      <c r="D3699">
        <v>11</v>
      </c>
      <c r="E3699">
        <v>1994</v>
      </c>
      <c r="F3699">
        <v>8571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6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1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6</v>
      </c>
      <c r="Z3699">
        <v>0</v>
      </c>
      <c r="AA3699">
        <v>0</v>
      </c>
      <c r="AB3699">
        <v>0</v>
      </c>
      <c r="AC3699">
        <v>0</v>
      </c>
      <c r="AD3699">
        <v>1</v>
      </c>
      <c r="AE3699">
        <v>0.42499999999999999</v>
      </c>
    </row>
    <row r="3700" spans="1:31" x14ac:dyDescent="0.25">
      <c r="A3700">
        <v>53.97666667</v>
      </c>
      <c r="B3700">
        <v>-5.15</v>
      </c>
      <c r="C3700" s="1">
        <v>34643</v>
      </c>
      <c r="D3700">
        <v>11</v>
      </c>
      <c r="E3700">
        <v>1994</v>
      </c>
      <c r="F3700">
        <v>8571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3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6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0.42499999999999999</v>
      </c>
    </row>
    <row r="3701" spans="1:31" x14ac:dyDescent="0.25">
      <c r="A3701">
        <v>53.97</v>
      </c>
      <c r="B3701">
        <v>-4.8683333329999998</v>
      </c>
      <c r="C3701" s="1">
        <v>34643</v>
      </c>
      <c r="D3701">
        <v>11</v>
      </c>
      <c r="E3701">
        <v>1994</v>
      </c>
      <c r="F3701">
        <v>8571</v>
      </c>
      <c r="G3701">
        <v>0</v>
      </c>
      <c r="H3701">
        <v>0</v>
      </c>
      <c r="I3701">
        <v>0</v>
      </c>
      <c r="J3701">
        <v>50</v>
      </c>
      <c r="K3701">
        <v>0</v>
      </c>
      <c r="L3701">
        <v>0</v>
      </c>
      <c r="M3701">
        <v>1</v>
      </c>
      <c r="N3701">
        <v>6</v>
      </c>
      <c r="O3701">
        <v>0</v>
      </c>
      <c r="P3701">
        <v>0</v>
      </c>
      <c r="Q3701">
        <v>0</v>
      </c>
      <c r="R3701">
        <v>0</v>
      </c>
      <c r="S3701">
        <v>1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17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0.42499999999999999</v>
      </c>
    </row>
    <row r="3702" spans="1:31" x14ac:dyDescent="0.25">
      <c r="A3702">
        <v>53.96166667</v>
      </c>
      <c r="B3702">
        <v>-4.585</v>
      </c>
      <c r="C3702" s="1">
        <v>34643</v>
      </c>
      <c r="D3702">
        <v>11</v>
      </c>
      <c r="E3702">
        <v>1994</v>
      </c>
      <c r="F3702">
        <v>8571</v>
      </c>
      <c r="G3702">
        <v>0</v>
      </c>
      <c r="H3702">
        <v>300</v>
      </c>
      <c r="I3702">
        <v>0</v>
      </c>
      <c r="J3702">
        <v>50</v>
      </c>
      <c r="K3702">
        <v>0</v>
      </c>
      <c r="L3702">
        <v>0</v>
      </c>
      <c r="M3702">
        <v>0</v>
      </c>
      <c r="N3702">
        <v>6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6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0.42499999999999999</v>
      </c>
    </row>
    <row r="3703" spans="1:31" x14ac:dyDescent="0.25">
      <c r="A3703">
        <v>53.954999999999998</v>
      </c>
      <c r="B3703">
        <v>-4.3033333330000003</v>
      </c>
      <c r="C3703" s="1">
        <v>34643</v>
      </c>
      <c r="D3703">
        <v>11</v>
      </c>
      <c r="E3703">
        <v>1994</v>
      </c>
      <c r="F3703">
        <v>8571</v>
      </c>
      <c r="G3703">
        <v>0</v>
      </c>
      <c r="H3703">
        <v>50</v>
      </c>
      <c r="I3703">
        <v>0</v>
      </c>
      <c r="J3703">
        <v>300</v>
      </c>
      <c r="K3703">
        <v>0</v>
      </c>
      <c r="L3703">
        <v>50</v>
      </c>
      <c r="M3703">
        <v>0</v>
      </c>
      <c r="N3703">
        <v>6</v>
      </c>
      <c r="O3703">
        <v>0</v>
      </c>
      <c r="P3703">
        <v>0</v>
      </c>
      <c r="Q3703">
        <v>0</v>
      </c>
      <c r="R3703">
        <v>0</v>
      </c>
      <c r="S3703">
        <v>1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35</v>
      </c>
      <c r="Z3703">
        <v>0</v>
      </c>
      <c r="AA3703">
        <v>0</v>
      </c>
      <c r="AB3703">
        <v>0</v>
      </c>
      <c r="AC3703">
        <v>0</v>
      </c>
      <c r="AD3703">
        <v>1</v>
      </c>
      <c r="AE3703">
        <v>0.42499999999999999</v>
      </c>
    </row>
    <row r="3704" spans="1:31" x14ac:dyDescent="0.25">
      <c r="A3704">
        <v>53.946666669999999</v>
      </c>
      <c r="B3704">
        <v>-4.0199999999999996</v>
      </c>
      <c r="C3704" s="1">
        <v>34643</v>
      </c>
      <c r="D3704">
        <v>11</v>
      </c>
      <c r="E3704">
        <v>1994</v>
      </c>
      <c r="F3704">
        <v>8571</v>
      </c>
      <c r="G3704">
        <v>0</v>
      </c>
      <c r="H3704">
        <v>0</v>
      </c>
      <c r="I3704">
        <v>0</v>
      </c>
      <c r="J3704">
        <v>100</v>
      </c>
      <c r="K3704">
        <v>0</v>
      </c>
      <c r="L3704">
        <v>0</v>
      </c>
      <c r="M3704">
        <v>0</v>
      </c>
      <c r="N3704">
        <v>6</v>
      </c>
      <c r="O3704">
        <v>0</v>
      </c>
      <c r="P3704">
        <v>0</v>
      </c>
      <c r="Q3704">
        <v>0</v>
      </c>
      <c r="R3704">
        <v>0</v>
      </c>
      <c r="S3704">
        <v>1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6</v>
      </c>
      <c r="Z3704">
        <v>0</v>
      </c>
      <c r="AA3704">
        <v>0</v>
      </c>
      <c r="AB3704">
        <v>0</v>
      </c>
      <c r="AC3704">
        <v>0</v>
      </c>
      <c r="AD3704">
        <v>1</v>
      </c>
      <c r="AE3704">
        <v>0.42499999999999999</v>
      </c>
    </row>
    <row r="3705" spans="1:31" x14ac:dyDescent="0.25">
      <c r="A3705">
        <v>53.94</v>
      </c>
      <c r="B3705">
        <v>-3.7366666670000002</v>
      </c>
      <c r="C3705" s="1">
        <v>34643</v>
      </c>
      <c r="D3705">
        <v>11</v>
      </c>
      <c r="E3705">
        <v>1994</v>
      </c>
      <c r="F3705">
        <v>8571</v>
      </c>
      <c r="G3705">
        <v>0</v>
      </c>
      <c r="H3705">
        <v>0</v>
      </c>
      <c r="I3705">
        <v>0</v>
      </c>
      <c r="J3705">
        <v>50</v>
      </c>
      <c r="K3705">
        <v>0</v>
      </c>
      <c r="L3705">
        <v>0</v>
      </c>
      <c r="M3705">
        <v>2</v>
      </c>
      <c r="N3705">
        <v>6</v>
      </c>
      <c r="O3705">
        <v>0</v>
      </c>
      <c r="P3705">
        <v>0</v>
      </c>
      <c r="Q3705">
        <v>0</v>
      </c>
      <c r="R3705">
        <v>0</v>
      </c>
      <c r="S3705">
        <v>2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17</v>
      </c>
      <c r="Z3705">
        <v>1</v>
      </c>
      <c r="AA3705">
        <v>0</v>
      </c>
      <c r="AB3705">
        <v>0</v>
      </c>
      <c r="AC3705">
        <v>0</v>
      </c>
      <c r="AD3705">
        <v>2</v>
      </c>
      <c r="AE3705">
        <v>0.42499999999999999</v>
      </c>
    </row>
    <row r="3706" spans="1:31" x14ac:dyDescent="0.25">
      <c r="A3706">
        <v>53.365000000000002</v>
      </c>
      <c r="B3706">
        <v>-5.8166666669999998</v>
      </c>
      <c r="C3706" s="1">
        <v>34650</v>
      </c>
      <c r="D3706">
        <v>11</v>
      </c>
      <c r="E3706">
        <v>1994</v>
      </c>
      <c r="F3706">
        <v>8578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2</v>
      </c>
      <c r="AE3706">
        <v>-0.47399999999999998</v>
      </c>
    </row>
    <row r="3707" spans="1:31" x14ac:dyDescent="0.25">
      <c r="A3707">
        <v>53.381666670000001</v>
      </c>
      <c r="B3707">
        <v>-5.54</v>
      </c>
      <c r="C3707" s="1">
        <v>34650</v>
      </c>
      <c r="D3707">
        <v>11</v>
      </c>
      <c r="E3707">
        <v>1994</v>
      </c>
      <c r="F3707">
        <v>8578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1</v>
      </c>
      <c r="AA3707">
        <v>0</v>
      </c>
      <c r="AB3707">
        <v>0</v>
      </c>
      <c r="AC3707">
        <v>0</v>
      </c>
      <c r="AD3707">
        <v>2</v>
      </c>
      <c r="AE3707">
        <v>-0.47399999999999998</v>
      </c>
    </row>
    <row r="3708" spans="1:31" x14ac:dyDescent="0.25">
      <c r="A3708">
        <v>53.4</v>
      </c>
      <c r="B3708">
        <v>-5.2633333330000003</v>
      </c>
      <c r="C3708" s="1">
        <v>34650</v>
      </c>
      <c r="D3708">
        <v>11</v>
      </c>
      <c r="E3708">
        <v>1994</v>
      </c>
      <c r="F3708">
        <v>8578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1</v>
      </c>
      <c r="AA3708">
        <v>0</v>
      </c>
      <c r="AB3708">
        <v>0</v>
      </c>
      <c r="AC3708">
        <v>0</v>
      </c>
      <c r="AD3708">
        <v>1</v>
      </c>
      <c r="AE3708">
        <v>-0.47399999999999998</v>
      </c>
    </row>
    <row r="3709" spans="1:31" x14ac:dyDescent="0.25">
      <c r="A3709">
        <v>53.416666669999998</v>
      </c>
      <c r="B3709">
        <v>-4.9866666669999997</v>
      </c>
      <c r="C3709" s="1">
        <v>34650</v>
      </c>
      <c r="D3709">
        <v>11</v>
      </c>
      <c r="E3709">
        <v>1994</v>
      </c>
      <c r="F3709">
        <v>8578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1</v>
      </c>
      <c r="AE3709">
        <v>-0.47399999999999998</v>
      </c>
    </row>
    <row r="3710" spans="1:31" x14ac:dyDescent="0.25">
      <c r="A3710">
        <v>53.433333330000004</v>
      </c>
      <c r="B3710">
        <v>-4.7083333329999997</v>
      </c>
      <c r="C3710" s="1">
        <v>34650</v>
      </c>
      <c r="D3710">
        <v>11</v>
      </c>
      <c r="E3710">
        <v>1994</v>
      </c>
      <c r="F3710">
        <v>8578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1</v>
      </c>
      <c r="AE3710">
        <v>-0.47399999999999998</v>
      </c>
    </row>
    <row r="3711" spans="1:31" x14ac:dyDescent="0.25">
      <c r="A3711">
        <v>53.451666670000002</v>
      </c>
      <c r="B3711">
        <v>-4.43</v>
      </c>
      <c r="C3711" s="1">
        <v>34650</v>
      </c>
      <c r="D3711">
        <v>11</v>
      </c>
      <c r="E3711">
        <v>1994</v>
      </c>
      <c r="F3711">
        <v>8578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1</v>
      </c>
      <c r="Z3711">
        <v>1</v>
      </c>
      <c r="AA3711">
        <v>0</v>
      </c>
      <c r="AB3711">
        <v>0</v>
      </c>
      <c r="AC3711">
        <v>0</v>
      </c>
      <c r="AD3711">
        <v>1</v>
      </c>
      <c r="AE3711">
        <v>-0.47399999999999998</v>
      </c>
    </row>
    <row r="3712" spans="1:31" x14ac:dyDescent="0.25">
      <c r="A3712">
        <v>53.46833333</v>
      </c>
      <c r="B3712">
        <v>-4.1516666669999998</v>
      </c>
      <c r="C3712" s="1">
        <v>34650</v>
      </c>
      <c r="D3712">
        <v>11</v>
      </c>
      <c r="E3712">
        <v>1994</v>
      </c>
      <c r="F3712">
        <v>8578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1</v>
      </c>
      <c r="AA3712">
        <v>0</v>
      </c>
      <c r="AB3712">
        <v>0</v>
      </c>
      <c r="AC3712">
        <v>0</v>
      </c>
      <c r="AD3712">
        <v>1</v>
      </c>
      <c r="AE3712">
        <v>-0.47399999999999998</v>
      </c>
    </row>
    <row r="3713" spans="1:31" x14ac:dyDescent="0.25">
      <c r="A3713">
        <v>53.486666669999998</v>
      </c>
      <c r="B3713">
        <v>-3.875</v>
      </c>
      <c r="C3713" s="1">
        <v>34650</v>
      </c>
      <c r="D3713">
        <v>11</v>
      </c>
      <c r="E3713">
        <v>1994</v>
      </c>
      <c r="F3713">
        <v>8578</v>
      </c>
      <c r="G3713">
        <v>0</v>
      </c>
      <c r="H3713">
        <v>0</v>
      </c>
      <c r="I3713">
        <v>0</v>
      </c>
      <c r="J3713">
        <v>50</v>
      </c>
      <c r="K3713">
        <v>0</v>
      </c>
      <c r="L3713">
        <v>0</v>
      </c>
      <c r="M3713">
        <v>0</v>
      </c>
      <c r="N3713">
        <v>0</v>
      </c>
      <c r="O3713">
        <v>1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1</v>
      </c>
      <c r="Z3713">
        <v>0</v>
      </c>
      <c r="AA3713">
        <v>0</v>
      </c>
      <c r="AB3713">
        <v>0</v>
      </c>
      <c r="AC3713">
        <v>0</v>
      </c>
      <c r="AD3713">
        <v>2</v>
      </c>
      <c r="AE3713">
        <v>-0.47399999999999998</v>
      </c>
    </row>
    <row r="3714" spans="1:31" x14ac:dyDescent="0.25">
      <c r="A3714">
        <v>53.503333329999997</v>
      </c>
      <c r="B3714">
        <v>-3.596666667</v>
      </c>
      <c r="C3714" s="1">
        <v>34650</v>
      </c>
      <c r="D3714">
        <v>11</v>
      </c>
      <c r="E3714">
        <v>1994</v>
      </c>
      <c r="F3714">
        <v>8578</v>
      </c>
      <c r="G3714">
        <v>100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1</v>
      </c>
      <c r="AE3714">
        <v>-0.47399999999999998</v>
      </c>
    </row>
    <row r="3715" spans="1:31" x14ac:dyDescent="0.25">
      <c r="A3715">
        <v>51.306666669999998</v>
      </c>
      <c r="B3715">
        <v>-6.391666667</v>
      </c>
      <c r="C3715" s="1">
        <v>34656</v>
      </c>
      <c r="D3715">
        <v>11</v>
      </c>
      <c r="E3715">
        <v>1994</v>
      </c>
      <c r="F3715">
        <v>8584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6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1</v>
      </c>
      <c r="AE3715">
        <v>1.5740000000000001</v>
      </c>
    </row>
    <row r="3716" spans="1:31" x14ac:dyDescent="0.25">
      <c r="A3716">
        <v>51.628333329999997</v>
      </c>
      <c r="B3716">
        <v>-6.25</v>
      </c>
      <c r="C3716" s="1">
        <v>34656</v>
      </c>
      <c r="D3716">
        <v>11</v>
      </c>
      <c r="E3716">
        <v>1994</v>
      </c>
      <c r="F3716">
        <v>8584</v>
      </c>
      <c r="G3716">
        <v>0</v>
      </c>
      <c r="H3716">
        <v>0</v>
      </c>
      <c r="I3716">
        <v>50</v>
      </c>
      <c r="J3716">
        <v>100</v>
      </c>
      <c r="K3716">
        <v>0</v>
      </c>
      <c r="L3716">
        <v>50</v>
      </c>
      <c r="M3716">
        <v>0</v>
      </c>
      <c r="N3716">
        <v>75</v>
      </c>
      <c r="O3716">
        <v>0</v>
      </c>
      <c r="P3716">
        <v>0</v>
      </c>
      <c r="Q3716">
        <v>0</v>
      </c>
      <c r="R3716">
        <v>0</v>
      </c>
      <c r="S3716">
        <v>6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2</v>
      </c>
      <c r="Z3716">
        <v>6</v>
      </c>
      <c r="AA3716">
        <v>300</v>
      </c>
      <c r="AB3716">
        <v>0</v>
      </c>
      <c r="AC3716">
        <v>50</v>
      </c>
      <c r="AD3716">
        <v>1</v>
      </c>
      <c r="AE3716">
        <v>1.5740000000000001</v>
      </c>
    </row>
    <row r="3717" spans="1:31" x14ac:dyDescent="0.25">
      <c r="A3717">
        <v>51.948333329999997</v>
      </c>
      <c r="B3717">
        <v>-6.1050000000000004</v>
      </c>
      <c r="C3717" s="1">
        <v>34656</v>
      </c>
      <c r="D3717">
        <v>11</v>
      </c>
      <c r="E3717">
        <v>1994</v>
      </c>
      <c r="F3717">
        <v>8584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50</v>
      </c>
      <c r="M3717">
        <v>0</v>
      </c>
      <c r="N3717">
        <v>75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1</v>
      </c>
      <c r="AE3717">
        <v>1.5740000000000001</v>
      </c>
    </row>
    <row r="3718" spans="1:31" x14ac:dyDescent="0.25">
      <c r="A3718">
        <v>52.27333333</v>
      </c>
      <c r="B3718">
        <v>-5.983333333</v>
      </c>
      <c r="C3718" s="1">
        <v>34656</v>
      </c>
      <c r="D3718">
        <v>11</v>
      </c>
      <c r="E3718">
        <v>1994</v>
      </c>
      <c r="F3718">
        <v>8584</v>
      </c>
      <c r="G3718">
        <v>50</v>
      </c>
      <c r="H3718">
        <v>50</v>
      </c>
      <c r="I3718">
        <v>0</v>
      </c>
      <c r="J3718">
        <v>0</v>
      </c>
      <c r="K3718">
        <v>0</v>
      </c>
      <c r="L3718">
        <v>0</v>
      </c>
      <c r="M3718">
        <v>2</v>
      </c>
      <c r="N3718">
        <v>35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>
        <v>0</v>
      </c>
      <c r="AD3718">
        <v>2</v>
      </c>
      <c r="AE3718">
        <v>1.5740000000000001</v>
      </c>
    </row>
    <row r="3719" spans="1:31" x14ac:dyDescent="0.25">
      <c r="A3719">
        <v>52.603333329999998</v>
      </c>
      <c r="B3719">
        <v>-5.9233333330000004</v>
      </c>
      <c r="C3719" s="1">
        <v>34656</v>
      </c>
      <c r="D3719">
        <v>11</v>
      </c>
      <c r="E3719">
        <v>1994</v>
      </c>
      <c r="F3719">
        <v>8584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17</v>
      </c>
      <c r="O3719">
        <v>0</v>
      </c>
      <c r="P3719">
        <v>0</v>
      </c>
      <c r="Q3719">
        <v>0</v>
      </c>
      <c r="R3719">
        <v>0</v>
      </c>
      <c r="S3719">
        <v>1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1</v>
      </c>
      <c r="AA3719">
        <v>0</v>
      </c>
      <c r="AB3719">
        <v>0</v>
      </c>
      <c r="AC3719">
        <v>0</v>
      </c>
      <c r="AD3719">
        <v>2</v>
      </c>
      <c r="AE3719">
        <v>1.5740000000000001</v>
      </c>
    </row>
    <row r="3720" spans="1:31" x14ac:dyDescent="0.25">
      <c r="A3720">
        <v>51.10166667</v>
      </c>
      <c r="B3720">
        <v>-6.4983333329999997</v>
      </c>
      <c r="C3720" s="1">
        <v>34666</v>
      </c>
      <c r="D3720">
        <v>11</v>
      </c>
      <c r="E3720">
        <v>1994</v>
      </c>
      <c r="F3720">
        <v>8594</v>
      </c>
      <c r="G3720">
        <v>0</v>
      </c>
      <c r="H3720">
        <v>100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17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300</v>
      </c>
      <c r="AB3720">
        <v>0</v>
      </c>
      <c r="AC3720">
        <v>0</v>
      </c>
      <c r="AD3720">
        <v>1</v>
      </c>
      <c r="AE3720">
        <v>0.71199999999999997</v>
      </c>
    </row>
    <row r="3721" spans="1:31" x14ac:dyDescent="0.25">
      <c r="A3721">
        <v>51.146666670000002</v>
      </c>
      <c r="B3721">
        <v>-5.9749999999999996</v>
      </c>
      <c r="C3721" s="1">
        <v>34666</v>
      </c>
      <c r="D3721">
        <v>11</v>
      </c>
      <c r="E3721">
        <v>1994</v>
      </c>
      <c r="F3721">
        <v>8594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17</v>
      </c>
      <c r="O3721">
        <v>0</v>
      </c>
      <c r="P3721">
        <v>0</v>
      </c>
      <c r="Q3721">
        <v>0</v>
      </c>
      <c r="R3721">
        <v>0</v>
      </c>
      <c r="S3721">
        <v>6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6</v>
      </c>
      <c r="Z3721">
        <v>0</v>
      </c>
      <c r="AA3721">
        <v>50</v>
      </c>
      <c r="AB3721">
        <v>0</v>
      </c>
      <c r="AC3721">
        <v>0</v>
      </c>
      <c r="AD3721">
        <v>2</v>
      </c>
      <c r="AE3721">
        <v>0.71199999999999997</v>
      </c>
    </row>
    <row r="3722" spans="1:31" x14ac:dyDescent="0.25">
      <c r="A3722">
        <v>51.191666669999996</v>
      </c>
      <c r="B3722">
        <v>-5.4483333329999999</v>
      </c>
      <c r="C3722" s="1">
        <v>34666</v>
      </c>
      <c r="D3722">
        <v>11</v>
      </c>
      <c r="E3722">
        <v>1994</v>
      </c>
      <c r="F3722">
        <v>8594</v>
      </c>
      <c r="G3722">
        <v>0</v>
      </c>
      <c r="H3722">
        <v>0</v>
      </c>
      <c r="I3722">
        <v>0</v>
      </c>
      <c r="J3722">
        <v>50</v>
      </c>
      <c r="K3722">
        <v>0</v>
      </c>
      <c r="L3722">
        <v>0</v>
      </c>
      <c r="M3722">
        <v>0</v>
      </c>
      <c r="N3722">
        <v>6</v>
      </c>
      <c r="O3722">
        <v>0</v>
      </c>
      <c r="P3722">
        <v>0</v>
      </c>
      <c r="Q3722">
        <v>0</v>
      </c>
      <c r="R3722">
        <v>0</v>
      </c>
      <c r="S3722">
        <v>6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3</v>
      </c>
      <c r="Z3722">
        <v>0</v>
      </c>
      <c r="AA3722">
        <v>0</v>
      </c>
      <c r="AB3722">
        <v>0</v>
      </c>
      <c r="AC3722">
        <v>0</v>
      </c>
      <c r="AD3722">
        <v>2</v>
      </c>
      <c r="AE3722">
        <v>0.71199999999999997</v>
      </c>
    </row>
    <row r="3723" spans="1:31" x14ac:dyDescent="0.25">
      <c r="A3723">
        <v>51.234999999999999</v>
      </c>
      <c r="B3723">
        <v>-4.9233333330000004</v>
      </c>
      <c r="C3723" s="1">
        <v>34666</v>
      </c>
      <c r="D3723">
        <v>11</v>
      </c>
      <c r="E3723">
        <v>1994</v>
      </c>
      <c r="F3723">
        <v>8594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6</v>
      </c>
      <c r="O3723">
        <v>0</v>
      </c>
      <c r="P3723">
        <v>0</v>
      </c>
      <c r="Q3723">
        <v>0</v>
      </c>
      <c r="R3723">
        <v>0</v>
      </c>
      <c r="S3723">
        <v>3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2</v>
      </c>
      <c r="AE3723">
        <v>0.71199999999999997</v>
      </c>
    </row>
    <row r="3724" spans="1:31" x14ac:dyDescent="0.25">
      <c r="A3724">
        <v>51.271666670000002</v>
      </c>
      <c r="B3724">
        <v>-4.3949999999999996</v>
      </c>
      <c r="C3724" s="1">
        <v>34666</v>
      </c>
      <c r="D3724">
        <v>11</v>
      </c>
      <c r="E3724">
        <v>1994</v>
      </c>
      <c r="F3724">
        <v>8594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1</v>
      </c>
      <c r="O3724">
        <v>0</v>
      </c>
      <c r="P3724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3</v>
      </c>
      <c r="Z3724">
        <v>0</v>
      </c>
      <c r="AA3724">
        <v>0</v>
      </c>
      <c r="AB3724">
        <v>0</v>
      </c>
      <c r="AC3724">
        <v>0</v>
      </c>
      <c r="AD3724">
        <v>2</v>
      </c>
      <c r="AE3724">
        <v>0.71199999999999997</v>
      </c>
    </row>
    <row r="3725" spans="1:31" x14ac:dyDescent="0.25">
      <c r="A3725">
        <v>51.305</v>
      </c>
      <c r="B3725">
        <v>-3.8666666670000001</v>
      </c>
      <c r="C3725" s="1">
        <v>34666</v>
      </c>
      <c r="D3725">
        <v>11</v>
      </c>
      <c r="E3725">
        <v>1994</v>
      </c>
      <c r="F3725">
        <v>8594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2</v>
      </c>
      <c r="AE3725">
        <v>0.71199999999999997</v>
      </c>
    </row>
    <row r="3726" spans="1:31" x14ac:dyDescent="0.25">
      <c r="A3726">
        <v>53.933333330000004</v>
      </c>
      <c r="B3726">
        <v>-3.6983333329999999</v>
      </c>
      <c r="C3726" s="1">
        <v>34677</v>
      </c>
      <c r="D3726">
        <v>12</v>
      </c>
      <c r="E3726">
        <v>1994</v>
      </c>
      <c r="F3726">
        <v>8605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6</v>
      </c>
      <c r="O3726">
        <v>0</v>
      </c>
      <c r="P3726">
        <v>0</v>
      </c>
      <c r="Q3726">
        <v>0</v>
      </c>
      <c r="R3726">
        <v>0</v>
      </c>
      <c r="S3726">
        <v>1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2</v>
      </c>
      <c r="AE3726">
        <v>0.88900000000000001</v>
      </c>
    </row>
    <row r="3727" spans="1:31" x14ac:dyDescent="0.25">
      <c r="A3727">
        <v>53.941666669999996</v>
      </c>
      <c r="B3727">
        <v>-3.9816666669999998</v>
      </c>
      <c r="C3727" s="1">
        <v>34677</v>
      </c>
      <c r="D3727">
        <v>12</v>
      </c>
      <c r="E3727">
        <v>1994</v>
      </c>
      <c r="F3727">
        <v>8605</v>
      </c>
      <c r="G3727">
        <v>0</v>
      </c>
      <c r="H3727">
        <v>50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1</v>
      </c>
      <c r="O3727">
        <v>0</v>
      </c>
      <c r="P3727">
        <v>0</v>
      </c>
      <c r="Q3727">
        <v>0</v>
      </c>
      <c r="R3727">
        <v>0</v>
      </c>
      <c r="S3727">
        <v>6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1</v>
      </c>
      <c r="Z3727">
        <v>0</v>
      </c>
      <c r="AA3727">
        <v>0</v>
      </c>
      <c r="AB3727">
        <v>0</v>
      </c>
      <c r="AC3727">
        <v>0</v>
      </c>
      <c r="AD3727">
        <v>2</v>
      </c>
      <c r="AE3727">
        <v>0.88900000000000001</v>
      </c>
    </row>
    <row r="3728" spans="1:31" x14ac:dyDescent="0.25">
      <c r="A3728">
        <v>53.95</v>
      </c>
      <c r="B3728">
        <v>-4.2633333330000003</v>
      </c>
      <c r="C3728" s="1">
        <v>34678</v>
      </c>
      <c r="D3728">
        <v>12</v>
      </c>
      <c r="E3728">
        <v>1994</v>
      </c>
      <c r="F3728">
        <v>8606</v>
      </c>
      <c r="G3728">
        <v>0</v>
      </c>
      <c r="H3728">
        <v>50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6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1</v>
      </c>
      <c r="AE3728">
        <v>1.111</v>
      </c>
    </row>
    <row r="3729" spans="1:31" x14ac:dyDescent="0.25">
      <c r="A3729">
        <v>53.958333330000002</v>
      </c>
      <c r="B3729">
        <v>-4.5449999999999999</v>
      </c>
      <c r="C3729" s="1">
        <v>34678</v>
      </c>
      <c r="D3729">
        <v>12</v>
      </c>
      <c r="E3729">
        <v>1994</v>
      </c>
      <c r="F3729">
        <v>8606</v>
      </c>
      <c r="G3729">
        <v>0</v>
      </c>
      <c r="H3729">
        <v>0</v>
      </c>
      <c r="I3729">
        <v>0</v>
      </c>
      <c r="J3729">
        <v>50</v>
      </c>
      <c r="K3729">
        <v>0</v>
      </c>
      <c r="L3729">
        <v>0</v>
      </c>
      <c r="M3729">
        <v>1</v>
      </c>
      <c r="N3729">
        <v>3</v>
      </c>
      <c r="O3729">
        <v>1</v>
      </c>
      <c r="P3729">
        <v>0</v>
      </c>
      <c r="Q3729">
        <v>0</v>
      </c>
      <c r="R3729">
        <v>0</v>
      </c>
      <c r="S3729">
        <v>1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6</v>
      </c>
      <c r="Z3729">
        <v>0</v>
      </c>
      <c r="AA3729">
        <v>0</v>
      </c>
      <c r="AB3729">
        <v>0</v>
      </c>
      <c r="AC3729">
        <v>0</v>
      </c>
      <c r="AD3729">
        <v>2</v>
      </c>
      <c r="AE3729">
        <v>1.111</v>
      </c>
    </row>
    <row r="3730" spans="1:31" x14ac:dyDescent="0.25">
      <c r="A3730">
        <v>53.96833333</v>
      </c>
      <c r="B3730">
        <v>-4.8266666669999996</v>
      </c>
      <c r="C3730" s="1">
        <v>34678</v>
      </c>
      <c r="D3730">
        <v>12</v>
      </c>
      <c r="E3730">
        <v>1994</v>
      </c>
      <c r="F3730">
        <v>8606</v>
      </c>
      <c r="G3730">
        <v>0</v>
      </c>
      <c r="H3730">
        <v>50</v>
      </c>
      <c r="I3730">
        <v>0</v>
      </c>
      <c r="J3730">
        <v>0</v>
      </c>
      <c r="K3730">
        <v>0</v>
      </c>
      <c r="L3730">
        <v>50</v>
      </c>
      <c r="M3730">
        <v>0</v>
      </c>
      <c r="N3730">
        <v>2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6</v>
      </c>
      <c r="Z3730">
        <v>0</v>
      </c>
      <c r="AA3730">
        <v>0</v>
      </c>
      <c r="AB3730">
        <v>0</v>
      </c>
      <c r="AC3730">
        <v>0</v>
      </c>
      <c r="AD3730">
        <v>2</v>
      </c>
      <c r="AE3730">
        <v>1.111</v>
      </c>
    </row>
    <row r="3731" spans="1:31" x14ac:dyDescent="0.25">
      <c r="A3731">
        <v>53.97666667</v>
      </c>
      <c r="B3731">
        <v>-5.1100000000000003</v>
      </c>
      <c r="C3731" s="1">
        <v>34678</v>
      </c>
      <c r="D3731">
        <v>12</v>
      </c>
      <c r="E3731">
        <v>1994</v>
      </c>
      <c r="F3731">
        <v>8606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2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1</v>
      </c>
      <c r="AE3731">
        <v>1.111</v>
      </c>
    </row>
    <row r="3732" spans="1:31" x14ac:dyDescent="0.25">
      <c r="A3732">
        <v>53.984999999999999</v>
      </c>
      <c r="B3732">
        <v>-5.391666667</v>
      </c>
      <c r="C3732" s="1">
        <v>34678</v>
      </c>
      <c r="D3732">
        <v>12</v>
      </c>
      <c r="E3732">
        <v>1994</v>
      </c>
      <c r="F3732">
        <v>8606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2</v>
      </c>
      <c r="AE3732">
        <v>1.111</v>
      </c>
    </row>
    <row r="3733" spans="1:31" x14ac:dyDescent="0.25">
      <c r="A3733">
        <v>53.993333329999999</v>
      </c>
      <c r="B3733">
        <v>-5.6733333330000004</v>
      </c>
      <c r="C3733" s="1">
        <v>34678</v>
      </c>
      <c r="D3733">
        <v>12</v>
      </c>
      <c r="E3733">
        <v>1994</v>
      </c>
      <c r="F3733">
        <v>8606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2</v>
      </c>
      <c r="O3733">
        <v>0</v>
      </c>
      <c r="P3733">
        <v>0</v>
      </c>
      <c r="Q3733">
        <v>0</v>
      </c>
      <c r="R3733">
        <v>0</v>
      </c>
      <c r="S3733">
        <v>1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2</v>
      </c>
      <c r="Z3733">
        <v>0</v>
      </c>
      <c r="AA3733">
        <v>0</v>
      </c>
      <c r="AB3733">
        <v>0</v>
      </c>
      <c r="AC3733">
        <v>0</v>
      </c>
      <c r="AD3733">
        <v>2</v>
      </c>
      <c r="AE3733">
        <v>1.111</v>
      </c>
    </row>
    <row r="3734" spans="1:31" x14ac:dyDescent="0.25">
      <c r="A3734">
        <v>53.506666670000001</v>
      </c>
      <c r="B3734">
        <v>-3.6</v>
      </c>
      <c r="C3734" s="1">
        <v>34682</v>
      </c>
      <c r="D3734">
        <v>12</v>
      </c>
      <c r="E3734">
        <v>1994</v>
      </c>
      <c r="F3734">
        <v>8610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>
        <v>0</v>
      </c>
      <c r="AD3734">
        <v>0</v>
      </c>
      <c r="AE3734">
        <v>1.2E-2</v>
      </c>
    </row>
    <row r="3735" spans="1:31" x14ac:dyDescent="0.25">
      <c r="A3735">
        <v>53.491666670000001</v>
      </c>
      <c r="B3735">
        <v>-3.878333333</v>
      </c>
      <c r="C3735" s="1">
        <v>34682</v>
      </c>
      <c r="D3735">
        <v>12</v>
      </c>
      <c r="E3735">
        <v>1994</v>
      </c>
      <c r="F3735">
        <v>8610</v>
      </c>
      <c r="G3735">
        <v>0</v>
      </c>
      <c r="H3735">
        <v>50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1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1.2E-2</v>
      </c>
    </row>
    <row r="3736" spans="1:31" x14ac:dyDescent="0.25">
      <c r="A3736">
        <v>53.47666667</v>
      </c>
      <c r="B3736">
        <v>-4.1566666669999996</v>
      </c>
      <c r="C3736" s="1">
        <v>34682</v>
      </c>
      <c r="D3736">
        <v>12</v>
      </c>
      <c r="E3736">
        <v>1994</v>
      </c>
      <c r="F3736">
        <v>8610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0</v>
      </c>
      <c r="AD3736">
        <v>0</v>
      </c>
      <c r="AE3736">
        <v>1.2E-2</v>
      </c>
    </row>
    <row r="3737" spans="1:31" x14ac:dyDescent="0.25">
      <c r="A3737">
        <v>53.46166667</v>
      </c>
      <c r="B3737">
        <v>-4.4349999999999996</v>
      </c>
      <c r="C3737" s="1">
        <v>34682</v>
      </c>
      <c r="D3737">
        <v>12</v>
      </c>
      <c r="E3737">
        <v>1994</v>
      </c>
      <c r="F3737">
        <v>8610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>
        <v>0</v>
      </c>
      <c r="AD3737">
        <v>0</v>
      </c>
      <c r="AE3737">
        <v>1.2E-2</v>
      </c>
    </row>
    <row r="3738" spans="1:31" x14ac:dyDescent="0.25">
      <c r="A3738">
        <v>53.445</v>
      </c>
      <c r="B3738">
        <v>-4.7149999999999999</v>
      </c>
      <c r="C3738" s="1">
        <v>34682</v>
      </c>
      <c r="D3738">
        <v>12</v>
      </c>
      <c r="E3738">
        <v>1994</v>
      </c>
      <c r="F3738">
        <v>8610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0</v>
      </c>
      <c r="AC3738">
        <v>0</v>
      </c>
      <c r="AD3738">
        <v>0</v>
      </c>
      <c r="AE3738">
        <v>1.2E-2</v>
      </c>
    </row>
    <row r="3739" spans="1:31" x14ac:dyDescent="0.25">
      <c r="A3739">
        <v>53.426666670000003</v>
      </c>
      <c r="B3739">
        <v>-4.9933333329999998</v>
      </c>
      <c r="C3739" s="1">
        <v>34682</v>
      </c>
      <c r="D3739">
        <v>12</v>
      </c>
      <c r="E3739">
        <v>1994</v>
      </c>
      <c r="F3739">
        <v>8610</v>
      </c>
      <c r="G3739">
        <v>50</v>
      </c>
      <c r="H3739">
        <v>50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1</v>
      </c>
      <c r="Z3739">
        <v>0</v>
      </c>
      <c r="AA3739">
        <v>0</v>
      </c>
      <c r="AB3739">
        <v>0</v>
      </c>
      <c r="AC3739">
        <v>0</v>
      </c>
      <c r="AD3739">
        <v>0</v>
      </c>
      <c r="AE3739">
        <v>1.2E-2</v>
      </c>
    </row>
    <row r="3740" spans="1:31" x14ac:dyDescent="0.25">
      <c r="A3740">
        <v>53.40666667</v>
      </c>
      <c r="B3740">
        <v>-5.27</v>
      </c>
      <c r="C3740" s="1">
        <v>34682</v>
      </c>
      <c r="D3740">
        <v>12</v>
      </c>
      <c r="E3740">
        <v>1994</v>
      </c>
      <c r="F3740">
        <v>8610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0</v>
      </c>
      <c r="AE3740">
        <v>1.2E-2</v>
      </c>
    </row>
    <row r="3741" spans="1:31" x14ac:dyDescent="0.25">
      <c r="A3741">
        <v>53.388333330000002</v>
      </c>
      <c r="B3741">
        <v>-5.5466666670000002</v>
      </c>
      <c r="C3741" s="1">
        <v>34682</v>
      </c>
      <c r="D3741">
        <v>12</v>
      </c>
      <c r="E3741">
        <v>1994</v>
      </c>
      <c r="F3741">
        <v>8610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1.2E-2</v>
      </c>
    </row>
    <row r="3742" spans="1:31" x14ac:dyDescent="0.25">
      <c r="A3742">
        <v>51.186666670000001</v>
      </c>
      <c r="B3742">
        <v>-6.0716666669999997</v>
      </c>
      <c r="C3742" s="1">
        <v>34684</v>
      </c>
      <c r="D3742">
        <v>12</v>
      </c>
      <c r="E3742">
        <v>1994</v>
      </c>
      <c r="F3742">
        <v>8612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6</v>
      </c>
      <c r="O3742">
        <v>0</v>
      </c>
      <c r="P3742">
        <v>0</v>
      </c>
      <c r="Q3742">
        <v>0</v>
      </c>
      <c r="R3742">
        <v>0</v>
      </c>
      <c r="S3742">
        <v>1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1</v>
      </c>
      <c r="Z3742">
        <v>0</v>
      </c>
      <c r="AA3742">
        <v>0</v>
      </c>
      <c r="AB3742">
        <v>0</v>
      </c>
      <c r="AC3742">
        <v>0</v>
      </c>
      <c r="AD3742">
        <v>0</v>
      </c>
      <c r="AE3742">
        <v>-1.7999999999999999E-2</v>
      </c>
    </row>
    <row r="3743" spans="1:31" x14ac:dyDescent="0.25">
      <c r="A3743">
        <v>51.505000000000003</v>
      </c>
      <c r="B3743">
        <v>-5.9133333329999997</v>
      </c>
      <c r="C3743" s="1">
        <v>34684</v>
      </c>
      <c r="D3743">
        <v>12</v>
      </c>
      <c r="E3743">
        <v>1994</v>
      </c>
      <c r="F3743">
        <v>8612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6</v>
      </c>
      <c r="O3743">
        <v>0</v>
      </c>
      <c r="P3743">
        <v>0</v>
      </c>
      <c r="Q3743">
        <v>0</v>
      </c>
      <c r="R3743">
        <v>0</v>
      </c>
      <c r="S3743">
        <v>2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1</v>
      </c>
      <c r="Z3743">
        <v>0</v>
      </c>
      <c r="AA3743">
        <v>0</v>
      </c>
      <c r="AB3743">
        <v>0</v>
      </c>
      <c r="AC3743">
        <v>0</v>
      </c>
      <c r="AD3743">
        <v>0</v>
      </c>
      <c r="AE3743">
        <v>-1.7999999999999999E-2</v>
      </c>
    </row>
    <row r="3744" spans="1:31" x14ac:dyDescent="0.25">
      <c r="A3744">
        <v>51.823333329999997</v>
      </c>
      <c r="B3744">
        <v>-5.7549999999999999</v>
      </c>
      <c r="C3744" s="1">
        <v>34684</v>
      </c>
      <c r="D3744">
        <v>12</v>
      </c>
      <c r="E3744">
        <v>1994</v>
      </c>
      <c r="F3744">
        <v>8612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6</v>
      </c>
      <c r="O3744">
        <v>1</v>
      </c>
      <c r="P3744">
        <v>0</v>
      </c>
      <c r="Q3744">
        <v>0</v>
      </c>
      <c r="R3744">
        <v>0</v>
      </c>
      <c r="S3744">
        <v>1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6</v>
      </c>
      <c r="Z3744">
        <v>0</v>
      </c>
      <c r="AA3744">
        <v>0</v>
      </c>
      <c r="AB3744">
        <v>0</v>
      </c>
      <c r="AC3744">
        <v>0</v>
      </c>
      <c r="AD3744">
        <v>0</v>
      </c>
      <c r="AE3744">
        <v>-1.7999999999999999E-2</v>
      </c>
    </row>
    <row r="3745" spans="1:31" x14ac:dyDescent="0.25">
      <c r="A3745">
        <v>52.134999999999998</v>
      </c>
      <c r="B3745">
        <v>-5.5650000000000004</v>
      </c>
      <c r="C3745" s="1">
        <v>34684</v>
      </c>
      <c r="D3745">
        <v>12</v>
      </c>
      <c r="E3745">
        <v>1994</v>
      </c>
      <c r="F3745">
        <v>8612</v>
      </c>
      <c r="G3745">
        <v>0</v>
      </c>
      <c r="H3745">
        <v>50</v>
      </c>
      <c r="I3745">
        <v>0</v>
      </c>
      <c r="J3745">
        <v>0</v>
      </c>
      <c r="K3745">
        <v>0</v>
      </c>
      <c r="L3745">
        <v>50</v>
      </c>
      <c r="M3745">
        <v>0</v>
      </c>
      <c r="N3745">
        <v>3</v>
      </c>
      <c r="O3745">
        <v>3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2</v>
      </c>
      <c r="Z3745">
        <v>0</v>
      </c>
      <c r="AA3745">
        <v>0</v>
      </c>
      <c r="AB3745">
        <v>0</v>
      </c>
      <c r="AC3745">
        <v>0</v>
      </c>
      <c r="AD3745">
        <v>0</v>
      </c>
      <c r="AE3745">
        <v>-1.7999999999999999E-2</v>
      </c>
    </row>
    <row r="3746" spans="1:31" x14ac:dyDescent="0.25">
      <c r="A3746">
        <v>52.446666669999999</v>
      </c>
      <c r="B3746">
        <v>-5.3733333329999997</v>
      </c>
      <c r="C3746" s="1">
        <v>34684</v>
      </c>
      <c r="D3746">
        <v>12</v>
      </c>
      <c r="E3746">
        <v>1994</v>
      </c>
      <c r="F3746">
        <v>8612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6</v>
      </c>
      <c r="O3746">
        <v>0</v>
      </c>
      <c r="P3746">
        <v>0</v>
      </c>
      <c r="Q3746">
        <v>0</v>
      </c>
      <c r="R3746">
        <v>0</v>
      </c>
      <c r="S3746">
        <v>1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1</v>
      </c>
      <c r="AE3746">
        <v>-1.7999999999999999E-2</v>
      </c>
    </row>
    <row r="3747" spans="1:31" x14ac:dyDescent="0.25">
      <c r="A3747">
        <v>51.075000000000003</v>
      </c>
      <c r="B3747">
        <v>-5.38</v>
      </c>
      <c r="C3747" s="1">
        <v>34700</v>
      </c>
      <c r="D3747">
        <v>1</v>
      </c>
      <c r="E3747">
        <v>1995</v>
      </c>
      <c r="F3747">
        <v>8627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35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6</v>
      </c>
      <c r="Z3747">
        <v>0</v>
      </c>
      <c r="AA3747">
        <v>0</v>
      </c>
      <c r="AB3747">
        <v>0</v>
      </c>
      <c r="AC3747">
        <v>0</v>
      </c>
      <c r="AD3747">
        <v>1</v>
      </c>
      <c r="AE3747">
        <v>-1.2310000000000001</v>
      </c>
    </row>
    <row r="3748" spans="1:31" x14ac:dyDescent="0.25">
      <c r="A3748">
        <v>51.208333330000002</v>
      </c>
      <c r="B3748">
        <v>-4.8933333330000002</v>
      </c>
      <c r="C3748" s="1">
        <v>34700</v>
      </c>
      <c r="D3748">
        <v>1</v>
      </c>
      <c r="E3748">
        <v>1995</v>
      </c>
      <c r="F3748">
        <v>8627</v>
      </c>
      <c r="G3748">
        <v>0</v>
      </c>
      <c r="H3748">
        <v>50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3</v>
      </c>
      <c r="O3748">
        <v>0</v>
      </c>
      <c r="P3748">
        <v>0</v>
      </c>
      <c r="Q3748">
        <v>0</v>
      </c>
      <c r="R3748">
        <v>0</v>
      </c>
      <c r="S3748">
        <v>6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-1.2310000000000001</v>
      </c>
    </row>
    <row r="3749" spans="1:31" x14ac:dyDescent="0.25">
      <c r="A3749">
        <v>51.27</v>
      </c>
      <c r="B3749">
        <v>-4.375</v>
      </c>
      <c r="C3749" s="1">
        <v>34700</v>
      </c>
      <c r="D3749">
        <v>1</v>
      </c>
      <c r="E3749">
        <v>1995</v>
      </c>
      <c r="F3749">
        <v>8627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17</v>
      </c>
      <c r="O3749">
        <v>0</v>
      </c>
      <c r="P3749">
        <v>0</v>
      </c>
      <c r="Q3749">
        <v>0</v>
      </c>
      <c r="R3749">
        <v>0</v>
      </c>
      <c r="S3749">
        <v>6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1</v>
      </c>
      <c r="AA3749">
        <v>0</v>
      </c>
      <c r="AB3749">
        <v>0</v>
      </c>
      <c r="AC3749">
        <v>0</v>
      </c>
      <c r="AD3749">
        <v>0</v>
      </c>
      <c r="AE3749">
        <v>-1.2310000000000001</v>
      </c>
    </row>
    <row r="3750" spans="1:31" x14ac:dyDescent="0.25">
      <c r="A3750">
        <v>51.316666669999996</v>
      </c>
      <c r="B3750">
        <v>-3.85</v>
      </c>
      <c r="C3750" s="1">
        <v>34700</v>
      </c>
      <c r="D3750">
        <v>1</v>
      </c>
      <c r="E3750">
        <v>1995</v>
      </c>
      <c r="F3750">
        <v>8627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35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6</v>
      </c>
      <c r="Z3750">
        <v>0</v>
      </c>
      <c r="AA3750">
        <v>0</v>
      </c>
      <c r="AB3750">
        <v>0</v>
      </c>
      <c r="AC3750">
        <v>0</v>
      </c>
      <c r="AD3750">
        <v>0</v>
      </c>
      <c r="AE3750">
        <v>-1.2310000000000001</v>
      </c>
    </row>
    <row r="3751" spans="1:31" x14ac:dyDescent="0.25">
      <c r="A3751">
        <v>53.933333330000004</v>
      </c>
      <c r="B3751">
        <v>-3.6066666669999998</v>
      </c>
      <c r="C3751" s="1">
        <v>34706</v>
      </c>
      <c r="D3751">
        <v>1</v>
      </c>
      <c r="E3751">
        <v>1995</v>
      </c>
      <c r="F3751">
        <v>8633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3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  <c r="AB3751">
        <v>0</v>
      </c>
      <c r="AC3751">
        <v>0</v>
      </c>
      <c r="AD3751">
        <v>0</v>
      </c>
      <c r="AE3751">
        <v>0.54</v>
      </c>
    </row>
    <row r="3752" spans="1:31" x14ac:dyDescent="0.25">
      <c r="A3752">
        <v>53.94</v>
      </c>
      <c r="B3752">
        <v>-3.89</v>
      </c>
      <c r="C3752" s="1">
        <v>34706</v>
      </c>
      <c r="D3752">
        <v>1</v>
      </c>
      <c r="E3752">
        <v>1995</v>
      </c>
      <c r="F3752">
        <v>8633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1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0.54</v>
      </c>
    </row>
    <row r="3753" spans="1:31" x14ac:dyDescent="0.25">
      <c r="A3753">
        <v>53.948333329999997</v>
      </c>
      <c r="B3753">
        <v>-4.1716666670000002</v>
      </c>
      <c r="C3753" s="1">
        <v>34706</v>
      </c>
      <c r="D3753">
        <v>1</v>
      </c>
      <c r="E3753">
        <v>1995</v>
      </c>
      <c r="F3753">
        <v>8633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0.54</v>
      </c>
    </row>
    <row r="3754" spans="1:31" x14ac:dyDescent="0.25">
      <c r="A3754">
        <v>53.956666669999997</v>
      </c>
      <c r="B3754">
        <v>-4.4533333329999998</v>
      </c>
      <c r="C3754" s="1">
        <v>34706</v>
      </c>
      <c r="D3754">
        <v>1</v>
      </c>
      <c r="E3754">
        <v>1995</v>
      </c>
      <c r="F3754">
        <v>8633</v>
      </c>
      <c r="G3754">
        <v>0</v>
      </c>
      <c r="H3754">
        <v>0</v>
      </c>
      <c r="I3754">
        <v>0</v>
      </c>
      <c r="J3754">
        <v>50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0</v>
      </c>
      <c r="AE3754">
        <v>0.54</v>
      </c>
    </row>
    <row r="3755" spans="1:31" x14ac:dyDescent="0.25">
      <c r="A3755">
        <v>53.965000000000003</v>
      </c>
      <c r="B3755">
        <v>-4.7366666669999997</v>
      </c>
      <c r="C3755" s="1">
        <v>34706</v>
      </c>
      <c r="D3755">
        <v>1</v>
      </c>
      <c r="E3755">
        <v>1995</v>
      </c>
      <c r="F3755">
        <v>8633</v>
      </c>
      <c r="G3755">
        <v>0</v>
      </c>
      <c r="H3755">
        <v>50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0</v>
      </c>
      <c r="AE3755">
        <v>0.54</v>
      </c>
    </row>
    <row r="3756" spans="1:31" x14ac:dyDescent="0.25">
      <c r="A3756">
        <v>53.973333330000003</v>
      </c>
      <c r="B3756">
        <v>-5.0183333330000002</v>
      </c>
      <c r="C3756" s="1">
        <v>34706</v>
      </c>
      <c r="D3756">
        <v>1</v>
      </c>
      <c r="E3756">
        <v>1995</v>
      </c>
      <c r="F3756">
        <v>8633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1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1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0.54</v>
      </c>
    </row>
    <row r="3757" spans="1:31" x14ac:dyDescent="0.25">
      <c r="A3757">
        <v>53.981666670000003</v>
      </c>
      <c r="B3757">
        <v>-5.3</v>
      </c>
      <c r="C3757" s="1">
        <v>34706</v>
      </c>
      <c r="D3757">
        <v>1</v>
      </c>
      <c r="E3757">
        <v>1995</v>
      </c>
      <c r="F3757">
        <v>8633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0.54</v>
      </c>
    </row>
    <row r="3758" spans="1:31" x14ac:dyDescent="0.25">
      <c r="A3758">
        <v>53.99</v>
      </c>
      <c r="B3758">
        <v>-5.5816666670000004</v>
      </c>
      <c r="C3758" s="1">
        <v>34706</v>
      </c>
      <c r="D3758">
        <v>1</v>
      </c>
      <c r="E3758">
        <v>1995</v>
      </c>
      <c r="F3758">
        <v>8633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1</v>
      </c>
      <c r="N3758">
        <v>1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2</v>
      </c>
      <c r="AE3758">
        <v>0.54</v>
      </c>
    </row>
    <row r="3759" spans="1:31" x14ac:dyDescent="0.25">
      <c r="A3759">
        <v>53.391666669999999</v>
      </c>
      <c r="B3759">
        <v>-5.51</v>
      </c>
      <c r="C3759" s="1">
        <v>34712</v>
      </c>
      <c r="D3759">
        <v>1</v>
      </c>
      <c r="E3759">
        <v>1995</v>
      </c>
      <c r="F3759">
        <v>8639</v>
      </c>
      <c r="G3759">
        <v>0</v>
      </c>
      <c r="H3759">
        <v>0</v>
      </c>
      <c r="I3759">
        <v>0</v>
      </c>
      <c r="J3759">
        <v>50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2</v>
      </c>
      <c r="AE3759">
        <v>-1.466</v>
      </c>
    </row>
    <row r="3760" spans="1:31" x14ac:dyDescent="0.25">
      <c r="A3760">
        <v>53.41</v>
      </c>
      <c r="B3760">
        <v>-5.233333333</v>
      </c>
      <c r="C3760" s="1">
        <v>34712</v>
      </c>
      <c r="D3760">
        <v>1</v>
      </c>
      <c r="E3760">
        <v>1995</v>
      </c>
      <c r="F3760">
        <v>8639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1</v>
      </c>
      <c r="AE3760">
        <v>-1.466</v>
      </c>
    </row>
    <row r="3761" spans="1:31" x14ac:dyDescent="0.25">
      <c r="A3761">
        <v>53.428333330000001</v>
      </c>
      <c r="B3761">
        <v>-4.9566666670000004</v>
      </c>
      <c r="C3761" s="1">
        <v>34712</v>
      </c>
      <c r="D3761">
        <v>1</v>
      </c>
      <c r="E3761">
        <v>1995</v>
      </c>
      <c r="F3761">
        <v>8639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1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0</v>
      </c>
      <c r="AC3761">
        <v>0</v>
      </c>
      <c r="AD3761">
        <v>1</v>
      </c>
      <c r="AE3761">
        <v>-1.466</v>
      </c>
    </row>
    <row r="3762" spans="1:31" x14ac:dyDescent="0.25">
      <c r="A3762">
        <v>53.446666669999999</v>
      </c>
      <c r="B3762">
        <v>-4.68</v>
      </c>
      <c r="C3762" s="1">
        <v>34712</v>
      </c>
      <c r="D3762">
        <v>1</v>
      </c>
      <c r="E3762">
        <v>1995</v>
      </c>
      <c r="F3762">
        <v>8639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50</v>
      </c>
      <c r="AB3762">
        <v>0</v>
      </c>
      <c r="AC3762">
        <v>0</v>
      </c>
      <c r="AD3762">
        <v>1</v>
      </c>
      <c r="AE3762">
        <v>-1.466</v>
      </c>
    </row>
    <row r="3763" spans="1:31" x14ac:dyDescent="0.25">
      <c r="A3763">
        <v>53.465000000000003</v>
      </c>
      <c r="B3763">
        <v>-4.4016666669999998</v>
      </c>
      <c r="C3763" s="1">
        <v>34712</v>
      </c>
      <c r="D3763">
        <v>1</v>
      </c>
      <c r="E3763">
        <v>1995</v>
      </c>
      <c r="F3763">
        <v>8639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1</v>
      </c>
      <c r="AE3763">
        <v>-1.466</v>
      </c>
    </row>
    <row r="3764" spans="1:31" x14ac:dyDescent="0.25">
      <c r="A3764">
        <v>53.483333330000001</v>
      </c>
      <c r="B3764">
        <v>-4.1233333329999997</v>
      </c>
      <c r="C3764" s="1">
        <v>34712</v>
      </c>
      <c r="D3764">
        <v>1</v>
      </c>
      <c r="E3764">
        <v>1995</v>
      </c>
      <c r="F3764">
        <v>8639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>
        <v>0</v>
      </c>
      <c r="AD3764">
        <v>1</v>
      </c>
      <c r="AE3764">
        <v>-1.466</v>
      </c>
    </row>
    <row r="3765" spans="1:31" x14ac:dyDescent="0.25">
      <c r="A3765">
        <v>53.503333329999997</v>
      </c>
      <c r="B3765">
        <v>-3.8450000000000002</v>
      </c>
      <c r="C3765" s="1">
        <v>34712</v>
      </c>
      <c r="D3765">
        <v>1</v>
      </c>
      <c r="E3765">
        <v>1995</v>
      </c>
      <c r="F3765">
        <v>8639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>
        <v>0</v>
      </c>
      <c r="AD3765">
        <v>1</v>
      </c>
      <c r="AE3765">
        <v>-1.466</v>
      </c>
    </row>
    <row r="3766" spans="1:31" x14ac:dyDescent="0.25">
      <c r="A3766">
        <v>51.033333329999998</v>
      </c>
      <c r="B3766">
        <v>-6.3666666669999996</v>
      </c>
      <c r="C3766" s="1">
        <v>34735</v>
      </c>
      <c r="D3766">
        <v>2</v>
      </c>
      <c r="E3766">
        <v>1995</v>
      </c>
      <c r="F3766">
        <v>8661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17</v>
      </c>
      <c r="O3766">
        <v>0</v>
      </c>
      <c r="P3766">
        <v>0</v>
      </c>
      <c r="Q3766">
        <v>0</v>
      </c>
      <c r="R3766">
        <v>0</v>
      </c>
      <c r="S3766">
        <v>1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3</v>
      </c>
      <c r="Z3766">
        <v>0</v>
      </c>
      <c r="AA3766">
        <v>0</v>
      </c>
      <c r="AB3766">
        <v>0</v>
      </c>
      <c r="AC3766">
        <v>0</v>
      </c>
      <c r="AD3766">
        <v>1</v>
      </c>
      <c r="AE3766">
        <v>-1.6950000000000001</v>
      </c>
    </row>
    <row r="3767" spans="1:31" x14ac:dyDescent="0.25">
      <c r="A3767">
        <v>51.103333329999998</v>
      </c>
      <c r="B3767">
        <v>-5.85</v>
      </c>
      <c r="C3767" s="1">
        <v>34735</v>
      </c>
      <c r="D3767">
        <v>2</v>
      </c>
      <c r="E3767">
        <v>1995</v>
      </c>
      <c r="F3767">
        <v>8661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17</v>
      </c>
      <c r="O3767">
        <v>0</v>
      </c>
      <c r="P3767">
        <v>0</v>
      </c>
      <c r="Q3767">
        <v>0</v>
      </c>
      <c r="R3767">
        <v>0</v>
      </c>
      <c r="S3767">
        <v>2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3</v>
      </c>
      <c r="Z3767">
        <v>0</v>
      </c>
      <c r="AA3767">
        <v>0</v>
      </c>
      <c r="AB3767">
        <v>0</v>
      </c>
      <c r="AC3767">
        <v>0</v>
      </c>
      <c r="AD3767">
        <v>0</v>
      </c>
      <c r="AE3767">
        <v>-1.6950000000000001</v>
      </c>
    </row>
    <row r="3768" spans="1:31" x14ac:dyDescent="0.25">
      <c r="A3768">
        <v>51.17166667</v>
      </c>
      <c r="B3768">
        <v>-5.3316666670000004</v>
      </c>
      <c r="C3768" s="1">
        <v>34735</v>
      </c>
      <c r="D3768">
        <v>2</v>
      </c>
      <c r="E3768">
        <v>1995</v>
      </c>
      <c r="F3768">
        <v>8661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50</v>
      </c>
      <c r="M3768">
        <v>2</v>
      </c>
      <c r="N3768">
        <v>6</v>
      </c>
      <c r="O3768">
        <v>0</v>
      </c>
      <c r="P3768">
        <v>0</v>
      </c>
      <c r="Q3768">
        <v>0</v>
      </c>
      <c r="R3768">
        <v>0</v>
      </c>
      <c r="S3768">
        <v>1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3</v>
      </c>
      <c r="Z3768">
        <v>0</v>
      </c>
      <c r="AA3768">
        <v>0</v>
      </c>
      <c r="AB3768">
        <v>0</v>
      </c>
      <c r="AC3768">
        <v>0</v>
      </c>
      <c r="AD3768">
        <v>2</v>
      </c>
      <c r="AE3768">
        <v>-1.6950000000000001</v>
      </c>
    </row>
    <row r="3769" spans="1:31" x14ac:dyDescent="0.25">
      <c r="A3769">
        <v>51.241666670000001</v>
      </c>
      <c r="B3769">
        <v>-4.8116666669999999</v>
      </c>
      <c r="C3769" s="1">
        <v>34735</v>
      </c>
      <c r="D3769">
        <v>2</v>
      </c>
      <c r="E3769">
        <v>1995</v>
      </c>
      <c r="F3769">
        <v>8661</v>
      </c>
      <c r="G3769">
        <v>0</v>
      </c>
      <c r="H3769">
        <v>0</v>
      </c>
      <c r="I3769">
        <v>50</v>
      </c>
      <c r="J3769">
        <v>0</v>
      </c>
      <c r="K3769">
        <v>0</v>
      </c>
      <c r="L3769">
        <v>0</v>
      </c>
      <c r="M3769">
        <v>0</v>
      </c>
      <c r="N3769">
        <v>2</v>
      </c>
      <c r="O3769">
        <v>0</v>
      </c>
      <c r="P3769">
        <v>0</v>
      </c>
      <c r="Q3769">
        <v>0</v>
      </c>
      <c r="R3769">
        <v>0</v>
      </c>
      <c r="S3769">
        <v>1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1</v>
      </c>
      <c r="Z3769">
        <v>0</v>
      </c>
      <c r="AA3769">
        <v>0</v>
      </c>
      <c r="AB3769">
        <v>0</v>
      </c>
      <c r="AC3769">
        <v>0</v>
      </c>
      <c r="AD3769">
        <v>1</v>
      </c>
      <c r="AE3769">
        <v>-1.6950000000000001</v>
      </c>
    </row>
    <row r="3770" spans="1:31" x14ac:dyDescent="0.25">
      <c r="A3770">
        <v>51.28166667</v>
      </c>
      <c r="B3770">
        <v>-4.2850000000000001</v>
      </c>
      <c r="C3770" s="1">
        <v>34735</v>
      </c>
      <c r="D3770">
        <v>2</v>
      </c>
      <c r="E3770">
        <v>1995</v>
      </c>
      <c r="F3770">
        <v>8661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1</v>
      </c>
      <c r="O3770">
        <v>0</v>
      </c>
      <c r="P3770">
        <v>0</v>
      </c>
      <c r="Q3770">
        <v>0</v>
      </c>
      <c r="R3770">
        <v>0</v>
      </c>
      <c r="S3770">
        <v>1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1</v>
      </c>
      <c r="AE3770">
        <v>-1.6950000000000001</v>
      </c>
    </row>
    <row r="3771" spans="1:31" x14ac:dyDescent="0.25">
      <c r="A3771">
        <v>51.318333330000002</v>
      </c>
      <c r="B3771">
        <v>-3.7566666670000002</v>
      </c>
      <c r="C3771" s="1">
        <v>34735</v>
      </c>
      <c r="D3771">
        <v>2</v>
      </c>
      <c r="E3771">
        <v>1995</v>
      </c>
      <c r="F3771">
        <v>8661</v>
      </c>
      <c r="G3771">
        <v>0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1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  <c r="AB3771">
        <v>0</v>
      </c>
      <c r="AC3771">
        <v>0</v>
      </c>
      <c r="AD3771">
        <v>1</v>
      </c>
      <c r="AE3771">
        <v>-1.6950000000000001</v>
      </c>
    </row>
    <row r="3772" spans="1:31" x14ac:dyDescent="0.25">
      <c r="A3772">
        <v>53.99</v>
      </c>
      <c r="B3772">
        <v>-5.6283333329999996</v>
      </c>
      <c r="C3772" s="1">
        <v>34737</v>
      </c>
      <c r="D3772">
        <v>2</v>
      </c>
      <c r="E3772">
        <v>1995</v>
      </c>
      <c r="F3772">
        <v>8663</v>
      </c>
      <c r="G3772">
        <v>0</v>
      </c>
      <c r="H3772">
        <v>0</v>
      </c>
      <c r="I3772">
        <v>0</v>
      </c>
      <c r="J3772">
        <v>0</v>
      </c>
      <c r="K3772">
        <v>100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  <c r="AB3772">
        <v>0</v>
      </c>
      <c r="AC3772">
        <v>0</v>
      </c>
      <c r="AD3772">
        <v>1</v>
      </c>
      <c r="AE3772">
        <v>-1.819</v>
      </c>
    </row>
    <row r="3773" spans="1:31" x14ac:dyDescent="0.25">
      <c r="A3773">
        <v>53.981666670000003</v>
      </c>
      <c r="B3773">
        <v>-5.3449999999999998</v>
      </c>
      <c r="C3773" s="1">
        <v>34737</v>
      </c>
      <c r="D3773">
        <v>2</v>
      </c>
      <c r="E3773">
        <v>1995</v>
      </c>
      <c r="F3773">
        <v>8663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>
        <v>0</v>
      </c>
      <c r="AD3773">
        <v>1</v>
      </c>
      <c r="AE3773">
        <v>-1.819</v>
      </c>
    </row>
    <row r="3774" spans="1:31" x14ac:dyDescent="0.25">
      <c r="A3774">
        <v>53.973333330000003</v>
      </c>
      <c r="B3774">
        <v>-5.0633333330000001</v>
      </c>
      <c r="C3774" s="1">
        <v>34737</v>
      </c>
      <c r="D3774">
        <v>2</v>
      </c>
      <c r="E3774">
        <v>1995</v>
      </c>
      <c r="F3774">
        <v>8663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>
        <v>0</v>
      </c>
      <c r="AD3774">
        <v>1</v>
      </c>
      <c r="AE3774">
        <v>-1.819</v>
      </c>
    </row>
    <row r="3775" spans="1:31" x14ac:dyDescent="0.25">
      <c r="A3775">
        <v>53.965000000000003</v>
      </c>
      <c r="B3775">
        <v>-4.78</v>
      </c>
      <c r="C3775" s="1">
        <v>34737</v>
      </c>
      <c r="D3775">
        <v>2</v>
      </c>
      <c r="E3775">
        <v>1995</v>
      </c>
      <c r="F3775">
        <v>8663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  <c r="AB3775">
        <v>0</v>
      </c>
      <c r="AC3775">
        <v>0</v>
      </c>
      <c r="AD3775">
        <v>0</v>
      </c>
      <c r="AE3775">
        <v>-1.819</v>
      </c>
    </row>
    <row r="3776" spans="1:31" x14ac:dyDescent="0.25">
      <c r="A3776">
        <v>53.956666669999997</v>
      </c>
      <c r="B3776">
        <v>-4.4983333329999997</v>
      </c>
      <c r="C3776" s="1">
        <v>34738</v>
      </c>
      <c r="D3776">
        <v>2</v>
      </c>
      <c r="E3776">
        <v>1995</v>
      </c>
      <c r="F3776">
        <v>8664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>
        <v>0</v>
      </c>
      <c r="AD3776">
        <v>0</v>
      </c>
      <c r="AE3776">
        <v>-0.6</v>
      </c>
    </row>
    <row r="3777" spans="1:31" x14ac:dyDescent="0.25">
      <c r="A3777">
        <v>53.95</v>
      </c>
      <c r="B3777">
        <v>-4.2149999999999999</v>
      </c>
      <c r="C3777" s="1">
        <v>34738</v>
      </c>
      <c r="D3777">
        <v>2</v>
      </c>
      <c r="E3777">
        <v>1995</v>
      </c>
      <c r="F3777">
        <v>8664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>
        <v>0</v>
      </c>
      <c r="AD3777">
        <v>0</v>
      </c>
      <c r="AE3777">
        <v>-0.6</v>
      </c>
    </row>
    <row r="3778" spans="1:31" x14ac:dyDescent="0.25">
      <c r="A3778">
        <v>53.941666669999996</v>
      </c>
      <c r="B3778">
        <v>-3.9333333330000002</v>
      </c>
      <c r="C3778" s="1">
        <v>34738</v>
      </c>
      <c r="D3778">
        <v>2</v>
      </c>
      <c r="E3778">
        <v>1995</v>
      </c>
      <c r="F3778">
        <v>8664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0</v>
      </c>
      <c r="AC3778">
        <v>0</v>
      </c>
      <c r="AD3778">
        <v>1</v>
      </c>
      <c r="AE3778">
        <v>-0.6</v>
      </c>
    </row>
    <row r="3779" spans="1:31" x14ac:dyDescent="0.25">
      <c r="A3779">
        <v>53.933333330000004</v>
      </c>
      <c r="B3779">
        <v>-3.6466666669999999</v>
      </c>
      <c r="C3779" s="1">
        <v>34738</v>
      </c>
      <c r="D3779">
        <v>2</v>
      </c>
      <c r="E3779">
        <v>1995</v>
      </c>
      <c r="F3779">
        <v>8664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50</v>
      </c>
      <c r="W3779">
        <v>0</v>
      </c>
      <c r="X3779">
        <v>0</v>
      </c>
      <c r="Y3779">
        <v>1</v>
      </c>
      <c r="Z3779">
        <v>0</v>
      </c>
      <c r="AA3779">
        <v>0</v>
      </c>
      <c r="AB3779">
        <v>0</v>
      </c>
      <c r="AC3779">
        <v>0</v>
      </c>
      <c r="AD3779">
        <v>1</v>
      </c>
      <c r="AE3779">
        <v>-0.6</v>
      </c>
    </row>
    <row r="3780" spans="1:31" x14ac:dyDescent="0.25">
      <c r="A3780">
        <v>51.261666669999997</v>
      </c>
      <c r="B3780">
        <v>-6.3933333330000002</v>
      </c>
      <c r="C3780" s="1">
        <v>34742</v>
      </c>
      <c r="D3780">
        <v>2</v>
      </c>
      <c r="E3780">
        <v>1995</v>
      </c>
      <c r="F3780">
        <v>8668</v>
      </c>
      <c r="G3780">
        <v>0</v>
      </c>
      <c r="H3780">
        <v>50</v>
      </c>
      <c r="I3780">
        <v>0</v>
      </c>
      <c r="J3780">
        <v>0</v>
      </c>
      <c r="K3780">
        <v>0</v>
      </c>
      <c r="L3780">
        <v>0</v>
      </c>
      <c r="M3780">
        <v>1</v>
      </c>
      <c r="N3780">
        <v>1</v>
      </c>
      <c r="O3780">
        <v>0</v>
      </c>
      <c r="P3780">
        <v>0</v>
      </c>
      <c r="Q3780">
        <v>0</v>
      </c>
      <c r="R3780">
        <v>0</v>
      </c>
      <c r="S3780">
        <v>0</v>
      </c>
      <c r="T3780">
        <v>0</v>
      </c>
      <c r="U3780">
        <v>50</v>
      </c>
      <c r="V3780">
        <v>0</v>
      </c>
      <c r="W3780">
        <v>0</v>
      </c>
      <c r="X3780">
        <v>0</v>
      </c>
      <c r="Y3780">
        <v>2</v>
      </c>
      <c r="Z3780">
        <v>0</v>
      </c>
      <c r="AA3780">
        <v>0</v>
      </c>
      <c r="AB3780">
        <v>0</v>
      </c>
      <c r="AC3780">
        <v>0</v>
      </c>
      <c r="AD3780">
        <v>1</v>
      </c>
      <c r="AE3780">
        <v>0.93700000000000006</v>
      </c>
    </row>
    <row r="3781" spans="1:31" x14ac:dyDescent="0.25">
      <c r="A3781">
        <v>51.581666669999997</v>
      </c>
      <c r="B3781">
        <v>-6.2433333329999998</v>
      </c>
      <c r="C3781" s="1">
        <v>34742</v>
      </c>
      <c r="D3781">
        <v>2</v>
      </c>
      <c r="E3781">
        <v>1995</v>
      </c>
      <c r="F3781">
        <v>8668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6</v>
      </c>
      <c r="Z3781">
        <v>0</v>
      </c>
      <c r="AA3781">
        <v>0</v>
      </c>
      <c r="AB3781">
        <v>0</v>
      </c>
      <c r="AC3781">
        <v>0</v>
      </c>
      <c r="AD3781">
        <v>1</v>
      </c>
      <c r="AE3781">
        <v>0.93700000000000006</v>
      </c>
    </row>
    <row r="3782" spans="1:31" x14ac:dyDescent="0.25">
      <c r="A3782">
        <v>51.901666669999997</v>
      </c>
      <c r="B3782">
        <v>-6.0933333330000004</v>
      </c>
      <c r="C3782" s="1">
        <v>34742</v>
      </c>
      <c r="D3782">
        <v>2</v>
      </c>
      <c r="E3782">
        <v>1995</v>
      </c>
      <c r="F3782">
        <v>8668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1</v>
      </c>
      <c r="O3782">
        <v>0</v>
      </c>
      <c r="P3782">
        <v>0</v>
      </c>
      <c r="Q3782">
        <v>0</v>
      </c>
      <c r="R3782">
        <v>0</v>
      </c>
      <c r="S3782">
        <v>1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6</v>
      </c>
      <c r="Z3782">
        <v>0</v>
      </c>
      <c r="AA3782">
        <v>0</v>
      </c>
      <c r="AB3782">
        <v>0</v>
      </c>
      <c r="AC3782">
        <v>0</v>
      </c>
      <c r="AD3782">
        <v>1</v>
      </c>
      <c r="AE3782">
        <v>0.93700000000000006</v>
      </c>
    </row>
    <row r="3783" spans="1:31" x14ac:dyDescent="0.25">
      <c r="A3783">
        <v>52.225000000000001</v>
      </c>
      <c r="B3783">
        <v>-5.97</v>
      </c>
      <c r="C3783" s="1">
        <v>34742</v>
      </c>
      <c r="D3783">
        <v>2</v>
      </c>
      <c r="E3783">
        <v>1995</v>
      </c>
      <c r="F3783">
        <v>8668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2</v>
      </c>
      <c r="Z3783">
        <v>0</v>
      </c>
      <c r="AA3783">
        <v>0</v>
      </c>
      <c r="AB3783">
        <v>0</v>
      </c>
      <c r="AC3783">
        <v>0</v>
      </c>
      <c r="AD3783">
        <v>1</v>
      </c>
      <c r="AE3783">
        <v>0.93700000000000006</v>
      </c>
    </row>
    <row r="3784" spans="1:31" x14ac:dyDescent="0.25">
      <c r="A3784">
        <v>52.556666669999998</v>
      </c>
      <c r="B3784">
        <v>-5.92</v>
      </c>
      <c r="C3784" s="1">
        <v>34742</v>
      </c>
      <c r="D3784">
        <v>2</v>
      </c>
      <c r="E3784">
        <v>1995</v>
      </c>
      <c r="F3784">
        <v>8668</v>
      </c>
      <c r="G3784">
        <v>0</v>
      </c>
      <c r="H3784">
        <v>50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1</v>
      </c>
      <c r="O3784">
        <v>0</v>
      </c>
      <c r="P3784">
        <v>0</v>
      </c>
      <c r="Q3784">
        <v>0</v>
      </c>
      <c r="R3784">
        <v>0</v>
      </c>
      <c r="S3784">
        <v>1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6</v>
      </c>
      <c r="Z3784">
        <v>0</v>
      </c>
      <c r="AA3784">
        <v>0</v>
      </c>
      <c r="AB3784">
        <v>0</v>
      </c>
      <c r="AC3784">
        <v>0</v>
      </c>
      <c r="AD3784">
        <v>1</v>
      </c>
      <c r="AE3784">
        <v>0.93700000000000006</v>
      </c>
    </row>
    <row r="3785" spans="1:31" x14ac:dyDescent="0.25">
      <c r="A3785">
        <v>53.933333330000004</v>
      </c>
      <c r="B3785">
        <v>-3.5616666669999999</v>
      </c>
      <c r="C3785" s="1">
        <v>34761</v>
      </c>
      <c r="D3785">
        <v>3</v>
      </c>
      <c r="E3785">
        <v>1995</v>
      </c>
      <c r="F3785">
        <v>8689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  <c r="AB3785">
        <v>0</v>
      </c>
      <c r="AC3785">
        <v>0</v>
      </c>
      <c r="AD3785">
        <v>1</v>
      </c>
      <c r="AE3785">
        <v>-0.61299999999999999</v>
      </c>
    </row>
    <row r="3786" spans="1:31" x14ac:dyDescent="0.25">
      <c r="A3786">
        <v>53.938333329999999</v>
      </c>
      <c r="B3786">
        <v>-3.8450000000000002</v>
      </c>
      <c r="C3786" s="1">
        <v>34761</v>
      </c>
      <c r="D3786">
        <v>3</v>
      </c>
      <c r="E3786">
        <v>1995</v>
      </c>
      <c r="F3786">
        <v>8689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1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  <c r="AB3786">
        <v>0</v>
      </c>
      <c r="AC3786">
        <v>0</v>
      </c>
      <c r="AD3786">
        <v>0</v>
      </c>
      <c r="AE3786">
        <v>-0.61299999999999999</v>
      </c>
    </row>
    <row r="3787" spans="1:31" x14ac:dyDescent="0.25">
      <c r="A3787">
        <v>53.946666669999999</v>
      </c>
      <c r="B3787">
        <v>-4.1266666670000003</v>
      </c>
      <c r="C3787" s="1">
        <v>34762</v>
      </c>
      <c r="D3787">
        <v>3</v>
      </c>
      <c r="E3787">
        <v>1995</v>
      </c>
      <c r="F3787">
        <v>8690</v>
      </c>
      <c r="G3787">
        <v>0</v>
      </c>
      <c r="H3787">
        <v>0</v>
      </c>
      <c r="I3787">
        <v>0</v>
      </c>
      <c r="J3787">
        <v>50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2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  <c r="AB3787">
        <v>0</v>
      </c>
      <c r="AC3787">
        <v>0</v>
      </c>
      <c r="AD3787">
        <v>0</v>
      </c>
      <c r="AE3787">
        <v>-0.35399999999999998</v>
      </c>
    </row>
    <row r="3788" spans="1:31" x14ac:dyDescent="0.25">
      <c r="A3788">
        <v>53.954999999999998</v>
      </c>
      <c r="B3788">
        <v>-4.4083333329999999</v>
      </c>
      <c r="C3788" s="1">
        <v>34762</v>
      </c>
      <c r="D3788">
        <v>3</v>
      </c>
      <c r="E3788">
        <v>1995</v>
      </c>
      <c r="F3788">
        <v>8690</v>
      </c>
      <c r="G3788">
        <v>0</v>
      </c>
      <c r="H3788">
        <v>0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  <c r="AB3788">
        <v>0</v>
      </c>
      <c r="AC3788">
        <v>0</v>
      </c>
      <c r="AD3788">
        <v>0</v>
      </c>
      <c r="AE3788">
        <v>-0.35399999999999998</v>
      </c>
    </row>
    <row r="3789" spans="1:31" x14ac:dyDescent="0.25">
      <c r="A3789">
        <v>53.963333329999998</v>
      </c>
      <c r="B3789">
        <v>-4.6916666669999998</v>
      </c>
      <c r="C3789" s="1">
        <v>34762</v>
      </c>
      <c r="D3789">
        <v>3</v>
      </c>
      <c r="E3789">
        <v>1995</v>
      </c>
      <c r="F3789">
        <v>8690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  <c r="AB3789">
        <v>0</v>
      </c>
      <c r="AC3789">
        <v>0</v>
      </c>
      <c r="AD3789">
        <v>0</v>
      </c>
      <c r="AE3789">
        <v>-0.35399999999999998</v>
      </c>
    </row>
    <row r="3790" spans="1:31" x14ac:dyDescent="0.25">
      <c r="A3790">
        <v>53.971666669999998</v>
      </c>
      <c r="B3790">
        <v>-4.9733333330000002</v>
      </c>
      <c r="C3790" s="1">
        <v>34762</v>
      </c>
      <c r="D3790">
        <v>3</v>
      </c>
      <c r="E3790">
        <v>1995</v>
      </c>
      <c r="F3790">
        <v>8690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1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  <c r="AB3790">
        <v>0</v>
      </c>
      <c r="AC3790">
        <v>0</v>
      </c>
      <c r="AD3790">
        <v>1</v>
      </c>
      <c r="AE3790">
        <v>-0.35399999999999998</v>
      </c>
    </row>
    <row r="3791" spans="1:31" x14ac:dyDescent="0.25">
      <c r="A3791">
        <v>53.98</v>
      </c>
      <c r="B3791">
        <v>-5.2549999999999999</v>
      </c>
      <c r="C3791" s="1">
        <v>34762</v>
      </c>
      <c r="D3791">
        <v>3</v>
      </c>
      <c r="E3791">
        <v>1995</v>
      </c>
      <c r="F3791">
        <v>8690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  <c r="AB3791">
        <v>0</v>
      </c>
      <c r="AC3791">
        <v>0</v>
      </c>
      <c r="AD3791">
        <v>1</v>
      </c>
      <c r="AE3791">
        <v>-0.35399999999999998</v>
      </c>
    </row>
    <row r="3792" spans="1:31" x14ac:dyDescent="0.25">
      <c r="A3792">
        <v>53.988333330000003</v>
      </c>
      <c r="B3792">
        <v>-5.5366666670000004</v>
      </c>
      <c r="C3792" s="1">
        <v>34762</v>
      </c>
      <c r="D3792">
        <v>3</v>
      </c>
      <c r="E3792">
        <v>1995</v>
      </c>
      <c r="F3792">
        <v>8690</v>
      </c>
      <c r="G3792">
        <v>0</v>
      </c>
      <c r="H3792">
        <v>50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1</v>
      </c>
      <c r="O3792">
        <v>0</v>
      </c>
      <c r="P3792">
        <v>0</v>
      </c>
      <c r="Q3792">
        <v>0</v>
      </c>
      <c r="R3792">
        <v>0</v>
      </c>
      <c r="S3792">
        <v>1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  <c r="AB3792">
        <v>0</v>
      </c>
      <c r="AC3792">
        <v>0</v>
      </c>
      <c r="AD3792">
        <v>1</v>
      </c>
      <c r="AE3792">
        <v>-0.35399999999999998</v>
      </c>
    </row>
    <row r="3793" spans="1:31" x14ac:dyDescent="0.25">
      <c r="A3793">
        <v>51.048333329999998</v>
      </c>
      <c r="B3793">
        <v>-6.431666667</v>
      </c>
      <c r="C3793" s="1">
        <v>34770</v>
      </c>
      <c r="D3793">
        <v>3</v>
      </c>
      <c r="E3793">
        <v>1995</v>
      </c>
      <c r="F3793">
        <v>8698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3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  <c r="AB3793">
        <v>0</v>
      </c>
      <c r="AC3793">
        <v>0</v>
      </c>
      <c r="AD3793">
        <v>1</v>
      </c>
      <c r="AE3793">
        <v>-0.14499999999999999</v>
      </c>
    </row>
    <row r="3794" spans="1:31" x14ac:dyDescent="0.25">
      <c r="A3794">
        <v>51.111666669999998</v>
      </c>
      <c r="B3794">
        <v>-5.9116666670000004</v>
      </c>
      <c r="C3794" s="1">
        <v>34770</v>
      </c>
      <c r="D3794">
        <v>3</v>
      </c>
      <c r="E3794">
        <v>1995</v>
      </c>
      <c r="F3794">
        <v>8698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6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  <c r="AB3794">
        <v>0</v>
      </c>
      <c r="AC3794">
        <v>0</v>
      </c>
      <c r="AD3794">
        <v>1</v>
      </c>
      <c r="AE3794">
        <v>-0.14499999999999999</v>
      </c>
    </row>
    <row r="3795" spans="1:31" x14ac:dyDescent="0.25">
      <c r="A3795">
        <v>51.173333329999998</v>
      </c>
      <c r="B3795">
        <v>-5.391666667</v>
      </c>
      <c r="C3795" s="1">
        <v>34770</v>
      </c>
      <c r="D3795">
        <v>3</v>
      </c>
      <c r="E3795">
        <v>1995</v>
      </c>
      <c r="F3795">
        <v>8698</v>
      </c>
      <c r="G3795">
        <v>0</v>
      </c>
      <c r="H3795">
        <v>100</v>
      </c>
      <c r="I3795">
        <v>0</v>
      </c>
      <c r="J3795">
        <v>0</v>
      </c>
      <c r="K3795">
        <v>0</v>
      </c>
      <c r="L3795">
        <v>0</v>
      </c>
      <c r="M3795">
        <v>2</v>
      </c>
      <c r="N3795">
        <v>3</v>
      </c>
      <c r="O3795">
        <v>3</v>
      </c>
      <c r="P3795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1</v>
      </c>
      <c r="Z3795">
        <v>0</v>
      </c>
      <c r="AA3795">
        <v>0</v>
      </c>
      <c r="AB3795">
        <v>0</v>
      </c>
      <c r="AC3795">
        <v>0</v>
      </c>
      <c r="AD3795">
        <v>1</v>
      </c>
      <c r="AE3795">
        <v>-0.14499999999999999</v>
      </c>
    </row>
    <row r="3796" spans="1:31" x14ac:dyDescent="0.25">
      <c r="A3796">
        <v>53.37</v>
      </c>
      <c r="B3796">
        <v>-5.6566666669999996</v>
      </c>
      <c r="C3796" s="1">
        <v>34770</v>
      </c>
      <c r="D3796">
        <v>3</v>
      </c>
      <c r="E3796">
        <v>1995</v>
      </c>
      <c r="F3796">
        <v>8698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  <c r="AB3796">
        <v>0</v>
      </c>
      <c r="AC3796">
        <v>0</v>
      </c>
      <c r="AD3796">
        <v>1</v>
      </c>
      <c r="AE3796">
        <v>-0.14499999999999999</v>
      </c>
    </row>
    <row r="3797" spans="1:31" x14ac:dyDescent="0.25">
      <c r="A3797">
        <v>51.234999999999999</v>
      </c>
      <c r="B3797">
        <v>-4.87</v>
      </c>
      <c r="C3797" s="1">
        <v>34770</v>
      </c>
      <c r="D3797">
        <v>3</v>
      </c>
      <c r="E3797">
        <v>1995</v>
      </c>
      <c r="F3797">
        <v>8698</v>
      </c>
      <c r="G3797">
        <v>0</v>
      </c>
      <c r="H3797">
        <v>50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  <c r="AB3797">
        <v>0</v>
      </c>
      <c r="AC3797">
        <v>0</v>
      </c>
      <c r="AD3797">
        <v>0</v>
      </c>
      <c r="AE3797">
        <v>-0.14499999999999999</v>
      </c>
    </row>
    <row r="3798" spans="1:31" x14ac:dyDescent="0.25">
      <c r="A3798">
        <v>53.395000000000003</v>
      </c>
      <c r="B3798">
        <v>-5.3816666670000002</v>
      </c>
      <c r="C3798" s="1">
        <v>34770</v>
      </c>
      <c r="D3798">
        <v>3</v>
      </c>
      <c r="E3798">
        <v>1995</v>
      </c>
      <c r="F3798">
        <v>8698</v>
      </c>
      <c r="G3798">
        <v>0</v>
      </c>
      <c r="H3798">
        <v>0</v>
      </c>
      <c r="I3798">
        <v>0</v>
      </c>
      <c r="J3798">
        <v>50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  <c r="AB3798">
        <v>0</v>
      </c>
      <c r="AC3798">
        <v>0</v>
      </c>
      <c r="AD3798">
        <v>0</v>
      </c>
      <c r="AE3798">
        <v>-0.14499999999999999</v>
      </c>
    </row>
    <row r="3799" spans="1:31" x14ac:dyDescent="0.25">
      <c r="A3799">
        <v>51.221666669999998</v>
      </c>
      <c r="B3799">
        <v>-6.056666667</v>
      </c>
      <c r="C3799" s="1">
        <v>34770</v>
      </c>
      <c r="D3799">
        <v>3</v>
      </c>
      <c r="E3799">
        <v>1995</v>
      </c>
      <c r="F3799">
        <v>8698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6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2</v>
      </c>
      <c r="Z3799">
        <v>0</v>
      </c>
      <c r="AA3799">
        <v>0</v>
      </c>
      <c r="AB3799">
        <v>0</v>
      </c>
      <c r="AC3799">
        <v>0</v>
      </c>
      <c r="AD3799">
        <v>0</v>
      </c>
      <c r="AE3799">
        <v>-0.14499999999999999</v>
      </c>
    </row>
    <row r="3800" spans="1:31" x14ac:dyDescent="0.25">
      <c r="A3800">
        <v>51.28</v>
      </c>
      <c r="B3800">
        <v>-4.3433333330000004</v>
      </c>
      <c r="C3800" s="1">
        <v>34770</v>
      </c>
      <c r="D3800">
        <v>3</v>
      </c>
      <c r="E3800">
        <v>1995</v>
      </c>
      <c r="F3800">
        <v>8698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1</v>
      </c>
      <c r="P3800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  <c r="AB3800">
        <v>0</v>
      </c>
      <c r="AC3800">
        <v>0</v>
      </c>
      <c r="AD3800">
        <v>0</v>
      </c>
      <c r="AE3800">
        <v>-0.14499999999999999</v>
      </c>
    </row>
    <row r="3801" spans="1:31" x14ac:dyDescent="0.25">
      <c r="A3801">
        <v>53.42</v>
      </c>
      <c r="B3801">
        <v>-5.1066666669999998</v>
      </c>
      <c r="C3801" s="1">
        <v>34770</v>
      </c>
      <c r="D3801">
        <v>3</v>
      </c>
      <c r="E3801">
        <v>1995</v>
      </c>
      <c r="F3801">
        <v>8698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  <c r="AB3801">
        <v>0</v>
      </c>
      <c r="AC3801">
        <v>0</v>
      </c>
      <c r="AD3801">
        <v>0</v>
      </c>
      <c r="AE3801">
        <v>-0.14499999999999999</v>
      </c>
    </row>
    <row r="3802" spans="1:31" x14ac:dyDescent="0.25">
      <c r="A3802">
        <v>53.446666669999999</v>
      </c>
      <c r="B3802">
        <v>-4.83</v>
      </c>
      <c r="C3802" s="1">
        <v>34770</v>
      </c>
      <c r="D3802">
        <v>3</v>
      </c>
      <c r="E3802">
        <v>1995</v>
      </c>
      <c r="F3802">
        <v>8698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  <c r="AB3802">
        <v>0</v>
      </c>
      <c r="AC3802">
        <v>0</v>
      </c>
      <c r="AD3802">
        <v>1</v>
      </c>
      <c r="AE3802">
        <v>-0.14499999999999999</v>
      </c>
    </row>
    <row r="3803" spans="1:31" x14ac:dyDescent="0.25">
      <c r="A3803">
        <v>51.318333330000002</v>
      </c>
      <c r="B3803">
        <v>-3.8166666669999998</v>
      </c>
      <c r="C3803" s="1">
        <v>34770</v>
      </c>
      <c r="D3803">
        <v>3</v>
      </c>
      <c r="E3803">
        <v>1995</v>
      </c>
      <c r="F3803">
        <v>8698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  <c r="AB3803">
        <v>0</v>
      </c>
      <c r="AC3803">
        <v>0</v>
      </c>
      <c r="AD3803">
        <v>1</v>
      </c>
      <c r="AE3803">
        <v>-0.14499999999999999</v>
      </c>
    </row>
    <row r="3804" spans="1:31" x14ac:dyDescent="0.25">
      <c r="A3804">
        <v>51.54</v>
      </c>
      <c r="B3804">
        <v>-5.8966666669999999</v>
      </c>
      <c r="C3804" s="1">
        <v>34770</v>
      </c>
      <c r="D3804">
        <v>3</v>
      </c>
      <c r="E3804">
        <v>1995</v>
      </c>
      <c r="F3804">
        <v>8698</v>
      </c>
      <c r="G3804">
        <v>0</v>
      </c>
      <c r="H3804">
        <v>50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6</v>
      </c>
      <c r="O3804">
        <v>2</v>
      </c>
      <c r="P3804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1</v>
      </c>
      <c r="Z3804">
        <v>0</v>
      </c>
      <c r="AA3804">
        <v>0</v>
      </c>
      <c r="AB3804">
        <v>0</v>
      </c>
      <c r="AC3804">
        <v>0</v>
      </c>
      <c r="AD3804">
        <v>1</v>
      </c>
      <c r="AE3804">
        <v>-0.14499999999999999</v>
      </c>
    </row>
    <row r="3805" spans="1:31" x14ac:dyDescent="0.25">
      <c r="A3805">
        <v>53.471666669999998</v>
      </c>
      <c r="B3805">
        <v>-4.5549999999999997</v>
      </c>
      <c r="C3805" s="1">
        <v>34770</v>
      </c>
      <c r="D3805">
        <v>3</v>
      </c>
      <c r="E3805">
        <v>1995</v>
      </c>
      <c r="F3805">
        <v>8698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  <c r="AB3805">
        <v>0</v>
      </c>
      <c r="AC3805">
        <v>0</v>
      </c>
      <c r="AD3805">
        <v>1</v>
      </c>
      <c r="AE3805">
        <v>-0.14499999999999999</v>
      </c>
    </row>
    <row r="3806" spans="1:31" x14ac:dyDescent="0.25">
      <c r="A3806">
        <v>53.488333330000003</v>
      </c>
      <c r="B3806">
        <v>-4.2733333330000001</v>
      </c>
      <c r="C3806" s="1">
        <v>34770</v>
      </c>
      <c r="D3806">
        <v>3</v>
      </c>
      <c r="E3806">
        <v>1995</v>
      </c>
      <c r="F3806">
        <v>8698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  <c r="AB3806">
        <v>0</v>
      </c>
      <c r="AC3806">
        <v>0</v>
      </c>
      <c r="AD3806">
        <v>1</v>
      </c>
      <c r="AE3806">
        <v>-0.14499999999999999</v>
      </c>
    </row>
    <row r="3807" spans="1:31" x14ac:dyDescent="0.25">
      <c r="A3807">
        <v>53.498333330000001</v>
      </c>
      <c r="B3807">
        <v>-3.9950000000000001</v>
      </c>
      <c r="C3807" s="1">
        <v>34770</v>
      </c>
      <c r="D3807">
        <v>3</v>
      </c>
      <c r="E3807">
        <v>1995</v>
      </c>
      <c r="F3807">
        <v>8698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3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  <c r="AB3807">
        <v>0</v>
      </c>
      <c r="AC3807">
        <v>0</v>
      </c>
      <c r="AD3807">
        <v>1</v>
      </c>
      <c r="AE3807">
        <v>-0.14499999999999999</v>
      </c>
    </row>
    <row r="3808" spans="1:31" x14ac:dyDescent="0.25">
      <c r="A3808">
        <v>51.858333330000001</v>
      </c>
      <c r="B3808">
        <v>-5.7350000000000003</v>
      </c>
      <c r="C3808" s="1">
        <v>34770</v>
      </c>
      <c r="D3808">
        <v>3</v>
      </c>
      <c r="E3808">
        <v>1995</v>
      </c>
      <c r="F3808">
        <v>8698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1</v>
      </c>
      <c r="O3808">
        <v>1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50</v>
      </c>
      <c r="V3808">
        <v>0</v>
      </c>
      <c r="W3808">
        <v>0</v>
      </c>
      <c r="X3808">
        <v>0</v>
      </c>
      <c r="Y3808">
        <v>1</v>
      </c>
      <c r="Z3808">
        <v>0</v>
      </c>
      <c r="AA3808">
        <v>0</v>
      </c>
      <c r="AB3808">
        <v>0</v>
      </c>
      <c r="AC3808">
        <v>0</v>
      </c>
      <c r="AD3808">
        <v>1</v>
      </c>
      <c r="AE3808">
        <v>-0.14499999999999999</v>
      </c>
    </row>
    <row r="3809" spans="1:31" x14ac:dyDescent="0.25">
      <c r="A3809">
        <v>53.508333329999999</v>
      </c>
      <c r="B3809">
        <v>-3.7149999999999999</v>
      </c>
      <c r="C3809" s="1">
        <v>34770</v>
      </c>
      <c r="D3809">
        <v>3</v>
      </c>
      <c r="E3809">
        <v>1995</v>
      </c>
      <c r="F3809">
        <v>8698</v>
      </c>
      <c r="G3809">
        <v>0</v>
      </c>
      <c r="H3809">
        <v>300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2</v>
      </c>
      <c r="O3809">
        <v>6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100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  <c r="AB3809">
        <v>0</v>
      </c>
      <c r="AC3809">
        <v>0</v>
      </c>
      <c r="AD3809">
        <v>0</v>
      </c>
      <c r="AE3809">
        <v>-0.14499999999999999</v>
      </c>
    </row>
    <row r="3810" spans="1:31" x14ac:dyDescent="0.25">
      <c r="A3810">
        <v>52.17</v>
      </c>
      <c r="B3810">
        <v>-5.5483333330000004</v>
      </c>
      <c r="C3810" s="1">
        <v>34770</v>
      </c>
      <c r="D3810">
        <v>3</v>
      </c>
      <c r="E3810">
        <v>1995</v>
      </c>
      <c r="F3810">
        <v>8698</v>
      </c>
      <c r="G3810">
        <v>0</v>
      </c>
      <c r="H3810">
        <v>50</v>
      </c>
      <c r="I3810">
        <v>0</v>
      </c>
      <c r="J3810">
        <v>50</v>
      </c>
      <c r="K3810">
        <v>0</v>
      </c>
      <c r="L3810">
        <v>0</v>
      </c>
      <c r="M3810">
        <v>0</v>
      </c>
      <c r="N3810">
        <v>3</v>
      </c>
      <c r="O3810">
        <v>2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50</v>
      </c>
      <c r="V3810">
        <v>0</v>
      </c>
      <c r="W3810">
        <v>0</v>
      </c>
      <c r="X3810">
        <v>0</v>
      </c>
      <c r="Y3810">
        <v>2</v>
      </c>
      <c r="Z3810">
        <v>0</v>
      </c>
      <c r="AA3810">
        <v>0</v>
      </c>
      <c r="AB3810">
        <v>0</v>
      </c>
      <c r="AC3810">
        <v>0</v>
      </c>
      <c r="AD3810">
        <v>0</v>
      </c>
      <c r="AE3810">
        <v>-0.14499999999999999</v>
      </c>
    </row>
    <row r="3811" spans="1:31" x14ac:dyDescent="0.25">
      <c r="A3811">
        <v>52.483333330000001</v>
      </c>
      <c r="B3811">
        <v>-5.358333333</v>
      </c>
      <c r="C3811" s="1">
        <v>34770</v>
      </c>
      <c r="D3811">
        <v>3</v>
      </c>
      <c r="E3811">
        <v>1995</v>
      </c>
      <c r="F3811">
        <v>8698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1</v>
      </c>
      <c r="N3811">
        <v>0</v>
      </c>
      <c r="O3811">
        <v>1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2</v>
      </c>
      <c r="Z3811">
        <v>0</v>
      </c>
      <c r="AA3811">
        <v>0</v>
      </c>
      <c r="AB3811">
        <v>0</v>
      </c>
      <c r="AC3811">
        <v>0</v>
      </c>
      <c r="AD3811">
        <v>0</v>
      </c>
      <c r="AE3811">
        <v>-0.14499999999999999</v>
      </c>
    </row>
    <row r="3812" spans="1:31" x14ac:dyDescent="0.25">
      <c r="A3812">
        <v>52.795000000000002</v>
      </c>
      <c r="B3812">
        <v>-5.1683333329999996</v>
      </c>
      <c r="C3812" s="1">
        <v>34770</v>
      </c>
      <c r="D3812">
        <v>3</v>
      </c>
      <c r="E3812">
        <v>1995</v>
      </c>
      <c r="F3812">
        <v>8698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2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  <c r="AB3812">
        <v>0</v>
      </c>
      <c r="AC3812">
        <v>0</v>
      </c>
      <c r="AD3812">
        <v>0</v>
      </c>
      <c r="AE3812">
        <v>-0.14499999999999999</v>
      </c>
    </row>
    <row r="3813" spans="1:31" x14ac:dyDescent="0.25">
      <c r="A3813">
        <v>53.108333330000001</v>
      </c>
      <c r="B3813">
        <v>-4.9766666669999999</v>
      </c>
      <c r="C3813" s="1">
        <v>34770</v>
      </c>
      <c r="D3813">
        <v>3</v>
      </c>
      <c r="E3813">
        <v>1995</v>
      </c>
      <c r="F3813">
        <v>8698</v>
      </c>
      <c r="G3813">
        <v>0</v>
      </c>
      <c r="H3813">
        <v>50</v>
      </c>
      <c r="I3813">
        <v>0</v>
      </c>
      <c r="J3813">
        <v>0</v>
      </c>
      <c r="K3813">
        <v>0</v>
      </c>
      <c r="L3813">
        <v>50</v>
      </c>
      <c r="M3813">
        <v>1</v>
      </c>
      <c r="N3813">
        <v>2</v>
      </c>
      <c r="O3813">
        <v>3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2</v>
      </c>
      <c r="Z3813">
        <v>0</v>
      </c>
      <c r="AA3813">
        <v>0</v>
      </c>
      <c r="AB3813">
        <v>0</v>
      </c>
      <c r="AC3813">
        <v>0</v>
      </c>
      <c r="AD3813">
        <v>0</v>
      </c>
      <c r="AE3813">
        <v>-0.14499999999999999</v>
      </c>
    </row>
    <row r="3814" spans="1:31" x14ac:dyDescent="0.25">
      <c r="A3814">
        <v>51.158333329999998</v>
      </c>
      <c r="B3814">
        <v>-6.085</v>
      </c>
      <c r="C3814" s="1">
        <v>34797</v>
      </c>
      <c r="D3814">
        <v>4</v>
      </c>
      <c r="E3814">
        <v>1995</v>
      </c>
      <c r="F3814">
        <v>8724</v>
      </c>
      <c r="G3814">
        <v>0</v>
      </c>
      <c r="H3814">
        <v>3750</v>
      </c>
      <c r="I3814">
        <v>0</v>
      </c>
      <c r="J3814">
        <v>0</v>
      </c>
      <c r="K3814">
        <v>0</v>
      </c>
      <c r="L3814">
        <v>850</v>
      </c>
      <c r="M3814">
        <v>0</v>
      </c>
      <c r="N3814">
        <v>160</v>
      </c>
      <c r="O3814">
        <v>2</v>
      </c>
      <c r="P3814">
        <v>0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300</v>
      </c>
      <c r="W3814">
        <v>0</v>
      </c>
      <c r="X3814">
        <v>0</v>
      </c>
      <c r="Y3814">
        <v>0</v>
      </c>
      <c r="Z3814">
        <v>0</v>
      </c>
      <c r="AA3814">
        <v>0</v>
      </c>
      <c r="AB3814">
        <v>0</v>
      </c>
      <c r="AC3814">
        <v>0</v>
      </c>
      <c r="AD3814">
        <v>0</v>
      </c>
      <c r="AE3814">
        <v>1.06</v>
      </c>
    </row>
    <row r="3815" spans="1:31" x14ac:dyDescent="0.25">
      <c r="A3815">
        <v>51.47666667</v>
      </c>
      <c r="B3815">
        <v>-5.9266666670000001</v>
      </c>
      <c r="C3815" s="1">
        <v>34797</v>
      </c>
      <c r="D3815">
        <v>4</v>
      </c>
      <c r="E3815">
        <v>1995</v>
      </c>
      <c r="F3815">
        <v>8724</v>
      </c>
      <c r="G3815">
        <v>300</v>
      </c>
      <c r="H3815">
        <v>1750</v>
      </c>
      <c r="I3815">
        <v>0</v>
      </c>
      <c r="J3815">
        <v>100</v>
      </c>
      <c r="K3815">
        <v>0</v>
      </c>
      <c r="L3815">
        <v>300</v>
      </c>
      <c r="M3815">
        <v>6</v>
      </c>
      <c r="N3815">
        <v>17</v>
      </c>
      <c r="O3815">
        <v>6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  <c r="AB3815">
        <v>0</v>
      </c>
      <c r="AC3815">
        <v>0</v>
      </c>
      <c r="AD3815">
        <v>0</v>
      </c>
      <c r="AE3815">
        <v>1.06</v>
      </c>
    </row>
    <row r="3816" spans="1:31" x14ac:dyDescent="0.25">
      <c r="A3816">
        <v>51.795000000000002</v>
      </c>
      <c r="B3816">
        <v>-5.7683333330000002</v>
      </c>
      <c r="C3816" s="1">
        <v>34797</v>
      </c>
      <c r="D3816">
        <v>4</v>
      </c>
      <c r="E3816">
        <v>1995</v>
      </c>
      <c r="F3816">
        <v>8724</v>
      </c>
      <c r="G3816">
        <v>100</v>
      </c>
      <c r="H3816">
        <v>1750</v>
      </c>
      <c r="I3816">
        <v>0</v>
      </c>
      <c r="J3816">
        <v>0</v>
      </c>
      <c r="K3816">
        <v>0</v>
      </c>
      <c r="L3816">
        <v>150</v>
      </c>
      <c r="M3816">
        <v>0</v>
      </c>
      <c r="N3816">
        <v>17</v>
      </c>
      <c r="O3816">
        <v>17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50</v>
      </c>
      <c r="W3816">
        <v>0</v>
      </c>
      <c r="X3816">
        <v>0</v>
      </c>
      <c r="Y3816">
        <v>0</v>
      </c>
      <c r="Z3816">
        <v>2</v>
      </c>
      <c r="AA3816">
        <v>0</v>
      </c>
      <c r="AB3816">
        <v>0</v>
      </c>
      <c r="AC3816">
        <v>0</v>
      </c>
      <c r="AD3816">
        <v>0</v>
      </c>
      <c r="AE3816">
        <v>1.06</v>
      </c>
    </row>
    <row r="3817" spans="1:31" x14ac:dyDescent="0.25">
      <c r="A3817">
        <v>52.108333330000001</v>
      </c>
      <c r="B3817">
        <v>-5.5833333329999997</v>
      </c>
      <c r="C3817" s="1">
        <v>34797</v>
      </c>
      <c r="D3817">
        <v>4</v>
      </c>
      <c r="E3817">
        <v>1995</v>
      </c>
      <c r="F3817">
        <v>8724</v>
      </c>
      <c r="G3817">
        <v>0</v>
      </c>
      <c r="H3817">
        <v>300</v>
      </c>
      <c r="I3817">
        <v>0</v>
      </c>
      <c r="J3817">
        <v>0</v>
      </c>
      <c r="K3817">
        <v>0</v>
      </c>
      <c r="L3817">
        <v>150</v>
      </c>
      <c r="M3817">
        <v>0</v>
      </c>
      <c r="N3817">
        <v>0</v>
      </c>
      <c r="O3817">
        <v>17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  <c r="AB3817">
        <v>0</v>
      </c>
      <c r="AC3817">
        <v>0</v>
      </c>
      <c r="AD3817">
        <v>0</v>
      </c>
      <c r="AE3817">
        <v>1.06</v>
      </c>
    </row>
    <row r="3818" spans="1:31" x14ac:dyDescent="0.25">
      <c r="A3818">
        <v>52.42</v>
      </c>
      <c r="B3818">
        <v>-5.3933333330000002</v>
      </c>
      <c r="C3818" s="1">
        <v>34797</v>
      </c>
      <c r="D3818">
        <v>4</v>
      </c>
      <c r="E3818">
        <v>1995</v>
      </c>
      <c r="F3818">
        <v>8724</v>
      </c>
      <c r="G3818">
        <v>0</v>
      </c>
      <c r="H3818">
        <v>300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6</v>
      </c>
      <c r="P3818">
        <v>0</v>
      </c>
      <c r="Q3818">
        <v>0</v>
      </c>
      <c r="R3818">
        <v>300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  <c r="AB3818">
        <v>0</v>
      </c>
      <c r="AC3818">
        <v>0</v>
      </c>
      <c r="AD3818">
        <v>1</v>
      </c>
      <c r="AE3818">
        <v>1.06</v>
      </c>
    </row>
    <row r="3819" spans="1:31" x14ac:dyDescent="0.25">
      <c r="A3819">
        <v>52.733333330000001</v>
      </c>
      <c r="B3819">
        <v>-5.2016666669999996</v>
      </c>
      <c r="C3819" s="1">
        <v>34797</v>
      </c>
      <c r="D3819">
        <v>4</v>
      </c>
      <c r="E3819">
        <v>1995</v>
      </c>
      <c r="F3819">
        <v>8724</v>
      </c>
      <c r="G3819">
        <v>100</v>
      </c>
      <c r="H3819">
        <v>150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1</v>
      </c>
      <c r="O3819">
        <v>6</v>
      </c>
      <c r="P3819">
        <v>0</v>
      </c>
      <c r="Q3819">
        <v>0</v>
      </c>
      <c r="R3819">
        <v>150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  <c r="AB3819">
        <v>0</v>
      </c>
      <c r="AC3819">
        <v>0</v>
      </c>
      <c r="AD3819">
        <v>1</v>
      </c>
      <c r="AE3819">
        <v>1.06</v>
      </c>
    </row>
    <row r="3820" spans="1:31" x14ac:dyDescent="0.25">
      <c r="A3820">
        <v>53.045000000000002</v>
      </c>
      <c r="B3820">
        <v>-5.0083333330000004</v>
      </c>
      <c r="C3820" s="1">
        <v>34797</v>
      </c>
      <c r="D3820">
        <v>4</v>
      </c>
      <c r="E3820">
        <v>1995</v>
      </c>
      <c r="F3820">
        <v>8724</v>
      </c>
      <c r="G3820">
        <v>0</v>
      </c>
      <c r="H3820">
        <v>50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1</v>
      </c>
      <c r="O3820">
        <v>6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  <c r="AB3820">
        <v>0</v>
      </c>
      <c r="AC3820">
        <v>0</v>
      </c>
      <c r="AD3820">
        <v>1</v>
      </c>
      <c r="AE3820">
        <v>1.06</v>
      </c>
    </row>
    <row r="3821" spans="1:31" x14ac:dyDescent="0.25">
      <c r="A3821">
        <v>53.99</v>
      </c>
      <c r="B3821">
        <v>-5.721666667</v>
      </c>
      <c r="C3821" s="1">
        <v>34802</v>
      </c>
      <c r="D3821">
        <v>4</v>
      </c>
      <c r="E3821">
        <v>1995</v>
      </c>
      <c r="F3821">
        <v>8729</v>
      </c>
      <c r="G3821">
        <v>0</v>
      </c>
      <c r="H3821">
        <v>300</v>
      </c>
      <c r="I3821">
        <v>0</v>
      </c>
      <c r="J3821">
        <v>100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50</v>
      </c>
      <c r="R3821">
        <v>300</v>
      </c>
      <c r="S3821">
        <v>0</v>
      </c>
      <c r="T3821">
        <v>0</v>
      </c>
      <c r="U3821">
        <v>300</v>
      </c>
      <c r="V3821">
        <v>0</v>
      </c>
      <c r="W3821">
        <v>0</v>
      </c>
      <c r="X3821">
        <v>1</v>
      </c>
      <c r="Y3821">
        <v>0</v>
      </c>
      <c r="Z3821">
        <v>0</v>
      </c>
      <c r="AA3821">
        <v>50</v>
      </c>
      <c r="AB3821">
        <v>0</v>
      </c>
      <c r="AC3821">
        <v>0</v>
      </c>
      <c r="AD3821">
        <v>1</v>
      </c>
      <c r="AE3821">
        <v>1.4710000000000001</v>
      </c>
    </row>
    <row r="3822" spans="1:31" x14ac:dyDescent="0.25">
      <c r="A3822">
        <v>53.98</v>
      </c>
      <c r="B3822">
        <v>-5.4383333330000001</v>
      </c>
      <c r="C3822" s="1">
        <v>34802</v>
      </c>
      <c r="D3822">
        <v>4</v>
      </c>
      <c r="E3822">
        <v>1995</v>
      </c>
      <c r="F3822">
        <v>8729</v>
      </c>
      <c r="G3822">
        <v>0</v>
      </c>
      <c r="H3822">
        <v>850</v>
      </c>
      <c r="I3822">
        <v>50</v>
      </c>
      <c r="J3822">
        <v>100</v>
      </c>
      <c r="K3822">
        <v>0</v>
      </c>
      <c r="L3822">
        <v>50</v>
      </c>
      <c r="M3822">
        <v>0</v>
      </c>
      <c r="N3822">
        <v>0</v>
      </c>
      <c r="O3822">
        <v>2</v>
      </c>
      <c r="P3822">
        <v>0</v>
      </c>
      <c r="Q3822">
        <v>0</v>
      </c>
      <c r="R3822">
        <v>300</v>
      </c>
      <c r="S3822">
        <v>1</v>
      </c>
      <c r="T3822">
        <v>0</v>
      </c>
      <c r="U3822">
        <v>150</v>
      </c>
      <c r="V3822">
        <v>50</v>
      </c>
      <c r="W3822">
        <v>0</v>
      </c>
      <c r="X3822">
        <v>0</v>
      </c>
      <c r="Y3822">
        <v>0</v>
      </c>
      <c r="Z3822">
        <v>0</v>
      </c>
      <c r="AA3822">
        <v>0</v>
      </c>
      <c r="AB3822">
        <v>0</v>
      </c>
      <c r="AC3822">
        <v>0</v>
      </c>
      <c r="AD3822">
        <v>1</v>
      </c>
      <c r="AE3822">
        <v>1.4710000000000001</v>
      </c>
    </row>
    <row r="3823" spans="1:31" x14ac:dyDescent="0.25">
      <c r="A3823">
        <v>53.97</v>
      </c>
      <c r="B3823">
        <v>-5.1566666669999996</v>
      </c>
      <c r="C3823" s="1">
        <v>34802</v>
      </c>
      <c r="D3823">
        <v>4</v>
      </c>
      <c r="E3823">
        <v>1995</v>
      </c>
      <c r="F3823">
        <v>8729</v>
      </c>
      <c r="G3823">
        <v>0</v>
      </c>
      <c r="H3823">
        <v>300</v>
      </c>
      <c r="I3823">
        <v>300</v>
      </c>
      <c r="J3823">
        <v>300</v>
      </c>
      <c r="K3823">
        <v>0</v>
      </c>
      <c r="L3823">
        <v>100</v>
      </c>
      <c r="M3823">
        <v>0</v>
      </c>
      <c r="N3823">
        <v>0</v>
      </c>
      <c r="O3823">
        <v>1</v>
      </c>
      <c r="P3823">
        <v>0</v>
      </c>
      <c r="Q3823">
        <v>0</v>
      </c>
      <c r="R3823">
        <v>0</v>
      </c>
      <c r="S3823">
        <v>3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2</v>
      </c>
      <c r="Z3823">
        <v>0</v>
      </c>
      <c r="AA3823">
        <v>0</v>
      </c>
      <c r="AB3823">
        <v>0</v>
      </c>
      <c r="AC3823">
        <v>0</v>
      </c>
      <c r="AD3823">
        <v>1</v>
      </c>
      <c r="AE3823">
        <v>1.4710000000000001</v>
      </c>
    </row>
    <row r="3824" spans="1:31" x14ac:dyDescent="0.25">
      <c r="A3824">
        <v>53.96</v>
      </c>
      <c r="B3824">
        <v>-4.8733333329999997</v>
      </c>
      <c r="C3824" s="1">
        <v>34803</v>
      </c>
      <c r="D3824">
        <v>4</v>
      </c>
      <c r="E3824">
        <v>1995</v>
      </c>
      <c r="F3824">
        <v>8730</v>
      </c>
      <c r="G3824">
        <v>50</v>
      </c>
      <c r="H3824">
        <v>850</v>
      </c>
      <c r="I3824">
        <v>0</v>
      </c>
      <c r="J3824">
        <v>100</v>
      </c>
      <c r="K3824">
        <v>0</v>
      </c>
      <c r="L3824">
        <v>0</v>
      </c>
      <c r="M3824">
        <v>2</v>
      </c>
      <c r="N3824">
        <v>0</v>
      </c>
      <c r="O3824">
        <v>1</v>
      </c>
      <c r="P3824">
        <v>0</v>
      </c>
      <c r="Q3824">
        <v>0</v>
      </c>
      <c r="R3824">
        <v>0</v>
      </c>
      <c r="S3824">
        <v>2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  <c r="AB3824">
        <v>0</v>
      </c>
      <c r="AC3824">
        <v>0</v>
      </c>
      <c r="AD3824">
        <v>1</v>
      </c>
      <c r="AE3824">
        <v>1.329</v>
      </c>
    </row>
    <row r="3825" spans="1:31" x14ac:dyDescent="0.25">
      <c r="A3825">
        <v>53.95</v>
      </c>
      <c r="B3825">
        <v>-4.5916666670000001</v>
      </c>
      <c r="C3825" s="1">
        <v>34803</v>
      </c>
      <c r="D3825">
        <v>4</v>
      </c>
      <c r="E3825">
        <v>1995</v>
      </c>
      <c r="F3825">
        <v>8730</v>
      </c>
      <c r="G3825">
        <v>300</v>
      </c>
      <c r="H3825">
        <v>1750</v>
      </c>
      <c r="I3825">
        <v>300</v>
      </c>
      <c r="J3825">
        <v>300</v>
      </c>
      <c r="K3825">
        <v>0</v>
      </c>
      <c r="L3825">
        <v>150</v>
      </c>
      <c r="M3825">
        <v>0</v>
      </c>
      <c r="N3825">
        <v>6</v>
      </c>
      <c r="O3825">
        <v>6</v>
      </c>
      <c r="P3825">
        <v>0</v>
      </c>
      <c r="Q3825">
        <v>0</v>
      </c>
      <c r="R3825">
        <v>150</v>
      </c>
      <c r="S3825">
        <v>0</v>
      </c>
      <c r="T3825">
        <v>0</v>
      </c>
      <c r="U3825">
        <v>0</v>
      </c>
      <c r="V3825">
        <v>0</v>
      </c>
      <c r="W3825">
        <v>1</v>
      </c>
      <c r="X3825">
        <v>0</v>
      </c>
      <c r="Y3825">
        <v>1</v>
      </c>
      <c r="Z3825">
        <v>3</v>
      </c>
      <c r="AA3825">
        <v>0</v>
      </c>
      <c r="AB3825">
        <v>50</v>
      </c>
      <c r="AC3825">
        <v>0</v>
      </c>
      <c r="AD3825">
        <v>1</v>
      </c>
      <c r="AE3825">
        <v>1.329</v>
      </c>
    </row>
    <row r="3826" spans="1:31" x14ac:dyDescent="0.25">
      <c r="A3826">
        <v>53.94</v>
      </c>
      <c r="B3826">
        <v>-4.3083333330000002</v>
      </c>
      <c r="C3826" s="1">
        <v>34803</v>
      </c>
      <c r="D3826">
        <v>4</v>
      </c>
      <c r="E3826">
        <v>1995</v>
      </c>
      <c r="F3826">
        <v>8730</v>
      </c>
      <c r="G3826">
        <v>300</v>
      </c>
      <c r="H3826">
        <v>850</v>
      </c>
      <c r="I3826">
        <v>150</v>
      </c>
      <c r="J3826">
        <v>300</v>
      </c>
      <c r="K3826">
        <v>50</v>
      </c>
      <c r="L3826">
        <v>150</v>
      </c>
      <c r="M3826">
        <v>1</v>
      </c>
      <c r="N3826">
        <v>3</v>
      </c>
      <c r="O3826">
        <v>6</v>
      </c>
      <c r="P3826">
        <v>0</v>
      </c>
      <c r="Q3826">
        <v>0</v>
      </c>
      <c r="R3826">
        <v>100</v>
      </c>
      <c r="S3826">
        <v>2</v>
      </c>
      <c r="T3826">
        <v>0</v>
      </c>
      <c r="U3826">
        <v>0</v>
      </c>
      <c r="V3826">
        <v>0</v>
      </c>
      <c r="W3826">
        <v>1</v>
      </c>
      <c r="X3826">
        <v>0</v>
      </c>
      <c r="Y3826">
        <v>0</v>
      </c>
      <c r="Z3826">
        <v>0</v>
      </c>
      <c r="AA3826">
        <v>0</v>
      </c>
      <c r="AB3826">
        <v>0</v>
      </c>
      <c r="AC3826">
        <v>0</v>
      </c>
      <c r="AD3826">
        <v>1</v>
      </c>
      <c r="AE3826">
        <v>1.329</v>
      </c>
    </row>
    <row r="3827" spans="1:31" x14ac:dyDescent="0.25">
      <c r="A3827">
        <v>53.93</v>
      </c>
      <c r="B3827">
        <v>-4.0266666669999998</v>
      </c>
      <c r="C3827" s="1">
        <v>34803</v>
      </c>
      <c r="D3827">
        <v>4</v>
      </c>
      <c r="E3827">
        <v>1995</v>
      </c>
      <c r="F3827">
        <v>8730</v>
      </c>
      <c r="G3827">
        <v>300</v>
      </c>
      <c r="H3827">
        <v>300</v>
      </c>
      <c r="I3827">
        <v>300</v>
      </c>
      <c r="J3827">
        <v>100</v>
      </c>
      <c r="K3827">
        <v>0</v>
      </c>
      <c r="L3827">
        <v>0</v>
      </c>
      <c r="M3827">
        <v>0</v>
      </c>
      <c r="N3827">
        <v>0</v>
      </c>
      <c r="O3827">
        <v>6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  <c r="AB3827">
        <v>0</v>
      </c>
      <c r="AC3827">
        <v>0</v>
      </c>
      <c r="AD3827">
        <v>2</v>
      </c>
      <c r="AE3827">
        <v>1.329</v>
      </c>
    </row>
    <row r="3828" spans="1:31" x14ac:dyDescent="0.25">
      <c r="A3828">
        <v>53.92</v>
      </c>
      <c r="B3828">
        <v>-3.7450000000000001</v>
      </c>
      <c r="C3828" s="1">
        <v>34803</v>
      </c>
      <c r="D3828">
        <v>4</v>
      </c>
      <c r="E3828">
        <v>1995</v>
      </c>
      <c r="F3828">
        <v>8730</v>
      </c>
      <c r="G3828">
        <v>300</v>
      </c>
      <c r="H3828">
        <v>850</v>
      </c>
      <c r="I3828">
        <v>150</v>
      </c>
      <c r="J3828">
        <v>300</v>
      </c>
      <c r="K3828">
        <v>0</v>
      </c>
      <c r="L3828">
        <v>50</v>
      </c>
      <c r="M3828">
        <v>0</v>
      </c>
      <c r="N3828">
        <v>0</v>
      </c>
      <c r="O3828">
        <v>17</v>
      </c>
      <c r="P3828">
        <v>0</v>
      </c>
      <c r="Q3828">
        <v>0</v>
      </c>
      <c r="R3828">
        <v>50</v>
      </c>
      <c r="S3828">
        <v>2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1</v>
      </c>
      <c r="Z3828">
        <v>2</v>
      </c>
      <c r="AA3828">
        <v>0</v>
      </c>
      <c r="AB3828">
        <v>0</v>
      </c>
      <c r="AC3828">
        <v>0</v>
      </c>
      <c r="AD3828">
        <v>2</v>
      </c>
      <c r="AE3828">
        <v>1.329</v>
      </c>
    </row>
    <row r="3829" spans="1:31" x14ac:dyDescent="0.25">
      <c r="A3829">
        <v>51.055</v>
      </c>
      <c r="B3829">
        <v>-6.4566666670000004</v>
      </c>
      <c r="C3829" s="1">
        <v>34805</v>
      </c>
      <c r="D3829">
        <v>4</v>
      </c>
      <c r="E3829">
        <v>1995</v>
      </c>
      <c r="F3829">
        <v>8732</v>
      </c>
      <c r="G3829">
        <v>150</v>
      </c>
      <c r="H3829">
        <v>850</v>
      </c>
      <c r="I3829">
        <v>50</v>
      </c>
      <c r="J3829">
        <v>100</v>
      </c>
      <c r="K3829">
        <v>50</v>
      </c>
      <c r="L3829">
        <v>850</v>
      </c>
      <c r="M3829">
        <v>2</v>
      </c>
      <c r="N3829">
        <v>35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850</v>
      </c>
      <c r="V3829">
        <v>300</v>
      </c>
      <c r="W3829">
        <v>0</v>
      </c>
      <c r="X3829">
        <v>0</v>
      </c>
      <c r="Y3829">
        <v>0</v>
      </c>
      <c r="Z3829">
        <v>0</v>
      </c>
      <c r="AA3829">
        <v>0</v>
      </c>
      <c r="AB3829">
        <v>0</v>
      </c>
      <c r="AC3829">
        <v>0</v>
      </c>
      <c r="AD3829">
        <v>1</v>
      </c>
      <c r="AE3829">
        <v>1.1519999999999999</v>
      </c>
    </row>
    <row r="3830" spans="1:31" x14ac:dyDescent="0.25">
      <c r="A3830">
        <v>51.115000000000002</v>
      </c>
      <c r="B3830">
        <v>-5.9349999999999996</v>
      </c>
      <c r="C3830" s="1">
        <v>34805</v>
      </c>
      <c r="D3830">
        <v>4</v>
      </c>
      <c r="E3830">
        <v>1995</v>
      </c>
      <c r="F3830">
        <v>8732</v>
      </c>
      <c r="G3830">
        <v>0</v>
      </c>
      <c r="H3830">
        <v>850</v>
      </c>
      <c r="I3830">
        <v>0</v>
      </c>
      <c r="J3830">
        <v>0</v>
      </c>
      <c r="K3830">
        <v>0</v>
      </c>
      <c r="L3830">
        <v>300</v>
      </c>
      <c r="M3830">
        <v>0</v>
      </c>
      <c r="N3830">
        <v>75</v>
      </c>
      <c r="O3830">
        <v>2</v>
      </c>
      <c r="P3830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150</v>
      </c>
      <c r="W3830">
        <v>0</v>
      </c>
      <c r="X3830">
        <v>0</v>
      </c>
      <c r="Y3830">
        <v>0</v>
      </c>
      <c r="Z3830">
        <v>0</v>
      </c>
      <c r="AA3830">
        <v>0</v>
      </c>
      <c r="AB3830">
        <v>0</v>
      </c>
      <c r="AC3830">
        <v>0</v>
      </c>
      <c r="AD3830">
        <v>6.5</v>
      </c>
      <c r="AE3830">
        <v>1.1519999999999999</v>
      </c>
    </row>
    <row r="3831" spans="1:31" x14ac:dyDescent="0.25">
      <c r="A3831">
        <v>51.174999999999997</v>
      </c>
      <c r="B3831">
        <v>-5.415</v>
      </c>
      <c r="C3831" s="1">
        <v>34805</v>
      </c>
      <c r="D3831">
        <v>4</v>
      </c>
      <c r="E3831">
        <v>1995</v>
      </c>
      <c r="F3831">
        <v>8732</v>
      </c>
      <c r="G3831">
        <v>0</v>
      </c>
      <c r="H3831">
        <v>50</v>
      </c>
      <c r="I3831">
        <v>0</v>
      </c>
      <c r="J3831">
        <v>50</v>
      </c>
      <c r="K3831">
        <v>0</v>
      </c>
      <c r="L3831">
        <v>150</v>
      </c>
      <c r="M3831">
        <v>0</v>
      </c>
      <c r="N3831">
        <v>75</v>
      </c>
      <c r="O3831">
        <v>0</v>
      </c>
      <c r="P3831">
        <v>0</v>
      </c>
      <c r="Q3831">
        <v>0</v>
      </c>
      <c r="R3831">
        <v>50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2</v>
      </c>
      <c r="AA3831">
        <v>0</v>
      </c>
      <c r="AB3831">
        <v>0</v>
      </c>
      <c r="AC3831">
        <v>0</v>
      </c>
      <c r="AD3831">
        <v>2</v>
      </c>
      <c r="AE3831">
        <v>1.1519999999999999</v>
      </c>
    </row>
    <row r="3832" spans="1:31" x14ac:dyDescent="0.25">
      <c r="A3832">
        <v>51.233333330000001</v>
      </c>
      <c r="B3832">
        <v>-4.891666667</v>
      </c>
      <c r="C3832" s="1">
        <v>34805</v>
      </c>
      <c r="D3832">
        <v>4</v>
      </c>
      <c r="E3832">
        <v>1995</v>
      </c>
      <c r="F3832">
        <v>8732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300</v>
      </c>
      <c r="M3832">
        <v>0</v>
      </c>
      <c r="N3832">
        <v>1</v>
      </c>
      <c r="O3832">
        <v>1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2</v>
      </c>
      <c r="AA3832">
        <v>0</v>
      </c>
      <c r="AB3832">
        <v>0</v>
      </c>
      <c r="AC3832">
        <v>0</v>
      </c>
      <c r="AD3832">
        <v>1</v>
      </c>
      <c r="AE3832">
        <v>1.1519999999999999</v>
      </c>
    </row>
    <row r="3833" spans="1:31" x14ac:dyDescent="0.25">
      <c r="A3833">
        <v>51.27333333</v>
      </c>
      <c r="B3833">
        <v>-4.3650000000000002</v>
      </c>
      <c r="C3833" s="1">
        <v>34805</v>
      </c>
      <c r="D3833">
        <v>4</v>
      </c>
      <c r="E3833">
        <v>1995</v>
      </c>
      <c r="F3833">
        <v>8732</v>
      </c>
      <c r="G3833">
        <v>0</v>
      </c>
      <c r="H3833">
        <v>100</v>
      </c>
      <c r="I3833">
        <v>0</v>
      </c>
      <c r="J3833">
        <v>0</v>
      </c>
      <c r="K3833">
        <v>0</v>
      </c>
      <c r="L3833">
        <v>50</v>
      </c>
      <c r="M3833">
        <v>0</v>
      </c>
      <c r="N3833">
        <v>17</v>
      </c>
      <c r="O3833">
        <v>17</v>
      </c>
      <c r="P383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  <c r="AB3833">
        <v>0</v>
      </c>
      <c r="AC3833">
        <v>0</v>
      </c>
      <c r="AD3833">
        <v>1</v>
      </c>
      <c r="AE3833">
        <v>1.1519999999999999</v>
      </c>
    </row>
    <row r="3834" spans="1:31" x14ac:dyDescent="0.25">
      <c r="A3834">
        <v>51.305</v>
      </c>
      <c r="B3834">
        <v>-3.8366666669999998</v>
      </c>
      <c r="C3834" s="1">
        <v>34805</v>
      </c>
      <c r="D3834">
        <v>4</v>
      </c>
      <c r="E3834">
        <v>1995</v>
      </c>
      <c r="F3834">
        <v>8732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6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1</v>
      </c>
      <c r="AA3834">
        <v>0</v>
      </c>
      <c r="AB3834">
        <v>0</v>
      </c>
      <c r="AC3834">
        <v>0</v>
      </c>
      <c r="AD3834">
        <v>2</v>
      </c>
      <c r="AE3834">
        <v>1.1519999999999999</v>
      </c>
    </row>
    <row r="3835" spans="1:31" x14ac:dyDescent="0.25">
      <c r="A3835">
        <v>53.981666670000003</v>
      </c>
      <c r="B3835">
        <v>-5.4850000000000003</v>
      </c>
      <c r="C3835" s="1">
        <v>34808</v>
      </c>
      <c r="D3835">
        <v>4</v>
      </c>
      <c r="E3835">
        <v>1995</v>
      </c>
      <c r="F3835">
        <v>8735</v>
      </c>
      <c r="G3835">
        <v>0</v>
      </c>
      <c r="H3835">
        <v>300</v>
      </c>
      <c r="I3835">
        <v>50</v>
      </c>
      <c r="J3835">
        <v>150</v>
      </c>
      <c r="K3835">
        <v>0</v>
      </c>
      <c r="L3835">
        <v>300</v>
      </c>
      <c r="M3835">
        <v>0</v>
      </c>
      <c r="N3835">
        <v>1</v>
      </c>
      <c r="O3835">
        <v>0</v>
      </c>
      <c r="P3835">
        <v>0</v>
      </c>
      <c r="Q3835">
        <v>0</v>
      </c>
      <c r="R3835">
        <v>3750</v>
      </c>
      <c r="S3835">
        <v>0</v>
      </c>
      <c r="T3835">
        <v>0</v>
      </c>
      <c r="U3835">
        <v>850</v>
      </c>
      <c r="V3835">
        <v>50</v>
      </c>
      <c r="W3835">
        <v>0</v>
      </c>
      <c r="X3835">
        <v>0</v>
      </c>
      <c r="Y3835">
        <v>0</v>
      </c>
      <c r="Z3835">
        <v>0</v>
      </c>
      <c r="AA3835">
        <v>0</v>
      </c>
      <c r="AB3835">
        <v>0</v>
      </c>
      <c r="AC3835">
        <v>0</v>
      </c>
      <c r="AD3835">
        <v>2</v>
      </c>
      <c r="AE3835">
        <v>1.165</v>
      </c>
    </row>
    <row r="3836" spans="1:31" x14ac:dyDescent="0.25">
      <c r="A3836">
        <v>53.97</v>
      </c>
      <c r="B3836">
        <v>-5.2033333329999998</v>
      </c>
      <c r="C3836" s="1">
        <v>34808</v>
      </c>
      <c r="D3836">
        <v>4</v>
      </c>
      <c r="E3836">
        <v>1995</v>
      </c>
      <c r="F3836">
        <v>8735</v>
      </c>
      <c r="G3836">
        <v>50</v>
      </c>
      <c r="H3836">
        <v>850</v>
      </c>
      <c r="I3836">
        <v>50</v>
      </c>
      <c r="J3836">
        <v>300</v>
      </c>
      <c r="K3836">
        <v>50</v>
      </c>
      <c r="L3836">
        <v>150</v>
      </c>
      <c r="M3836">
        <v>0</v>
      </c>
      <c r="N3836">
        <v>0</v>
      </c>
      <c r="O3836">
        <v>3</v>
      </c>
      <c r="P3836">
        <v>0</v>
      </c>
      <c r="Q3836">
        <v>0</v>
      </c>
      <c r="R3836">
        <v>1750</v>
      </c>
      <c r="S3836">
        <v>0</v>
      </c>
      <c r="T3836">
        <v>0</v>
      </c>
      <c r="U3836">
        <v>50</v>
      </c>
      <c r="V3836">
        <v>0</v>
      </c>
      <c r="W3836">
        <v>0</v>
      </c>
      <c r="X3836">
        <v>0</v>
      </c>
      <c r="Y3836">
        <v>1</v>
      </c>
      <c r="Z3836">
        <v>0</v>
      </c>
      <c r="AA3836">
        <v>100</v>
      </c>
      <c r="AB3836">
        <v>0</v>
      </c>
      <c r="AC3836">
        <v>0</v>
      </c>
      <c r="AD3836">
        <v>2</v>
      </c>
      <c r="AE3836">
        <v>1.165</v>
      </c>
    </row>
    <row r="3837" spans="1:31" x14ac:dyDescent="0.25">
      <c r="A3837">
        <v>53.958333330000002</v>
      </c>
      <c r="B3837">
        <v>-4.92</v>
      </c>
      <c r="C3837" s="1">
        <v>34808</v>
      </c>
      <c r="D3837">
        <v>4</v>
      </c>
      <c r="E3837">
        <v>1995</v>
      </c>
      <c r="F3837">
        <v>8735</v>
      </c>
      <c r="G3837">
        <v>0</v>
      </c>
      <c r="H3837">
        <v>150</v>
      </c>
      <c r="I3837">
        <v>0</v>
      </c>
      <c r="J3837">
        <v>150</v>
      </c>
      <c r="K3837">
        <v>0</v>
      </c>
      <c r="L3837">
        <v>50</v>
      </c>
      <c r="M3837">
        <v>0</v>
      </c>
      <c r="N3837">
        <v>2</v>
      </c>
      <c r="O3837">
        <v>6</v>
      </c>
      <c r="P3837">
        <v>0</v>
      </c>
      <c r="Q3837">
        <v>0</v>
      </c>
      <c r="R3837">
        <v>300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1</v>
      </c>
      <c r="Y3837">
        <v>0</v>
      </c>
      <c r="Z3837">
        <v>0</v>
      </c>
      <c r="AA3837">
        <v>0</v>
      </c>
      <c r="AB3837">
        <v>0</v>
      </c>
      <c r="AC3837">
        <v>0</v>
      </c>
      <c r="AD3837">
        <v>2</v>
      </c>
      <c r="AE3837">
        <v>1.165</v>
      </c>
    </row>
    <row r="3838" spans="1:31" x14ac:dyDescent="0.25">
      <c r="A3838">
        <v>53.945</v>
      </c>
      <c r="B3838">
        <v>-4.6383333330000003</v>
      </c>
      <c r="C3838" s="1">
        <v>34808</v>
      </c>
      <c r="D3838">
        <v>4</v>
      </c>
      <c r="E3838">
        <v>1995</v>
      </c>
      <c r="F3838">
        <v>8735</v>
      </c>
      <c r="G3838">
        <v>300</v>
      </c>
      <c r="H3838">
        <v>300</v>
      </c>
      <c r="I3838">
        <v>0</v>
      </c>
      <c r="J3838">
        <v>100</v>
      </c>
      <c r="K3838">
        <v>0</v>
      </c>
      <c r="L3838">
        <v>0</v>
      </c>
      <c r="M3838">
        <v>0</v>
      </c>
      <c r="N3838">
        <v>0</v>
      </c>
      <c r="O3838">
        <v>1</v>
      </c>
      <c r="P3838">
        <v>0</v>
      </c>
      <c r="Q3838">
        <v>0</v>
      </c>
      <c r="R3838">
        <v>300</v>
      </c>
      <c r="S3838">
        <v>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  <c r="AB3838">
        <v>0</v>
      </c>
      <c r="AC3838">
        <v>0</v>
      </c>
      <c r="AD3838">
        <v>2</v>
      </c>
      <c r="AE3838">
        <v>1.165</v>
      </c>
    </row>
    <row r="3839" spans="1:31" x14ac:dyDescent="0.25">
      <c r="A3839">
        <v>53.933333330000004</v>
      </c>
      <c r="B3839">
        <v>-4.3566666669999998</v>
      </c>
      <c r="C3839" s="1">
        <v>34808</v>
      </c>
      <c r="D3839">
        <v>4</v>
      </c>
      <c r="E3839">
        <v>1995</v>
      </c>
      <c r="F3839">
        <v>8735</v>
      </c>
      <c r="G3839">
        <v>300</v>
      </c>
      <c r="H3839">
        <v>1750</v>
      </c>
      <c r="I3839">
        <v>150</v>
      </c>
      <c r="J3839">
        <v>850</v>
      </c>
      <c r="K3839">
        <v>0</v>
      </c>
      <c r="L3839">
        <v>150</v>
      </c>
      <c r="M3839">
        <v>0</v>
      </c>
      <c r="N3839">
        <v>1</v>
      </c>
      <c r="O3839">
        <v>6</v>
      </c>
      <c r="P3839">
        <v>0</v>
      </c>
      <c r="Q3839">
        <v>0</v>
      </c>
      <c r="R3839">
        <v>850</v>
      </c>
      <c r="S3839">
        <v>1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1</v>
      </c>
      <c r="Z3839">
        <v>2</v>
      </c>
      <c r="AA3839">
        <v>0</v>
      </c>
      <c r="AB3839">
        <v>0</v>
      </c>
      <c r="AC3839">
        <v>0</v>
      </c>
      <c r="AD3839">
        <v>2</v>
      </c>
      <c r="AE3839">
        <v>1.165</v>
      </c>
    </row>
    <row r="3840" spans="1:31" x14ac:dyDescent="0.25">
      <c r="A3840">
        <v>53.92166667</v>
      </c>
      <c r="B3840">
        <v>-4.0733333329999999</v>
      </c>
      <c r="C3840" s="1">
        <v>34809</v>
      </c>
      <c r="D3840">
        <v>4</v>
      </c>
      <c r="E3840">
        <v>1995</v>
      </c>
      <c r="F3840">
        <v>8736</v>
      </c>
      <c r="G3840">
        <v>300</v>
      </c>
      <c r="H3840">
        <v>1750</v>
      </c>
      <c r="I3840">
        <v>300</v>
      </c>
      <c r="J3840">
        <v>300</v>
      </c>
      <c r="K3840">
        <v>100</v>
      </c>
      <c r="L3840">
        <v>0</v>
      </c>
      <c r="M3840">
        <v>1</v>
      </c>
      <c r="N3840">
        <v>6</v>
      </c>
      <c r="O3840">
        <v>17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1</v>
      </c>
      <c r="Z3840">
        <v>6</v>
      </c>
      <c r="AA3840">
        <v>0</v>
      </c>
      <c r="AB3840">
        <v>0</v>
      </c>
      <c r="AC3840">
        <v>50</v>
      </c>
      <c r="AD3840">
        <v>2</v>
      </c>
      <c r="AE3840">
        <v>1.444</v>
      </c>
    </row>
    <row r="3841" spans="1:31" x14ac:dyDescent="0.25">
      <c r="A3841">
        <v>53.91</v>
      </c>
      <c r="B3841">
        <v>-3.7949999999999999</v>
      </c>
      <c r="C3841" s="1">
        <v>34809</v>
      </c>
      <c r="D3841">
        <v>4</v>
      </c>
      <c r="E3841">
        <v>1995</v>
      </c>
      <c r="F3841">
        <v>8736</v>
      </c>
      <c r="G3841">
        <v>300</v>
      </c>
      <c r="H3841">
        <v>850</v>
      </c>
      <c r="I3841">
        <v>150</v>
      </c>
      <c r="J3841">
        <v>100</v>
      </c>
      <c r="K3841">
        <v>0</v>
      </c>
      <c r="L3841">
        <v>0</v>
      </c>
      <c r="M3841">
        <v>1</v>
      </c>
      <c r="N3841">
        <v>3</v>
      </c>
      <c r="O3841">
        <v>6</v>
      </c>
      <c r="P3841">
        <v>0</v>
      </c>
      <c r="Q3841">
        <v>0</v>
      </c>
      <c r="R3841">
        <v>50</v>
      </c>
      <c r="S3841">
        <v>0</v>
      </c>
      <c r="T3841">
        <v>0</v>
      </c>
      <c r="U3841">
        <v>0</v>
      </c>
      <c r="V3841">
        <v>0</v>
      </c>
      <c r="W3841">
        <v>1</v>
      </c>
      <c r="X3841">
        <v>0</v>
      </c>
      <c r="Y3841">
        <v>0</v>
      </c>
      <c r="Z3841">
        <v>1</v>
      </c>
      <c r="AA3841">
        <v>0</v>
      </c>
      <c r="AB3841">
        <v>0</v>
      </c>
      <c r="AC3841">
        <v>0</v>
      </c>
      <c r="AD3841">
        <v>2</v>
      </c>
      <c r="AE3841">
        <v>1.444</v>
      </c>
    </row>
    <row r="3842" spans="1:31" x14ac:dyDescent="0.25">
      <c r="A3842">
        <v>53.426666670000003</v>
      </c>
      <c r="B3842">
        <v>-5.5833333329999997</v>
      </c>
      <c r="C3842" s="1">
        <v>34814</v>
      </c>
      <c r="D3842">
        <v>4</v>
      </c>
      <c r="E3842">
        <v>1995</v>
      </c>
      <c r="F3842">
        <v>8741</v>
      </c>
      <c r="G3842">
        <v>100</v>
      </c>
      <c r="H3842">
        <v>300</v>
      </c>
      <c r="I3842">
        <v>850</v>
      </c>
      <c r="J3842">
        <v>50</v>
      </c>
      <c r="K3842">
        <v>150</v>
      </c>
      <c r="L3842">
        <v>50</v>
      </c>
      <c r="M3842">
        <v>0</v>
      </c>
      <c r="N3842">
        <v>6</v>
      </c>
      <c r="O3842">
        <v>3</v>
      </c>
      <c r="P3842">
        <v>0</v>
      </c>
      <c r="Q3842">
        <v>50</v>
      </c>
      <c r="R3842">
        <v>300</v>
      </c>
      <c r="S3842">
        <v>0</v>
      </c>
      <c r="T3842">
        <v>0</v>
      </c>
      <c r="U3842">
        <v>50</v>
      </c>
      <c r="V3842">
        <v>150</v>
      </c>
      <c r="W3842">
        <v>0</v>
      </c>
      <c r="X3842">
        <v>0</v>
      </c>
      <c r="Y3842">
        <v>0</v>
      </c>
      <c r="Z3842">
        <v>0</v>
      </c>
      <c r="AA3842">
        <v>0</v>
      </c>
      <c r="AB3842">
        <v>50</v>
      </c>
      <c r="AC3842">
        <v>0</v>
      </c>
      <c r="AD3842">
        <v>2</v>
      </c>
      <c r="AE3842">
        <v>0.64900000000000002</v>
      </c>
    </row>
    <row r="3843" spans="1:31" x14ac:dyDescent="0.25">
      <c r="A3843">
        <v>53.473333330000003</v>
      </c>
      <c r="B3843">
        <v>-5.3150000000000004</v>
      </c>
      <c r="C3843" s="1">
        <v>34814</v>
      </c>
      <c r="D3843">
        <v>4</v>
      </c>
      <c r="E3843">
        <v>1995</v>
      </c>
      <c r="F3843">
        <v>8741</v>
      </c>
      <c r="G3843">
        <v>0</v>
      </c>
      <c r="H3843">
        <v>0</v>
      </c>
      <c r="I3843">
        <v>100</v>
      </c>
      <c r="J3843">
        <v>0</v>
      </c>
      <c r="K3843">
        <v>0</v>
      </c>
      <c r="L3843">
        <v>0</v>
      </c>
      <c r="M3843">
        <v>0</v>
      </c>
      <c r="N3843">
        <v>3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  <c r="AB3843">
        <v>0</v>
      </c>
      <c r="AC3843">
        <v>0</v>
      </c>
      <c r="AD3843">
        <v>2</v>
      </c>
      <c r="AE3843">
        <v>0.64900000000000002</v>
      </c>
    </row>
    <row r="3844" spans="1:31" x14ac:dyDescent="0.25">
      <c r="A3844">
        <v>53.52</v>
      </c>
      <c r="B3844">
        <v>-5.0483333330000004</v>
      </c>
      <c r="C3844" s="1">
        <v>34814</v>
      </c>
      <c r="D3844">
        <v>4</v>
      </c>
      <c r="E3844">
        <v>1995</v>
      </c>
      <c r="F3844">
        <v>8741</v>
      </c>
      <c r="G3844">
        <v>0</v>
      </c>
      <c r="H3844">
        <v>0</v>
      </c>
      <c r="I3844">
        <v>100</v>
      </c>
      <c r="J3844">
        <v>0</v>
      </c>
      <c r="K3844">
        <v>0</v>
      </c>
      <c r="L3844">
        <v>100</v>
      </c>
      <c r="M3844">
        <v>0</v>
      </c>
      <c r="N3844">
        <v>1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  <c r="AB3844">
        <v>0</v>
      </c>
      <c r="AC3844">
        <v>0</v>
      </c>
      <c r="AD3844">
        <v>1</v>
      </c>
      <c r="AE3844">
        <v>0.64900000000000002</v>
      </c>
    </row>
    <row r="3845" spans="1:31" x14ac:dyDescent="0.25">
      <c r="A3845">
        <v>53.568333330000002</v>
      </c>
      <c r="B3845">
        <v>-4.78</v>
      </c>
      <c r="C3845" s="1">
        <v>34814</v>
      </c>
      <c r="D3845">
        <v>4</v>
      </c>
      <c r="E3845">
        <v>1995</v>
      </c>
      <c r="F3845">
        <v>8741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  <c r="AB3845">
        <v>0</v>
      </c>
      <c r="AC3845">
        <v>0</v>
      </c>
      <c r="AD3845">
        <v>1</v>
      </c>
      <c r="AE3845">
        <v>0.64900000000000002</v>
      </c>
    </row>
    <row r="3846" spans="1:31" x14ac:dyDescent="0.25">
      <c r="A3846">
        <v>53.59333333</v>
      </c>
      <c r="B3846">
        <v>-4.5049999999999999</v>
      </c>
      <c r="C3846" s="1">
        <v>34814</v>
      </c>
      <c r="D3846">
        <v>4</v>
      </c>
      <c r="E3846">
        <v>1995</v>
      </c>
      <c r="F3846">
        <v>8741</v>
      </c>
      <c r="G3846">
        <v>0</v>
      </c>
      <c r="H3846">
        <v>0</v>
      </c>
      <c r="I3846">
        <v>50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50</v>
      </c>
      <c r="V3846">
        <v>0</v>
      </c>
      <c r="W3846">
        <v>0</v>
      </c>
      <c r="X3846">
        <v>0</v>
      </c>
      <c r="Y3846">
        <v>2</v>
      </c>
      <c r="Z3846">
        <v>0</v>
      </c>
      <c r="AA3846">
        <v>0</v>
      </c>
      <c r="AB3846">
        <v>0</v>
      </c>
      <c r="AC3846">
        <v>0</v>
      </c>
      <c r="AD3846">
        <v>1</v>
      </c>
      <c r="AE3846">
        <v>0.64900000000000002</v>
      </c>
    </row>
    <row r="3847" spans="1:31" x14ac:dyDescent="0.25">
      <c r="A3847">
        <v>53.573333329999997</v>
      </c>
      <c r="B3847">
        <v>-4.2266666669999999</v>
      </c>
      <c r="C3847" s="1">
        <v>34814</v>
      </c>
      <c r="D3847">
        <v>4</v>
      </c>
      <c r="E3847">
        <v>1995</v>
      </c>
      <c r="F3847">
        <v>8741</v>
      </c>
      <c r="G3847">
        <v>0</v>
      </c>
      <c r="H3847">
        <v>150</v>
      </c>
      <c r="I3847">
        <v>50</v>
      </c>
      <c r="J3847">
        <v>50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  <c r="AB3847">
        <v>0</v>
      </c>
      <c r="AC3847">
        <v>0</v>
      </c>
      <c r="AD3847">
        <v>1</v>
      </c>
      <c r="AE3847">
        <v>0.64900000000000002</v>
      </c>
    </row>
    <row r="3848" spans="1:31" x14ac:dyDescent="0.25">
      <c r="A3848">
        <v>53.551666670000003</v>
      </c>
      <c r="B3848">
        <v>-3.9483333329999999</v>
      </c>
      <c r="C3848" s="1">
        <v>34814</v>
      </c>
      <c r="D3848">
        <v>4</v>
      </c>
      <c r="E3848">
        <v>1995</v>
      </c>
      <c r="F3848">
        <v>8741</v>
      </c>
      <c r="G3848">
        <v>0</v>
      </c>
      <c r="H3848">
        <v>50</v>
      </c>
      <c r="I3848">
        <v>150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6</v>
      </c>
      <c r="P3848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  <c r="AB3848">
        <v>0</v>
      </c>
      <c r="AC3848">
        <v>0</v>
      </c>
      <c r="AD3848">
        <v>1</v>
      </c>
      <c r="AE3848">
        <v>0.64900000000000002</v>
      </c>
    </row>
    <row r="3849" spans="1:31" x14ac:dyDescent="0.25">
      <c r="A3849">
        <v>53.53166667</v>
      </c>
      <c r="B3849">
        <v>-3.67</v>
      </c>
      <c r="C3849" s="1">
        <v>34814</v>
      </c>
      <c r="D3849">
        <v>4</v>
      </c>
      <c r="E3849">
        <v>1995</v>
      </c>
      <c r="F3849">
        <v>8741</v>
      </c>
      <c r="G3849">
        <v>0</v>
      </c>
      <c r="H3849">
        <v>150</v>
      </c>
      <c r="I3849">
        <v>300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6</v>
      </c>
      <c r="P3849">
        <v>0</v>
      </c>
      <c r="Q3849">
        <v>0</v>
      </c>
      <c r="R3849">
        <v>100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  <c r="AB3849">
        <v>0</v>
      </c>
      <c r="AC3849">
        <v>0</v>
      </c>
      <c r="AD3849">
        <v>1</v>
      </c>
      <c r="AE3849">
        <v>0.64900000000000002</v>
      </c>
    </row>
    <row r="3850" spans="1:31" x14ac:dyDescent="0.25">
      <c r="A3850">
        <v>51.136666669999997</v>
      </c>
      <c r="B3850">
        <v>-6.4483333329999999</v>
      </c>
      <c r="C3850" s="1">
        <v>34826</v>
      </c>
      <c r="D3850">
        <v>5</v>
      </c>
      <c r="E3850">
        <v>1995</v>
      </c>
      <c r="F3850">
        <v>8753</v>
      </c>
      <c r="G3850">
        <v>0</v>
      </c>
      <c r="H3850">
        <v>1750</v>
      </c>
      <c r="I3850">
        <v>0</v>
      </c>
      <c r="J3850">
        <v>850</v>
      </c>
      <c r="K3850">
        <v>0</v>
      </c>
      <c r="L3850">
        <v>850</v>
      </c>
      <c r="M3850">
        <v>0</v>
      </c>
      <c r="N3850">
        <v>75</v>
      </c>
      <c r="O3850">
        <v>6</v>
      </c>
      <c r="P3850">
        <v>0</v>
      </c>
      <c r="Q3850">
        <v>0</v>
      </c>
      <c r="R3850">
        <v>0</v>
      </c>
      <c r="S3850">
        <v>1</v>
      </c>
      <c r="T3850">
        <v>0</v>
      </c>
      <c r="U3850">
        <v>0</v>
      </c>
      <c r="V3850">
        <v>50</v>
      </c>
      <c r="W3850">
        <v>0</v>
      </c>
      <c r="X3850">
        <v>0</v>
      </c>
      <c r="Y3850">
        <v>0</v>
      </c>
      <c r="Z3850">
        <v>2</v>
      </c>
      <c r="AA3850">
        <v>0</v>
      </c>
      <c r="AB3850">
        <v>0</v>
      </c>
      <c r="AC3850">
        <v>0</v>
      </c>
      <c r="AD3850">
        <v>1</v>
      </c>
      <c r="AE3850">
        <v>0.16500000000000001</v>
      </c>
    </row>
    <row r="3851" spans="1:31" x14ac:dyDescent="0.25">
      <c r="A3851">
        <v>51.456666669999997</v>
      </c>
      <c r="B3851">
        <v>-6.3049999999999997</v>
      </c>
      <c r="C3851" s="1">
        <v>34826</v>
      </c>
      <c r="D3851">
        <v>5</v>
      </c>
      <c r="E3851">
        <v>1995</v>
      </c>
      <c r="F3851">
        <v>8753</v>
      </c>
      <c r="G3851">
        <v>50</v>
      </c>
      <c r="H3851">
        <v>300</v>
      </c>
      <c r="I3851">
        <v>0</v>
      </c>
      <c r="J3851">
        <v>100</v>
      </c>
      <c r="K3851">
        <v>300</v>
      </c>
      <c r="L3851">
        <v>300</v>
      </c>
      <c r="M3851">
        <v>0</v>
      </c>
      <c r="N3851">
        <v>310</v>
      </c>
      <c r="O3851">
        <v>6</v>
      </c>
      <c r="P3851">
        <v>0</v>
      </c>
      <c r="Q3851">
        <v>150</v>
      </c>
      <c r="R3851">
        <v>0</v>
      </c>
      <c r="S3851">
        <v>17</v>
      </c>
      <c r="T3851">
        <v>0</v>
      </c>
      <c r="U3851">
        <v>850</v>
      </c>
      <c r="V3851">
        <v>300</v>
      </c>
      <c r="W3851">
        <v>0</v>
      </c>
      <c r="X3851">
        <v>0</v>
      </c>
      <c r="Y3851">
        <v>0</v>
      </c>
      <c r="Z3851">
        <v>6</v>
      </c>
      <c r="AA3851">
        <v>0</v>
      </c>
      <c r="AB3851">
        <v>0</v>
      </c>
      <c r="AC3851">
        <v>0</v>
      </c>
      <c r="AD3851">
        <v>1</v>
      </c>
      <c r="AE3851">
        <v>0.16500000000000001</v>
      </c>
    </row>
    <row r="3852" spans="1:31" x14ac:dyDescent="0.25">
      <c r="A3852">
        <v>51.778333330000002</v>
      </c>
      <c r="B3852">
        <v>-6.16</v>
      </c>
      <c r="C3852" s="1">
        <v>34826</v>
      </c>
      <c r="D3852">
        <v>5</v>
      </c>
      <c r="E3852">
        <v>1995</v>
      </c>
      <c r="F3852">
        <v>8753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2</v>
      </c>
      <c r="O3852">
        <v>1</v>
      </c>
      <c r="P3852">
        <v>0</v>
      </c>
      <c r="Q3852">
        <v>0</v>
      </c>
      <c r="R3852">
        <v>50</v>
      </c>
      <c r="S3852">
        <v>6</v>
      </c>
      <c r="T3852">
        <v>0</v>
      </c>
      <c r="U3852">
        <v>0</v>
      </c>
      <c r="V3852">
        <v>100</v>
      </c>
      <c r="W3852">
        <v>0</v>
      </c>
      <c r="X3852">
        <v>0</v>
      </c>
      <c r="Y3852">
        <v>0</v>
      </c>
      <c r="Z3852">
        <v>6</v>
      </c>
      <c r="AA3852">
        <v>0</v>
      </c>
      <c r="AB3852">
        <v>0</v>
      </c>
      <c r="AC3852">
        <v>0</v>
      </c>
      <c r="AD3852">
        <v>1</v>
      </c>
      <c r="AE3852">
        <v>0.16500000000000001</v>
      </c>
    </row>
    <row r="3853" spans="1:31" x14ac:dyDescent="0.25">
      <c r="A3853">
        <v>52.1</v>
      </c>
      <c r="B3853">
        <v>-6.0149999999999997</v>
      </c>
      <c r="C3853" s="1">
        <v>34826</v>
      </c>
      <c r="D3853">
        <v>5</v>
      </c>
      <c r="E3853">
        <v>1995</v>
      </c>
      <c r="F3853">
        <v>8753</v>
      </c>
      <c r="G3853">
        <v>0</v>
      </c>
      <c r="H3853">
        <v>50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3</v>
      </c>
      <c r="O3853">
        <v>6</v>
      </c>
      <c r="P3853">
        <v>0</v>
      </c>
      <c r="Q3853">
        <v>0</v>
      </c>
      <c r="R3853">
        <v>0</v>
      </c>
      <c r="S3853">
        <v>17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6</v>
      </c>
      <c r="AA3853">
        <v>0</v>
      </c>
      <c r="AB3853">
        <v>0</v>
      </c>
      <c r="AC3853">
        <v>0</v>
      </c>
      <c r="AD3853">
        <v>1</v>
      </c>
      <c r="AE3853">
        <v>0.16500000000000001</v>
      </c>
    </row>
    <row r="3854" spans="1:31" x14ac:dyDescent="0.25">
      <c r="A3854">
        <v>52.43</v>
      </c>
      <c r="B3854">
        <v>-5.9483333329999999</v>
      </c>
      <c r="C3854" s="1">
        <v>34826</v>
      </c>
      <c r="D3854">
        <v>5</v>
      </c>
      <c r="E3854">
        <v>1995</v>
      </c>
      <c r="F3854">
        <v>8753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2</v>
      </c>
      <c r="O3854">
        <v>6</v>
      </c>
      <c r="P3854">
        <v>0</v>
      </c>
      <c r="Q3854">
        <v>0</v>
      </c>
      <c r="R3854">
        <v>0</v>
      </c>
      <c r="S3854">
        <v>6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6</v>
      </c>
      <c r="AA3854">
        <v>0</v>
      </c>
      <c r="AB3854">
        <v>0</v>
      </c>
      <c r="AC3854">
        <v>0</v>
      </c>
      <c r="AD3854">
        <v>1</v>
      </c>
      <c r="AE3854">
        <v>0.16500000000000001</v>
      </c>
    </row>
    <row r="3855" spans="1:31" x14ac:dyDescent="0.25">
      <c r="A3855">
        <v>52.761666669999997</v>
      </c>
      <c r="B3855">
        <v>-5.8883333330000003</v>
      </c>
      <c r="C3855" s="1">
        <v>34826</v>
      </c>
      <c r="D3855">
        <v>5</v>
      </c>
      <c r="E3855">
        <v>1995</v>
      </c>
      <c r="F3855">
        <v>8753</v>
      </c>
      <c r="G3855">
        <v>0</v>
      </c>
      <c r="H3855">
        <v>0</v>
      </c>
      <c r="I3855">
        <v>0</v>
      </c>
      <c r="J3855">
        <v>50</v>
      </c>
      <c r="K3855">
        <v>0</v>
      </c>
      <c r="L3855">
        <v>0</v>
      </c>
      <c r="M3855">
        <v>0</v>
      </c>
      <c r="N3855">
        <v>6</v>
      </c>
      <c r="O3855">
        <v>17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1</v>
      </c>
      <c r="Y3855">
        <v>0</v>
      </c>
      <c r="Z3855">
        <v>17</v>
      </c>
      <c r="AA3855">
        <v>0</v>
      </c>
      <c r="AB3855">
        <v>0</v>
      </c>
      <c r="AC3855">
        <v>0</v>
      </c>
      <c r="AD3855">
        <v>1</v>
      </c>
      <c r="AE3855">
        <v>0.16500000000000001</v>
      </c>
    </row>
    <row r="3856" spans="1:31" x14ac:dyDescent="0.25">
      <c r="A3856">
        <v>53.991666670000001</v>
      </c>
      <c r="B3856">
        <v>-5.7066666670000004</v>
      </c>
      <c r="C3856" s="1">
        <v>34831</v>
      </c>
      <c r="D3856">
        <v>5</v>
      </c>
      <c r="E3856">
        <v>1995</v>
      </c>
      <c r="F3856">
        <v>8758</v>
      </c>
      <c r="G3856">
        <v>0</v>
      </c>
      <c r="H3856">
        <v>850</v>
      </c>
      <c r="I3856">
        <v>300</v>
      </c>
      <c r="J3856">
        <v>300</v>
      </c>
      <c r="K3856">
        <v>0</v>
      </c>
      <c r="L3856">
        <v>850</v>
      </c>
      <c r="M3856">
        <v>0</v>
      </c>
      <c r="N3856">
        <v>0</v>
      </c>
      <c r="O3856">
        <v>0</v>
      </c>
      <c r="P3856">
        <v>150</v>
      </c>
      <c r="Q3856">
        <v>50</v>
      </c>
      <c r="R3856">
        <v>50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  <c r="AB3856">
        <v>0</v>
      </c>
      <c r="AC3856">
        <v>0</v>
      </c>
      <c r="AD3856">
        <v>2</v>
      </c>
      <c r="AE3856">
        <v>0.36399999999999999</v>
      </c>
    </row>
    <row r="3857" spans="1:31" x14ac:dyDescent="0.25">
      <c r="A3857">
        <v>53.983333330000001</v>
      </c>
      <c r="B3857">
        <v>-5.4233333330000004</v>
      </c>
      <c r="C3857" s="1">
        <v>34831</v>
      </c>
      <c r="D3857">
        <v>5</v>
      </c>
      <c r="E3857">
        <v>1995</v>
      </c>
      <c r="F3857">
        <v>8758</v>
      </c>
      <c r="G3857">
        <v>0</v>
      </c>
      <c r="H3857">
        <v>1750</v>
      </c>
      <c r="I3857">
        <v>0</v>
      </c>
      <c r="J3857">
        <v>1750</v>
      </c>
      <c r="K3857">
        <v>300</v>
      </c>
      <c r="L3857">
        <v>300</v>
      </c>
      <c r="M3857">
        <v>0</v>
      </c>
      <c r="N3857">
        <v>0</v>
      </c>
      <c r="O3857">
        <v>6</v>
      </c>
      <c r="P3857">
        <v>100</v>
      </c>
      <c r="Q3857">
        <v>0</v>
      </c>
      <c r="R3857">
        <v>50</v>
      </c>
      <c r="S3857">
        <v>0</v>
      </c>
      <c r="T3857">
        <v>0</v>
      </c>
      <c r="U3857">
        <v>0</v>
      </c>
      <c r="V3857">
        <v>850</v>
      </c>
      <c r="W3857">
        <v>0</v>
      </c>
      <c r="X3857">
        <v>0</v>
      </c>
      <c r="Y3857">
        <v>0</v>
      </c>
      <c r="Z3857">
        <v>0</v>
      </c>
      <c r="AA3857">
        <v>0</v>
      </c>
      <c r="AB3857">
        <v>0</v>
      </c>
      <c r="AC3857">
        <v>0</v>
      </c>
      <c r="AD3857">
        <v>2</v>
      </c>
      <c r="AE3857">
        <v>0.36399999999999999</v>
      </c>
    </row>
    <row r="3858" spans="1:31" x14ac:dyDescent="0.25">
      <c r="A3858">
        <v>53.975000000000001</v>
      </c>
      <c r="B3858">
        <v>-5.141666667</v>
      </c>
      <c r="C3858" s="1">
        <v>34831</v>
      </c>
      <c r="D3858">
        <v>5</v>
      </c>
      <c r="E3858">
        <v>1995</v>
      </c>
      <c r="F3858">
        <v>8758</v>
      </c>
      <c r="G3858">
        <v>0</v>
      </c>
      <c r="H3858">
        <v>850</v>
      </c>
      <c r="I3858">
        <v>0</v>
      </c>
      <c r="J3858">
        <v>300</v>
      </c>
      <c r="K3858">
        <v>150</v>
      </c>
      <c r="L3858">
        <v>0</v>
      </c>
      <c r="M3858">
        <v>0</v>
      </c>
      <c r="N3858">
        <v>0</v>
      </c>
      <c r="O3858">
        <v>6</v>
      </c>
      <c r="P3858">
        <v>100</v>
      </c>
      <c r="Q3858">
        <v>0</v>
      </c>
      <c r="R3858">
        <v>100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  <c r="AB3858">
        <v>0</v>
      </c>
      <c r="AC3858">
        <v>0</v>
      </c>
      <c r="AD3858">
        <v>2</v>
      </c>
      <c r="AE3858">
        <v>0.36399999999999999</v>
      </c>
    </row>
    <row r="3859" spans="1:31" x14ac:dyDescent="0.25">
      <c r="A3859">
        <v>53.96833333</v>
      </c>
      <c r="B3859">
        <v>-4.858333333</v>
      </c>
      <c r="C3859" s="1">
        <v>34832</v>
      </c>
      <c r="D3859">
        <v>5</v>
      </c>
      <c r="E3859">
        <v>1995</v>
      </c>
      <c r="F3859">
        <v>8759</v>
      </c>
      <c r="G3859">
        <v>300</v>
      </c>
      <c r="H3859">
        <v>300</v>
      </c>
      <c r="I3859">
        <v>0</v>
      </c>
      <c r="J3859">
        <v>300</v>
      </c>
      <c r="K3859">
        <v>0</v>
      </c>
      <c r="L3859">
        <v>50</v>
      </c>
      <c r="M3859">
        <v>0</v>
      </c>
      <c r="N3859">
        <v>0</v>
      </c>
      <c r="O3859">
        <v>6</v>
      </c>
      <c r="P3859">
        <v>0</v>
      </c>
      <c r="Q3859">
        <v>100</v>
      </c>
      <c r="R3859">
        <v>100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  <c r="AB3859">
        <v>0</v>
      </c>
      <c r="AC3859">
        <v>0</v>
      </c>
      <c r="AD3859">
        <v>2</v>
      </c>
      <c r="AE3859">
        <v>0.86399999999999999</v>
      </c>
    </row>
    <row r="3860" spans="1:31" x14ac:dyDescent="0.25">
      <c r="A3860">
        <v>53.96</v>
      </c>
      <c r="B3860">
        <v>-4.5766666669999996</v>
      </c>
      <c r="C3860" s="1">
        <v>34832</v>
      </c>
      <c r="D3860">
        <v>5</v>
      </c>
      <c r="E3860">
        <v>1995</v>
      </c>
      <c r="F3860">
        <v>8759</v>
      </c>
      <c r="G3860">
        <v>0</v>
      </c>
      <c r="H3860">
        <v>300</v>
      </c>
      <c r="I3860">
        <v>300</v>
      </c>
      <c r="J3860">
        <v>300</v>
      </c>
      <c r="K3860">
        <v>0</v>
      </c>
      <c r="L3860">
        <v>300</v>
      </c>
      <c r="M3860">
        <v>0</v>
      </c>
      <c r="N3860">
        <v>0</v>
      </c>
      <c r="O3860">
        <v>6</v>
      </c>
      <c r="P3860">
        <v>0</v>
      </c>
      <c r="Q3860">
        <v>0</v>
      </c>
      <c r="R3860">
        <v>0</v>
      </c>
      <c r="S3860">
        <v>3</v>
      </c>
      <c r="T3860">
        <v>0</v>
      </c>
      <c r="U3860">
        <v>150</v>
      </c>
      <c r="V3860">
        <v>0</v>
      </c>
      <c r="W3860">
        <v>0</v>
      </c>
      <c r="X3860">
        <v>0</v>
      </c>
      <c r="Y3860">
        <v>3</v>
      </c>
      <c r="Z3860">
        <v>6</v>
      </c>
      <c r="AA3860">
        <v>0</v>
      </c>
      <c r="AB3860">
        <v>0</v>
      </c>
      <c r="AC3860">
        <v>0</v>
      </c>
      <c r="AD3860">
        <v>2</v>
      </c>
      <c r="AE3860">
        <v>0.86399999999999999</v>
      </c>
    </row>
    <row r="3861" spans="1:31" x14ac:dyDescent="0.25">
      <c r="A3861">
        <v>53.951666670000002</v>
      </c>
      <c r="B3861">
        <v>-4.2933333329999996</v>
      </c>
      <c r="C3861" s="1">
        <v>34832</v>
      </c>
      <c r="D3861">
        <v>5</v>
      </c>
      <c r="E3861">
        <v>1995</v>
      </c>
      <c r="F3861">
        <v>8759</v>
      </c>
      <c r="G3861">
        <v>0</v>
      </c>
      <c r="H3861">
        <v>850</v>
      </c>
      <c r="I3861">
        <v>150</v>
      </c>
      <c r="J3861">
        <v>150</v>
      </c>
      <c r="K3861">
        <v>0</v>
      </c>
      <c r="L3861">
        <v>0</v>
      </c>
      <c r="M3861">
        <v>0</v>
      </c>
      <c r="N3861">
        <v>0</v>
      </c>
      <c r="O3861">
        <v>6</v>
      </c>
      <c r="P3861">
        <v>0</v>
      </c>
      <c r="Q3861">
        <v>50</v>
      </c>
      <c r="R3861">
        <v>300</v>
      </c>
      <c r="S3861">
        <v>0</v>
      </c>
      <c r="T3861">
        <v>0</v>
      </c>
      <c r="U3861">
        <v>300</v>
      </c>
      <c r="V3861">
        <v>0</v>
      </c>
      <c r="W3861">
        <v>0</v>
      </c>
      <c r="X3861">
        <v>0</v>
      </c>
      <c r="Y3861">
        <v>3</v>
      </c>
      <c r="Z3861">
        <v>0</v>
      </c>
      <c r="AA3861">
        <v>0</v>
      </c>
      <c r="AB3861">
        <v>0</v>
      </c>
      <c r="AC3861">
        <v>0</v>
      </c>
      <c r="AD3861">
        <v>2</v>
      </c>
      <c r="AE3861">
        <v>0.86399999999999999</v>
      </c>
    </row>
    <row r="3862" spans="1:31" x14ac:dyDescent="0.25">
      <c r="A3862">
        <v>53.943333330000002</v>
      </c>
      <c r="B3862">
        <v>-4.0116666670000001</v>
      </c>
      <c r="C3862" s="1">
        <v>34832</v>
      </c>
      <c r="D3862">
        <v>5</v>
      </c>
      <c r="E3862">
        <v>1995</v>
      </c>
      <c r="F3862">
        <v>8759</v>
      </c>
      <c r="G3862">
        <v>300</v>
      </c>
      <c r="H3862">
        <v>3750</v>
      </c>
      <c r="I3862">
        <v>850</v>
      </c>
      <c r="J3862">
        <v>850</v>
      </c>
      <c r="K3862">
        <v>0</v>
      </c>
      <c r="L3862">
        <v>0</v>
      </c>
      <c r="M3862">
        <v>0</v>
      </c>
      <c r="N3862">
        <v>0</v>
      </c>
      <c r="O3862">
        <v>35</v>
      </c>
      <c r="P3862">
        <v>0</v>
      </c>
      <c r="Q3862">
        <v>0</v>
      </c>
      <c r="R3862">
        <v>100</v>
      </c>
      <c r="S3862">
        <v>1</v>
      </c>
      <c r="T3862">
        <v>0</v>
      </c>
      <c r="U3862">
        <v>50</v>
      </c>
      <c r="V3862">
        <v>0</v>
      </c>
      <c r="W3862">
        <v>0</v>
      </c>
      <c r="X3862">
        <v>0</v>
      </c>
      <c r="Y3862">
        <v>6</v>
      </c>
      <c r="Z3862">
        <v>3</v>
      </c>
      <c r="AA3862">
        <v>0</v>
      </c>
      <c r="AB3862">
        <v>0</v>
      </c>
      <c r="AC3862">
        <v>0</v>
      </c>
      <c r="AD3862">
        <v>2</v>
      </c>
      <c r="AE3862">
        <v>0.86399999999999999</v>
      </c>
    </row>
    <row r="3863" spans="1:31" x14ac:dyDescent="0.25">
      <c r="A3863">
        <v>53.935000000000002</v>
      </c>
      <c r="B3863">
        <v>-3.7283333330000001</v>
      </c>
      <c r="C3863" s="1">
        <v>34832</v>
      </c>
      <c r="D3863">
        <v>5</v>
      </c>
      <c r="E3863">
        <v>1995</v>
      </c>
      <c r="F3863">
        <v>8759</v>
      </c>
      <c r="G3863">
        <v>0</v>
      </c>
      <c r="H3863">
        <v>300</v>
      </c>
      <c r="I3863">
        <v>300</v>
      </c>
      <c r="J3863">
        <v>300</v>
      </c>
      <c r="K3863">
        <v>0</v>
      </c>
      <c r="L3863">
        <v>0</v>
      </c>
      <c r="M3863">
        <v>0</v>
      </c>
      <c r="N3863">
        <v>0</v>
      </c>
      <c r="O3863">
        <v>6</v>
      </c>
      <c r="P3863">
        <v>0</v>
      </c>
      <c r="Q3863">
        <v>0</v>
      </c>
      <c r="R3863">
        <v>50</v>
      </c>
      <c r="S3863">
        <v>1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1</v>
      </c>
      <c r="AA3863">
        <v>0</v>
      </c>
      <c r="AB3863">
        <v>0</v>
      </c>
      <c r="AC3863">
        <v>0</v>
      </c>
      <c r="AD3863">
        <v>0</v>
      </c>
      <c r="AE3863">
        <v>0.86399999999999999</v>
      </c>
    </row>
    <row r="3864" spans="1:31" x14ac:dyDescent="0.25">
      <c r="A3864">
        <v>53.44</v>
      </c>
      <c r="B3864">
        <v>-5.63</v>
      </c>
      <c r="C3864" s="1">
        <v>34833</v>
      </c>
      <c r="D3864">
        <v>5</v>
      </c>
      <c r="E3864">
        <v>1995</v>
      </c>
      <c r="F3864">
        <v>8760</v>
      </c>
      <c r="G3864">
        <v>0</v>
      </c>
      <c r="H3864">
        <v>0</v>
      </c>
      <c r="I3864">
        <v>0</v>
      </c>
      <c r="J3864">
        <v>50</v>
      </c>
      <c r="K3864">
        <v>50</v>
      </c>
      <c r="L3864">
        <v>50</v>
      </c>
      <c r="M3864">
        <v>0</v>
      </c>
      <c r="N3864">
        <v>0</v>
      </c>
      <c r="O3864">
        <v>1</v>
      </c>
      <c r="P3864">
        <v>50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  <c r="AB3864">
        <v>100</v>
      </c>
      <c r="AC3864">
        <v>0</v>
      </c>
      <c r="AD3864">
        <v>0</v>
      </c>
      <c r="AE3864">
        <v>1.357</v>
      </c>
    </row>
    <row r="3865" spans="1:31" x14ac:dyDescent="0.25">
      <c r="A3865">
        <v>53.481666670000003</v>
      </c>
      <c r="B3865">
        <v>-5.36</v>
      </c>
      <c r="C3865" s="1">
        <v>34833</v>
      </c>
      <c r="D3865">
        <v>5</v>
      </c>
      <c r="E3865">
        <v>1995</v>
      </c>
      <c r="F3865">
        <v>8760</v>
      </c>
      <c r="G3865">
        <v>0</v>
      </c>
      <c r="H3865">
        <v>50</v>
      </c>
      <c r="I3865">
        <v>300</v>
      </c>
      <c r="J3865">
        <v>0</v>
      </c>
      <c r="K3865">
        <v>0</v>
      </c>
      <c r="L3865">
        <v>0</v>
      </c>
      <c r="M3865">
        <v>0</v>
      </c>
      <c r="N3865">
        <v>1</v>
      </c>
      <c r="O3865">
        <v>2</v>
      </c>
      <c r="P3865">
        <v>0</v>
      </c>
      <c r="Q3865">
        <v>300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  <c r="AB3865">
        <v>50</v>
      </c>
      <c r="AC3865">
        <v>0</v>
      </c>
      <c r="AD3865">
        <v>0</v>
      </c>
      <c r="AE3865">
        <v>1.357</v>
      </c>
    </row>
    <row r="3866" spans="1:31" x14ac:dyDescent="0.25">
      <c r="A3866">
        <v>53.524999999999999</v>
      </c>
      <c r="B3866">
        <v>-5.09</v>
      </c>
      <c r="C3866" s="1">
        <v>34833</v>
      </c>
      <c r="D3866">
        <v>5</v>
      </c>
      <c r="E3866">
        <v>1995</v>
      </c>
      <c r="F3866">
        <v>8760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1</v>
      </c>
      <c r="P3866">
        <v>0</v>
      </c>
      <c r="Q3866">
        <v>0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3</v>
      </c>
      <c r="AA3866">
        <v>0</v>
      </c>
      <c r="AB3866">
        <v>0</v>
      </c>
      <c r="AC3866">
        <v>0</v>
      </c>
      <c r="AD3866">
        <v>0</v>
      </c>
      <c r="AE3866">
        <v>1.357</v>
      </c>
    </row>
    <row r="3867" spans="1:31" x14ac:dyDescent="0.25">
      <c r="A3867">
        <v>53.568333330000002</v>
      </c>
      <c r="B3867">
        <v>-4.818333333</v>
      </c>
      <c r="C3867" s="1">
        <v>34833</v>
      </c>
      <c r="D3867">
        <v>5</v>
      </c>
      <c r="E3867">
        <v>1995</v>
      </c>
      <c r="F3867">
        <v>8760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  <c r="AB3867">
        <v>0</v>
      </c>
      <c r="AC3867">
        <v>0</v>
      </c>
      <c r="AD3867">
        <v>0</v>
      </c>
      <c r="AE3867">
        <v>1.357</v>
      </c>
    </row>
    <row r="3868" spans="1:31" x14ac:dyDescent="0.25">
      <c r="A3868">
        <v>53.594999999999999</v>
      </c>
      <c r="B3868">
        <v>-4.5433333329999996</v>
      </c>
      <c r="C3868" s="1">
        <v>34833</v>
      </c>
      <c r="D3868">
        <v>5</v>
      </c>
      <c r="E3868">
        <v>1995</v>
      </c>
      <c r="F3868">
        <v>8760</v>
      </c>
      <c r="G3868">
        <v>0</v>
      </c>
      <c r="H3868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  <c r="AB3868">
        <v>0</v>
      </c>
      <c r="AC3868">
        <v>0</v>
      </c>
      <c r="AD3868">
        <v>6.5</v>
      </c>
      <c r="AE3868">
        <v>1.357</v>
      </c>
    </row>
    <row r="3869" spans="1:31" x14ac:dyDescent="0.25">
      <c r="A3869">
        <v>53.573333329999997</v>
      </c>
      <c r="B3869">
        <v>-4.2649999999999997</v>
      </c>
      <c r="C3869" s="1">
        <v>34833</v>
      </c>
      <c r="D3869">
        <v>5</v>
      </c>
      <c r="E3869">
        <v>1995</v>
      </c>
      <c r="F3869">
        <v>8760</v>
      </c>
      <c r="G3869">
        <v>0</v>
      </c>
      <c r="H3869">
        <v>150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50</v>
      </c>
      <c r="S3869">
        <v>0</v>
      </c>
      <c r="T3869">
        <v>0</v>
      </c>
      <c r="U3869">
        <v>0</v>
      </c>
      <c r="V3869">
        <v>150</v>
      </c>
      <c r="W3869">
        <v>0</v>
      </c>
      <c r="X3869">
        <v>0</v>
      </c>
      <c r="Y3869">
        <v>0</v>
      </c>
      <c r="Z3869">
        <v>0</v>
      </c>
      <c r="AA3869">
        <v>0</v>
      </c>
      <c r="AB3869">
        <v>0</v>
      </c>
      <c r="AC3869">
        <v>0</v>
      </c>
      <c r="AD3869">
        <v>6.5</v>
      </c>
      <c r="AE3869">
        <v>1.357</v>
      </c>
    </row>
    <row r="3870" spans="1:31" x14ac:dyDescent="0.25">
      <c r="A3870">
        <v>53.551666670000003</v>
      </c>
      <c r="B3870">
        <v>-3.9866666670000002</v>
      </c>
      <c r="C3870" s="1">
        <v>34833</v>
      </c>
      <c r="D3870">
        <v>5</v>
      </c>
      <c r="E3870">
        <v>1995</v>
      </c>
      <c r="F3870">
        <v>8760</v>
      </c>
      <c r="G3870">
        <v>0</v>
      </c>
      <c r="H3870">
        <v>150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  <c r="AB3870">
        <v>0</v>
      </c>
      <c r="AC3870">
        <v>0</v>
      </c>
      <c r="AD3870">
        <v>2</v>
      </c>
      <c r="AE3870">
        <v>1.357</v>
      </c>
    </row>
    <row r="3871" spans="1:31" x14ac:dyDescent="0.25">
      <c r="A3871">
        <v>53.53166667</v>
      </c>
      <c r="B3871">
        <v>-3.7083333330000001</v>
      </c>
      <c r="C3871" s="1">
        <v>34833</v>
      </c>
      <c r="D3871">
        <v>5</v>
      </c>
      <c r="E3871">
        <v>1995</v>
      </c>
      <c r="F3871">
        <v>8760</v>
      </c>
      <c r="G3871">
        <v>0</v>
      </c>
      <c r="H3871">
        <v>300</v>
      </c>
      <c r="I3871">
        <v>50</v>
      </c>
      <c r="J3871">
        <v>50</v>
      </c>
      <c r="K3871">
        <v>0</v>
      </c>
      <c r="L3871">
        <v>50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  <c r="AB3871">
        <v>0</v>
      </c>
      <c r="AC3871">
        <v>0</v>
      </c>
      <c r="AD3871">
        <v>0</v>
      </c>
      <c r="AE3871">
        <v>1.357</v>
      </c>
    </row>
    <row r="3872" spans="1:31" x14ac:dyDescent="0.25">
      <c r="A3872">
        <v>53.94</v>
      </c>
      <c r="B3872">
        <v>-3.73</v>
      </c>
      <c r="C3872" s="1">
        <v>34837</v>
      </c>
      <c r="D3872">
        <v>5</v>
      </c>
      <c r="E3872">
        <v>1995</v>
      </c>
      <c r="F3872">
        <v>8764</v>
      </c>
      <c r="G3872">
        <v>0</v>
      </c>
      <c r="H3872">
        <v>300</v>
      </c>
      <c r="I3872">
        <v>0</v>
      </c>
      <c r="J3872">
        <v>0</v>
      </c>
      <c r="K3872">
        <v>0</v>
      </c>
      <c r="L3872">
        <v>100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300</v>
      </c>
      <c r="W3872">
        <v>0</v>
      </c>
      <c r="X3872">
        <v>0</v>
      </c>
      <c r="Y3872">
        <v>0</v>
      </c>
      <c r="Z3872">
        <v>0</v>
      </c>
      <c r="AA3872">
        <v>0</v>
      </c>
      <c r="AB3872">
        <v>0</v>
      </c>
      <c r="AC3872">
        <v>0</v>
      </c>
      <c r="AD3872">
        <v>0</v>
      </c>
      <c r="AE3872">
        <v>0.78100000000000003</v>
      </c>
    </row>
    <row r="3873" spans="1:31" x14ac:dyDescent="0.25">
      <c r="A3873">
        <v>53.946666669999999</v>
      </c>
      <c r="B3873">
        <v>-4.0116666670000001</v>
      </c>
      <c r="C3873" s="1">
        <v>34837</v>
      </c>
      <c r="D3873">
        <v>5</v>
      </c>
      <c r="E3873">
        <v>1995</v>
      </c>
      <c r="F3873">
        <v>8764</v>
      </c>
      <c r="G3873">
        <v>0</v>
      </c>
      <c r="H3873">
        <v>100</v>
      </c>
      <c r="I3873">
        <v>150</v>
      </c>
      <c r="J3873">
        <v>0</v>
      </c>
      <c r="K3873">
        <v>0</v>
      </c>
      <c r="L3873">
        <v>50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  <c r="AB3873">
        <v>0</v>
      </c>
      <c r="AC3873">
        <v>0</v>
      </c>
      <c r="AD3873">
        <v>0</v>
      </c>
      <c r="AE3873">
        <v>0.78100000000000003</v>
      </c>
    </row>
    <row r="3874" spans="1:31" x14ac:dyDescent="0.25">
      <c r="A3874">
        <v>53.954999999999998</v>
      </c>
      <c r="B3874">
        <v>-4.2933333329999996</v>
      </c>
      <c r="C3874" s="1">
        <v>34837</v>
      </c>
      <c r="D3874">
        <v>5</v>
      </c>
      <c r="E3874">
        <v>1995</v>
      </c>
      <c r="F3874">
        <v>8764</v>
      </c>
      <c r="G3874">
        <v>0</v>
      </c>
      <c r="H3874">
        <v>150</v>
      </c>
      <c r="I3874">
        <v>300</v>
      </c>
      <c r="J3874">
        <v>150</v>
      </c>
      <c r="K3874">
        <v>0</v>
      </c>
      <c r="L3874">
        <v>0</v>
      </c>
      <c r="M3874">
        <v>0</v>
      </c>
      <c r="N3874">
        <v>0</v>
      </c>
      <c r="O3874">
        <v>1</v>
      </c>
      <c r="P3874">
        <v>0</v>
      </c>
      <c r="Q3874">
        <v>0</v>
      </c>
      <c r="R3874">
        <v>150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2</v>
      </c>
      <c r="Z3874">
        <v>0</v>
      </c>
      <c r="AA3874">
        <v>0</v>
      </c>
      <c r="AB3874">
        <v>0</v>
      </c>
      <c r="AC3874">
        <v>0</v>
      </c>
      <c r="AD3874">
        <v>1</v>
      </c>
      <c r="AE3874">
        <v>0.78100000000000003</v>
      </c>
    </row>
    <row r="3875" spans="1:31" x14ac:dyDescent="0.25">
      <c r="A3875">
        <v>53.963333329999998</v>
      </c>
      <c r="B3875">
        <v>-4.5766666669999996</v>
      </c>
      <c r="C3875" s="1">
        <v>34838</v>
      </c>
      <c r="D3875">
        <v>5</v>
      </c>
      <c r="E3875">
        <v>1995</v>
      </c>
      <c r="F3875">
        <v>8765</v>
      </c>
      <c r="G3875">
        <v>300</v>
      </c>
      <c r="H3875">
        <v>850</v>
      </c>
      <c r="I3875">
        <v>100</v>
      </c>
      <c r="J3875">
        <v>50</v>
      </c>
      <c r="K3875">
        <v>0</v>
      </c>
      <c r="L3875">
        <v>0</v>
      </c>
      <c r="M3875">
        <v>0</v>
      </c>
      <c r="N3875">
        <v>0</v>
      </c>
      <c r="O3875">
        <v>17</v>
      </c>
      <c r="P3875">
        <v>0</v>
      </c>
      <c r="Q3875">
        <v>0</v>
      </c>
      <c r="R3875">
        <v>100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  <c r="AB3875">
        <v>0</v>
      </c>
      <c r="AC3875">
        <v>50</v>
      </c>
      <c r="AD3875">
        <v>2</v>
      </c>
      <c r="AE3875">
        <v>1.101</v>
      </c>
    </row>
    <row r="3876" spans="1:31" x14ac:dyDescent="0.25">
      <c r="A3876">
        <v>53.971666669999998</v>
      </c>
      <c r="B3876">
        <v>-4.858333333</v>
      </c>
      <c r="C3876" s="1">
        <v>34838</v>
      </c>
      <c r="D3876">
        <v>5</v>
      </c>
      <c r="E3876">
        <v>1995</v>
      </c>
      <c r="F3876">
        <v>8765</v>
      </c>
      <c r="G3876">
        <v>300</v>
      </c>
      <c r="H3876">
        <v>1750</v>
      </c>
      <c r="I3876">
        <v>850</v>
      </c>
      <c r="J3876">
        <v>1750</v>
      </c>
      <c r="K3876">
        <v>0</v>
      </c>
      <c r="L3876">
        <v>100</v>
      </c>
      <c r="M3876">
        <v>0</v>
      </c>
      <c r="N3876">
        <v>2</v>
      </c>
      <c r="O3876">
        <v>17</v>
      </c>
      <c r="P3876">
        <v>0</v>
      </c>
      <c r="Q3876">
        <v>0</v>
      </c>
      <c r="R3876">
        <v>100</v>
      </c>
      <c r="S3876">
        <v>0</v>
      </c>
      <c r="T3876">
        <v>0</v>
      </c>
      <c r="U3876">
        <v>100</v>
      </c>
      <c r="V3876">
        <v>100</v>
      </c>
      <c r="W3876">
        <v>0</v>
      </c>
      <c r="X3876">
        <v>0</v>
      </c>
      <c r="Y3876">
        <v>3</v>
      </c>
      <c r="Z3876">
        <v>2</v>
      </c>
      <c r="AA3876">
        <v>0</v>
      </c>
      <c r="AB3876">
        <v>0</v>
      </c>
      <c r="AC3876">
        <v>0</v>
      </c>
      <c r="AD3876">
        <v>0</v>
      </c>
      <c r="AE3876">
        <v>1.101</v>
      </c>
    </row>
    <row r="3877" spans="1:31" x14ac:dyDescent="0.25">
      <c r="A3877">
        <v>53.978333329999998</v>
      </c>
      <c r="B3877">
        <v>-5.14</v>
      </c>
      <c r="C3877" s="1">
        <v>34838</v>
      </c>
      <c r="D3877">
        <v>5</v>
      </c>
      <c r="E3877">
        <v>1995</v>
      </c>
      <c r="F3877">
        <v>8765</v>
      </c>
      <c r="G3877">
        <v>100</v>
      </c>
      <c r="H3877">
        <v>850</v>
      </c>
      <c r="I3877">
        <v>100</v>
      </c>
      <c r="J3877">
        <v>850</v>
      </c>
      <c r="K3877">
        <v>0</v>
      </c>
      <c r="L3877">
        <v>850</v>
      </c>
      <c r="M3877">
        <v>0</v>
      </c>
      <c r="N3877">
        <v>0</v>
      </c>
      <c r="O3877">
        <v>6</v>
      </c>
      <c r="P3877">
        <v>0</v>
      </c>
      <c r="Q3877">
        <v>50</v>
      </c>
      <c r="R3877">
        <v>0</v>
      </c>
      <c r="S3877">
        <v>0</v>
      </c>
      <c r="T3877">
        <v>1</v>
      </c>
      <c r="U3877">
        <v>0</v>
      </c>
      <c r="V3877">
        <v>150</v>
      </c>
      <c r="W3877">
        <v>0</v>
      </c>
      <c r="X3877">
        <v>0</v>
      </c>
      <c r="Y3877">
        <v>1</v>
      </c>
      <c r="Z3877">
        <v>0</v>
      </c>
      <c r="AA3877">
        <v>0</v>
      </c>
      <c r="AB3877">
        <v>50</v>
      </c>
      <c r="AC3877">
        <v>0</v>
      </c>
      <c r="AD3877">
        <v>0</v>
      </c>
      <c r="AE3877">
        <v>1.101</v>
      </c>
    </row>
    <row r="3878" spans="1:31" x14ac:dyDescent="0.25">
      <c r="A3878">
        <v>53.986666669999998</v>
      </c>
      <c r="B3878">
        <v>-5.4216666670000002</v>
      </c>
      <c r="C3878" s="1">
        <v>34838</v>
      </c>
      <c r="D3878">
        <v>5</v>
      </c>
      <c r="E3878">
        <v>1995</v>
      </c>
      <c r="F3878">
        <v>8765</v>
      </c>
      <c r="G3878">
        <v>300</v>
      </c>
      <c r="H3878">
        <v>1750</v>
      </c>
      <c r="I3878">
        <v>50</v>
      </c>
      <c r="J3878">
        <v>1750</v>
      </c>
      <c r="K3878">
        <v>300</v>
      </c>
      <c r="L3878">
        <v>300</v>
      </c>
      <c r="M3878">
        <v>0</v>
      </c>
      <c r="N3878">
        <v>0</v>
      </c>
      <c r="O3878">
        <v>2</v>
      </c>
      <c r="P3878">
        <v>50</v>
      </c>
      <c r="Q3878">
        <v>850</v>
      </c>
      <c r="R3878">
        <v>50</v>
      </c>
      <c r="S3878">
        <v>0</v>
      </c>
      <c r="T3878">
        <v>0</v>
      </c>
      <c r="U3878">
        <v>0</v>
      </c>
      <c r="V3878">
        <v>300</v>
      </c>
      <c r="W3878">
        <v>0</v>
      </c>
      <c r="X3878">
        <v>0</v>
      </c>
      <c r="Y3878">
        <v>0</v>
      </c>
      <c r="Z3878">
        <v>0</v>
      </c>
      <c r="AA3878">
        <v>0</v>
      </c>
      <c r="AB3878">
        <v>0</v>
      </c>
      <c r="AC3878">
        <v>0</v>
      </c>
      <c r="AD3878">
        <v>2</v>
      </c>
      <c r="AE3878">
        <v>1.101</v>
      </c>
    </row>
    <row r="3879" spans="1:31" x14ac:dyDescent="0.25">
      <c r="A3879">
        <v>53.994999999999997</v>
      </c>
      <c r="B3879">
        <v>-5.7050000000000001</v>
      </c>
      <c r="C3879" s="1">
        <v>34838</v>
      </c>
      <c r="D3879">
        <v>5</v>
      </c>
      <c r="E3879">
        <v>1995</v>
      </c>
      <c r="F3879">
        <v>8765</v>
      </c>
      <c r="G3879">
        <v>850</v>
      </c>
      <c r="H3879">
        <v>3750</v>
      </c>
      <c r="I3879">
        <v>850</v>
      </c>
      <c r="J3879">
        <v>3750</v>
      </c>
      <c r="K3879">
        <v>50</v>
      </c>
      <c r="L3879">
        <v>300</v>
      </c>
      <c r="M3879">
        <v>0</v>
      </c>
      <c r="N3879">
        <v>0</v>
      </c>
      <c r="O3879">
        <v>6</v>
      </c>
      <c r="P3879">
        <v>150</v>
      </c>
      <c r="Q3879">
        <v>1750</v>
      </c>
      <c r="R3879">
        <v>50</v>
      </c>
      <c r="S3879">
        <v>0</v>
      </c>
      <c r="T3879">
        <v>0</v>
      </c>
      <c r="U3879">
        <v>0</v>
      </c>
      <c r="V3879">
        <v>50</v>
      </c>
      <c r="W3879">
        <v>0</v>
      </c>
      <c r="X3879">
        <v>0</v>
      </c>
      <c r="Y3879">
        <v>1</v>
      </c>
      <c r="Z3879">
        <v>0</v>
      </c>
      <c r="AA3879">
        <v>0</v>
      </c>
      <c r="AB3879">
        <v>0</v>
      </c>
      <c r="AC3879">
        <v>0</v>
      </c>
      <c r="AD3879">
        <v>2</v>
      </c>
      <c r="AE3879">
        <v>1.101</v>
      </c>
    </row>
    <row r="3880" spans="1:31" x14ac:dyDescent="0.25">
      <c r="A3880">
        <v>51.07</v>
      </c>
      <c r="B3880">
        <v>-5.9016666669999998</v>
      </c>
      <c r="C3880" s="1">
        <v>34840</v>
      </c>
      <c r="D3880">
        <v>5</v>
      </c>
      <c r="E3880">
        <v>1995</v>
      </c>
      <c r="F3880">
        <v>8767</v>
      </c>
      <c r="G3880">
        <v>850</v>
      </c>
      <c r="H3880">
        <v>3750</v>
      </c>
      <c r="I3880">
        <v>0</v>
      </c>
      <c r="J3880">
        <v>1750</v>
      </c>
      <c r="K3880">
        <v>100</v>
      </c>
      <c r="L3880">
        <v>300</v>
      </c>
      <c r="M3880">
        <v>0</v>
      </c>
      <c r="N3880">
        <v>17</v>
      </c>
      <c r="O3880">
        <v>1</v>
      </c>
      <c r="P3880">
        <v>0</v>
      </c>
      <c r="Q3880">
        <v>0</v>
      </c>
      <c r="R3880">
        <v>0</v>
      </c>
      <c r="S3880">
        <v>6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  <c r="AB3880">
        <v>0</v>
      </c>
      <c r="AC3880">
        <v>0</v>
      </c>
      <c r="AD3880">
        <v>2</v>
      </c>
      <c r="AE3880">
        <v>0.78900000000000003</v>
      </c>
    </row>
    <row r="3881" spans="1:31" x14ac:dyDescent="0.25">
      <c r="A3881">
        <v>51.151666669999997</v>
      </c>
      <c r="B3881">
        <v>-5.39</v>
      </c>
      <c r="C3881" s="1">
        <v>34840</v>
      </c>
      <c r="D3881">
        <v>5</v>
      </c>
      <c r="E3881">
        <v>1995</v>
      </c>
      <c r="F3881">
        <v>8767</v>
      </c>
      <c r="G3881">
        <v>300</v>
      </c>
      <c r="H3881">
        <v>850</v>
      </c>
      <c r="I3881">
        <v>0</v>
      </c>
      <c r="J3881">
        <v>3750</v>
      </c>
      <c r="K3881">
        <v>0</v>
      </c>
      <c r="L3881">
        <v>300</v>
      </c>
      <c r="M3881">
        <v>0</v>
      </c>
      <c r="N3881">
        <v>310</v>
      </c>
      <c r="O3881">
        <v>6</v>
      </c>
      <c r="P3881">
        <v>300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3</v>
      </c>
      <c r="AA3881">
        <v>0</v>
      </c>
      <c r="AB3881">
        <v>0</v>
      </c>
      <c r="AC3881">
        <v>0</v>
      </c>
      <c r="AD3881">
        <v>2</v>
      </c>
      <c r="AE3881">
        <v>0.78900000000000003</v>
      </c>
    </row>
    <row r="3882" spans="1:31" x14ac:dyDescent="0.25">
      <c r="A3882">
        <v>51.233333330000001</v>
      </c>
      <c r="B3882">
        <v>-4.875</v>
      </c>
      <c r="C3882" s="1">
        <v>34840</v>
      </c>
      <c r="D3882">
        <v>5</v>
      </c>
      <c r="E3882">
        <v>1995</v>
      </c>
      <c r="F3882">
        <v>8767</v>
      </c>
      <c r="G3882">
        <v>150</v>
      </c>
      <c r="H3882">
        <v>300</v>
      </c>
      <c r="I3882">
        <v>0</v>
      </c>
      <c r="J3882">
        <v>3750</v>
      </c>
      <c r="K3882">
        <v>0</v>
      </c>
      <c r="L3882">
        <v>50</v>
      </c>
      <c r="M3882">
        <v>6</v>
      </c>
      <c r="N3882">
        <v>160</v>
      </c>
      <c r="O3882">
        <v>6</v>
      </c>
      <c r="P3882">
        <v>300</v>
      </c>
      <c r="Q3882">
        <v>300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1</v>
      </c>
      <c r="AA3882">
        <v>0</v>
      </c>
      <c r="AB3882">
        <v>0</v>
      </c>
      <c r="AC3882">
        <v>0</v>
      </c>
      <c r="AD3882">
        <v>2</v>
      </c>
      <c r="AE3882">
        <v>0.78900000000000003</v>
      </c>
    </row>
    <row r="3883" spans="1:31" x14ac:dyDescent="0.25">
      <c r="A3883">
        <v>51.286666670000002</v>
      </c>
      <c r="B3883">
        <v>-4.3516666669999999</v>
      </c>
      <c r="C3883" s="1">
        <v>34840</v>
      </c>
      <c r="D3883">
        <v>5</v>
      </c>
      <c r="E3883">
        <v>1995</v>
      </c>
      <c r="F3883">
        <v>8767</v>
      </c>
      <c r="G3883">
        <v>0</v>
      </c>
      <c r="H3883">
        <v>100</v>
      </c>
      <c r="I3883">
        <v>0</v>
      </c>
      <c r="J3883">
        <v>300</v>
      </c>
      <c r="K3883">
        <v>0</v>
      </c>
      <c r="L3883">
        <v>50</v>
      </c>
      <c r="M3883">
        <v>0</v>
      </c>
      <c r="N3883">
        <v>6</v>
      </c>
      <c r="O3883">
        <v>6</v>
      </c>
      <c r="P3883">
        <v>50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  <c r="AB3883">
        <v>0</v>
      </c>
      <c r="AC3883">
        <v>0</v>
      </c>
      <c r="AD3883">
        <v>1</v>
      </c>
      <c r="AE3883">
        <v>0.78900000000000003</v>
      </c>
    </row>
    <row r="3884" spans="1:31" x14ac:dyDescent="0.25">
      <c r="A3884">
        <v>51.32</v>
      </c>
      <c r="B3884">
        <v>-3.8233333329999999</v>
      </c>
      <c r="C3884" s="1">
        <v>34840</v>
      </c>
      <c r="D3884">
        <v>5</v>
      </c>
      <c r="E3884">
        <v>1995</v>
      </c>
      <c r="F3884">
        <v>8767</v>
      </c>
      <c r="G3884">
        <v>0</v>
      </c>
      <c r="H3884">
        <v>0</v>
      </c>
      <c r="I3884">
        <v>100</v>
      </c>
      <c r="J3884">
        <v>300</v>
      </c>
      <c r="K3884">
        <v>0</v>
      </c>
      <c r="L3884">
        <v>0</v>
      </c>
      <c r="M3884">
        <v>1</v>
      </c>
      <c r="N3884">
        <v>3</v>
      </c>
      <c r="O3884">
        <v>3</v>
      </c>
      <c r="P3884">
        <v>50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1</v>
      </c>
      <c r="Z3884">
        <v>0</v>
      </c>
      <c r="AA3884">
        <v>0</v>
      </c>
      <c r="AB3884">
        <v>0</v>
      </c>
      <c r="AC3884">
        <v>0</v>
      </c>
      <c r="AD3884">
        <v>2</v>
      </c>
      <c r="AE3884">
        <v>0.78900000000000003</v>
      </c>
    </row>
    <row r="3885" spans="1:31" x14ac:dyDescent="0.25">
      <c r="A3885">
        <v>51.056666669999998</v>
      </c>
      <c r="B3885">
        <v>-6.4766666669999999</v>
      </c>
      <c r="C3885" s="1">
        <v>34855</v>
      </c>
      <c r="D3885">
        <v>6</v>
      </c>
      <c r="E3885">
        <v>1995</v>
      </c>
      <c r="F3885">
        <v>8781</v>
      </c>
      <c r="G3885">
        <v>3750</v>
      </c>
      <c r="H3885">
        <v>3750</v>
      </c>
      <c r="I3885">
        <v>0</v>
      </c>
      <c r="J3885">
        <v>0</v>
      </c>
      <c r="K3885">
        <v>0</v>
      </c>
      <c r="L3885">
        <v>50</v>
      </c>
      <c r="M3885">
        <v>0</v>
      </c>
      <c r="N3885">
        <v>75</v>
      </c>
      <c r="O3885">
        <v>1</v>
      </c>
      <c r="P3885">
        <v>0</v>
      </c>
      <c r="Q3885">
        <v>0</v>
      </c>
      <c r="R3885">
        <v>0</v>
      </c>
      <c r="S3885">
        <v>6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1</v>
      </c>
      <c r="Z3885">
        <v>0</v>
      </c>
      <c r="AA3885">
        <v>0</v>
      </c>
      <c r="AB3885">
        <v>0</v>
      </c>
      <c r="AC3885">
        <v>0</v>
      </c>
      <c r="AD3885">
        <v>1</v>
      </c>
      <c r="AE3885">
        <v>0.09</v>
      </c>
    </row>
    <row r="3886" spans="1:31" x14ac:dyDescent="0.25">
      <c r="A3886">
        <v>51.378333329999997</v>
      </c>
      <c r="B3886">
        <v>-6.3333333329999997</v>
      </c>
      <c r="C3886" s="1">
        <v>34855</v>
      </c>
      <c r="D3886">
        <v>6</v>
      </c>
      <c r="E3886">
        <v>1995</v>
      </c>
      <c r="F3886">
        <v>8781</v>
      </c>
      <c r="G3886">
        <v>50</v>
      </c>
      <c r="H3886">
        <v>50</v>
      </c>
      <c r="I3886">
        <v>0</v>
      </c>
      <c r="J3886">
        <v>0</v>
      </c>
      <c r="K3886">
        <v>0</v>
      </c>
      <c r="L3886">
        <v>50</v>
      </c>
      <c r="M3886">
        <v>6</v>
      </c>
      <c r="N3886">
        <v>35</v>
      </c>
      <c r="O3886">
        <v>6</v>
      </c>
      <c r="P3886">
        <v>0</v>
      </c>
      <c r="Q3886">
        <v>0</v>
      </c>
      <c r="R3886">
        <v>0</v>
      </c>
      <c r="S3886">
        <v>35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  <c r="AB3886">
        <v>0</v>
      </c>
      <c r="AC3886">
        <v>0</v>
      </c>
      <c r="AD3886">
        <v>1</v>
      </c>
      <c r="AE3886">
        <v>0.09</v>
      </c>
    </row>
    <row r="3887" spans="1:31" x14ac:dyDescent="0.25">
      <c r="A3887">
        <v>51.7</v>
      </c>
      <c r="B3887">
        <v>-6.1883333330000001</v>
      </c>
      <c r="C3887" s="1">
        <v>34856</v>
      </c>
      <c r="D3887">
        <v>6</v>
      </c>
      <c r="E3887">
        <v>1995</v>
      </c>
      <c r="F3887">
        <v>8782</v>
      </c>
      <c r="G3887">
        <v>50</v>
      </c>
      <c r="H3887">
        <v>50</v>
      </c>
      <c r="I3887">
        <v>0</v>
      </c>
      <c r="J3887">
        <v>100</v>
      </c>
      <c r="K3887">
        <v>0</v>
      </c>
      <c r="L3887">
        <v>150</v>
      </c>
      <c r="M3887">
        <v>75</v>
      </c>
      <c r="N3887">
        <v>75</v>
      </c>
      <c r="O3887">
        <v>6</v>
      </c>
      <c r="P3887">
        <v>0</v>
      </c>
      <c r="Q3887">
        <v>0</v>
      </c>
      <c r="R3887">
        <v>0</v>
      </c>
      <c r="S3887">
        <v>75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  <c r="AB3887">
        <v>0</v>
      </c>
      <c r="AC3887">
        <v>0</v>
      </c>
      <c r="AD3887">
        <v>6.5</v>
      </c>
      <c r="AE3887">
        <v>0.26</v>
      </c>
    </row>
    <row r="3888" spans="1:31" x14ac:dyDescent="0.25">
      <c r="A3888">
        <v>52.02</v>
      </c>
      <c r="B3888">
        <v>-6.0433333329999996</v>
      </c>
      <c r="C3888" s="1">
        <v>34856</v>
      </c>
      <c r="D3888">
        <v>6</v>
      </c>
      <c r="E3888">
        <v>1995</v>
      </c>
      <c r="F3888">
        <v>8782</v>
      </c>
      <c r="G3888">
        <v>0</v>
      </c>
      <c r="H3888">
        <v>0</v>
      </c>
      <c r="I3888">
        <v>0</v>
      </c>
      <c r="J3888">
        <v>100</v>
      </c>
      <c r="K3888">
        <v>0</v>
      </c>
      <c r="L3888">
        <v>0</v>
      </c>
      <c r="M3888">
        <v>2</v>
      </c>
      <c r="N3888">
        <v>17</v>
      </c>
      <c r="O3888">
        <v>2</v>
      </c>
      <c r="P3888">
        <v>0</v>
      </c>
      <c r="Q3888">
        <v>0</v>
      </c>
      <c r="R3888">
        <v>0</v>
      </c>
      <c r="S3888">
        <v>17</v>
      </c>
      <c r="T3888">
        <v>0</v>
      </c>
      <c r="U3888">
        <v>50</v>
      </c>
      <c r="V3888">
        <v>0</v>
      </c>
      <c r="W3888">
        <v>0</v>
      </c>
      <c r="X3888">
        <v>0</v>
      </c>
      <c r="Y3888">
        <v>0</v>
      </c>
      <c r="Z3888">
        <v>1</v>
      </c>
      <c r="AA3888">
        <v>0</v>
      </c>
      <c r="AB3888">
        <v>0</v>
      </c>
      <c r="AC3888">
        <v>0</v>
      </c>
      <c r="AD3888">
        <v>1</v>
      </c>
      <c r="AE3888">
        <v>0.26</v>
      </c>
    </row>
    <row r="3889" spans="1:31" x14ac:dyDescent="0.25">
      <c r="A3889">
        <v>52.348333330000003</v>
      </c>
      <c r="B3889">
        <v>-5.97</v>
      </c>
      <c r="C3889" s="1">
        <v>34856</v>
      </c>
      <c r="D3889">
        <v>6</v>
      </c>
      <c r="E3889">
        <v>1995</v>
      </c>
      <c r="F3889">
        <v>8782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17</v>
      </c>
      <c r="O3889">
        <v>0</v>
      </c>
      <c r="P3889">
        <v>0</v>
      </c>
      <c r="Q3889">
        <v>0</v>
      </c>
      <c r="R3889">
        <v>0</v>
      </c>
      <c r="S3889">
        <v>6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1</v>
      </c>
      <c r="Z3889">
        <v>0</v>
      </c>
      <c r="AA3889">
        <v>0</v>
      </c>
      <c r="AB3889">
        <v>0</v>
      </c>
      <c r="AC3889">
        <v>0</v>
      </c>
      <c r="AD3889">
        <v>1</v>
      </c>
      <c r="AE3889">
        <v>0.26</v>
      </c>
    </row>
    <row r="3890" spans="1:31" x14ac:dyDescent="0.25">
      <c r="A3890">
        <v>52.681666669999998</v>
      </c>
      <c r="B3890">
        <v>-5.9266666670000001</v>
      </c>
      <c r="C3890" s="1">
        <v>34856</v>
      </c>
      <c r="D3890">
        <v>6</v>
      </c>
      <c r="E3890">
        <v>1995</v>
      </c>
      <c r="F3890">
        <v>8782</v>
      </c>
      <c r="G3890">
        <v>0</v>
      </c>
      <c r="H3890">
        <v>0</v>
      </c>
      <c r="I3890">
        <v>0</v>
      </c>
      <c r="J3890">
        <v>100</v>
      </c>
      <c r="K3890">
        <v>0</v>
      </c>
      <c r="L3890">
        <v>0</v>
      </c>
      <c r="M3890">
        <v>2</v>
      </c>
      <c r="N3890">
        <v>6</v>
      </c>
      <c r="O3890">
        <v>6</v>
      </c>
      <c r="P3890">
        <v>0</v>
      </c>
      <c r="Q3890">
        <v>0</v>
      </c>
      <c r="R3890">
        <v>0</v>
      </c>
      <c r="S3890">
        <v>6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1</v>
      </c>
      <c r="AA3890">
        <v>0</v>
      </c>
      <c r="AB3890">
        <v>0</v>
      </c>
      <c r="AC3890">
        <v>0</v>
      </c>
      <c r="AD3890">
        <v>1</v>
      </c>
      <c r="AE3890">
        <v>0.26</v>
      </c>
    </row>
    <row r="3891" spans="1:31" x14ac:dyDescent="0.25">
      <c r="A3891">
        <v>53.011666669999997</v>
      </c>
      <c r="B3891">
        <v>-5.943333333</v>
      </c>
      <c r="C3891" s="1">
        <v>34856</v>
      </c>
      <c r="D3891">
        <v>6</v>
      </c>
      <c r="E3891">
        <v>1995</v>
      </c>
      <c r="F3891">
        <v>8782</v>
      </c>
      <c r="G3891">
        <v>0</v>
      </c>
      <c r="H3891">
        <v>50</v>
      </c>
      <c r="I3891">
        <v>100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1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1</v>
      </c>
      <c r="Z3891">
        <v>0</v>
      </c>
      <c r="AA3891">
        <v>0</v>
      </c>
      <c r="AB3891">
        <v>0</v>
      </c>
      <c r="AC3891">
        <v>50</v>
      </c>
      <c r="AD3891">
        <v>1</v>
      </c>
      <c r="AE3891">
        <v>0.26</v>
      </c>
    </row>
    <row r="3892" spans="1:31" x14ac:dyDescent="0.25">
      <c r="A3892">
        <v>53.94</v>
      </c>
      <c r="B3892">
        <v>-3.73</v>
      </c>
      <c r="C3892" s="1">
        <v>34859</v>
      </c>
      <c r="D3892">
        <v>6</v>
      </c>
      <c r="E3892">
        <v>1995</v>
      </c>
      <c r="F3892">
        <v>8785</v>
      </c>
      <c r="G3892">
        <v>0</v>
      </c>
      <c r="H3892">
        <v>1750</v>
      </c>
      <c r="I3892">
        <v>300</v>
      </c>
      <c r="J3892">
        <v>1750</v>
      </c>
      <c r="K3892">
        <v>300</v>
      </c>
      <c r="L3892">
        <v>0</v>
      </c>
      <c r="M3892">
        <v>0</v>
      </c>
      <c r="N3892">
        <v>0</v>
      </c>
      <c r="O3892">
        <v>6</v>
      </c>
      <c r="P3892">
        <v>300</v>
      </c>
      <c r="Q3892">
        <v>300</v>
      </c>
      <c r="R3892">
        <v>0</v>
      </c>
      <c r="S3892">
        <v>0</v>
      </c>
      <c r="T3892">
        <v>0</v>
      </c>
      <c r="U3892">
        <v>0</v>
      </c>
      <c r="V3892">
        <v>300</v>
      </c>
      <c r="W3892">
        <v>0</v>
      </c>
      <c r="X3892">
        <v>0</v>
      </c>
      <c r="Y3892">
        <v>2</v>
      </c>
      <c r="Z3892">
        <v>0</v>
      </c>
      <c r="AA3892">
        <v>0</v>
      </c>
      <c r="AB3892">
        <v>0</v>
      </c>
      <c r="AC3892">
        <v>0</v>
      </c>
      <c r="AD3892">
        <v>1</v>
      </c>
      <c r="AE3892">
        <v>0.78100000000000003</v>
      </c>
    </row>
    <row r="3893" spans="1:31" x14ac:dyDescent="0.25">
      <c r="A3893">
        <v>53.946666669999999</v>
      </c>
      <c r="B3893">
        <v>-4.0116666670000001</v>
      </c>
      <c r="C3893" s="1">
        <v>34859</v>
      </c>
      <c r="D3893">
        <v>6</v>
      </c>
      <c r="E3893">
        <v>1995</v>
      </c>
      <c r="F3893">
        <v>8785</v>
      </c>
      <c r="G3893">
        <v>100</v>
      </c>
      <c r="H3893">
        <v>1750</v>
      </c>
      <c r="I3893">
        <v>300</v>
      </c>
      <c r="J3893">
        <v>850</v>
      </c>
      <c r="K3893">
        <v>0</v>
      </c>
      <c r="L3893">
        <v>300</v>
      </c>
      <c r="M3893">
        <v>0</v>
      </c>
      <c r="N3893">
        <v>0</v>
      </c>
      <c r="O3893">
        <v>17</v>
      </c>
      <c r="P3893">
        <v>0</v>
      </c>
      <c r="Q3893">
        <v>850</v>
      </c>
      <c r="R3893">
        <v>0</v>
      </c>
      <c r="S3893">
        <v>1</v>
      </c>
      <c r="T3893">
        <v>0</v>
      </c>
      <c r="U3893">
        <v>0</v>
      </c>
      <c r="V3893">
        <v>3750</v>
      </c>
      <c r="W3893">
        <v>0</v>
      </c>
      <c r="X3893">
        <v>0</v>
      </c>
      <c r="Y3893">
        <v>6</v>
      </c>
      <c r="Z3893">
        <v>1</v>
      </c>
      <c r="AA3893">
        <v>50</v>
      </c>
      <c r="AB3893">
        <v>0</v>
      </c>
      <c r="AC3893">
        <v>0</v>
      </c>
      <c r="AD3893">
        <v>1</v>
      </c>
      <c r="AE3893">
        <v>0.78100000000000003</v>
      </c>
    </row>
    <row r="3894" spans="1:31" x14ac:dyDescent="0.25">
      <c r="A3894">
        <v>53.954999999999998</v>
      </c>
      <c r="B3894">
        <v>-4.2933333329999996</v>
      </c>
      <c r="C3894" s="1">
        <v>34859</v>
      </c>
      <c r="D3894">
        <v>6</v>
      </c>
      <c r="E3894">
        <v>1995</v>
      </c>
      <c r="F3894">
        <v>8785</v>
      </c>
      <c r="G3894">
        <v>0</v>
      </c>
      <c r="H3894">
        <v>850</v>
      </c>
      <c r="I3894">
        <v>100</v>
      </c>
      <c r="J3894">
        <v>300</v>
      </c>
      <c r="K3894">
        <v>0</v>
      </c>
      <c r="L3894">
        <v>100</v>
      </c>
      <c r="M3894">
        <v>0</v>
      </c>
      <c r="N3894">
        <v>0</v>
      </c>
      <c r="O3894">
        <v>17</v>
      </c>
      <c r="P3894">
        <v>300</v>
      </c>
      <c r="Q3894">
        <v>150</v>
      </c>
      <c r="R3894">
        <v>0</v>
      </c>
      <c r="S3894">
        <v>3</v>
      </c>
      <c r="T3894">
        <v>0</v>
      </c>
      <c r="U3894">
        <v>0</v>
      </c>
      <c r="V3894">
        <v>150</v>
      </c>
      <c r="W3894">
        <v>0</v>
      </c>
      <c r="X3894">
        <v>0</v>
      </c>
      <c r="Y3894">
        <v>6</v>
      </c>
      <c r="Z3894">
        <v>6</v>
      </c>
      <c r="AA3894">
        <v>0</v>
      </c>
      <c r="AB3894">
        <v>0</v>
      </c>
      <c r="AC3894">
        <v>0</v>
      </c>
      <c r="AD3894">
        <v>1</v>
      </c>
      <c r="AE3894">
        <v>0.78100000000000003</v>
      </c>
    </row>
    <row r="3895" spans="1:31" x14ac:dyDescent="0.25">
      <c r="A3895">
        <v>53.96166667</v>
      </c>
      <c r="B3895">
        <v>-4.5766666669999996</v>
      </c>
      <c r="C3895" s="1">
        <v>34860</v>
      </c>
      <c r="D3895">
        <v>6</v>
      </c>
      <c r="E3895">
        <v>1995</v>
      </c>
      <c r="F3895">
        <v>8786</v>
      </c>
      <c r="G3895">
        <v>100</v>
      </c>
      <c r="H3895">
        <v>850</v>
      </c>
      <c r="I3895">
        <v>300</v>
      </c>
      <c r="J3895">
        <v>150</v>
      </c>
      <c r="K3895">
        <v>0</v>
      </c>
      <c r="L3895">
        <v>0</v>
      </c>
      <c r="M3895">
        <v>0</v>
      </c>
      <c r="N3895">
        <v>0</v>
      </c>
      <c r="O3895">
        <v>6</v>
      </c>
      <c r="P3895">
        <v>0</v>
      </c>
      <c r="Q3895">
        <v>50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6</v>
      </c>
      <c r="Z3895">
        <v>0</v>
      </c>
      <c r="AA3895">
        <v>0</v>
      </c>
      <c r="AB3895">
        <v>0</v>
      </c>
      <c r="AC3895">
        <v>0</v>
      </c>
      <c r="AD3895">
        <v>2</v>
      </c>
      <c r="AE3895">
        <v>0.68500000000000005</v>
      </c>
    </row>
    <row r="3896" spans="1:31" x14ac:dyDescent="0.25">
      <c r="A3896">
        <v>53.97</v>
      </c>
      <c r="B3896">
        <v>-4.858333333</v>
      </c>
      <c r="C3896" s="1">
        <v>34860</v>
      </c>
      <c r="D3896">
        <v>6</v>
      </c>
      <c r="E3896">
        <v>1995</v>
      </c>
      <c r="F3896">
        <v>8786</v>
      </c>
      <c r="G3896">
        <v>850</v>
      </c>
      <c r="H3896">
        <v>3750</v>
      </c>
      <c r="I3896">
        <v>300</v>
      </c>
      <c r="J3896">
        <v>1750</v>
      </c>
      <c r="K3896">
        <v>50</v>
      </c>
      <c r="L3896">
        <v>100</v>
      </c>
      <c r="M3896">
        <v>0</v>
      </c>
      <c r="N3896">
        <v>6</v>
      </c>
      <c r="O3896">
        <v>6</v>
      </c>
      <c r="P3896">
        <v>150</v>
      </c>
      <c r="Q3896">
        <v>100</v>
      </c>
      <c r="R3896">
        <v>0</v>
      </c>
      <c r="S3896">
        <v>3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17</v>
      </c>
      <c r="Z3896">
        <v>3</v>
      </c>
      <c r="AA3896">
        <v>0</v>
      </c>
      <c r="AB3896">
        <v>0</v>
      </c>
      <c r="AC3896">
        <v>100</v>
      </c>
      <c r="AD3896">
        <v>2</v>
      </c>
      <c r="AE3896">
        <v>0.68500000000000005</v>
      </c>
    </row>
    <row r="3897" spans="1:31" x14ac:dyDescent="0.25">
      <c r="A3897">
        <v>53.97666667</v>
      </c>
      <c r="B3897">
        <v>-5.14</v>
      </c>
      <c r="C3897" s="1">
        <v>34860</v>
      </c>
      <c r="D3897">
        <v>6</v>
      </c>
      <c r="E3897">
        <v>1995</v>
      </c>
      <c r="F3897">
        <v>8786</v>
      </c>
      <c r="G3897">
        <v>850</v>
      </c>
      <c r="H3897">
        <v>8000</v>
      </c>
      <c r="I3897">
        <v>850</v>
      </c>
      <c r="J3897">
        <v>3750</v>
      </c>
      <c r="K3897">
        <v>0</v>
      </c>
      <c r="L3897">
        <v>0</v>
      </c>
      <c r="M3897">
        <v>1</v>
      </c>
      <c r="N3897">
        <v>6</v>
      </c>
      <c r="O3897">
        <v>6</v>
      </c>
      <c r="P3897">
        <v>0</v>
      </c>
      <c r="Q3897">
        <v>850</v>
      </c>
      <c r="R3897">
        <v>0</v>
      </c>
      <c r="S3897">
        <v>2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6</v>
      </c>
      <c r="Z3897">
        <v>0</v>
      </c>
      <c r="AA3897">
        <v>0</v>
      </c>
      <c r="AB3897">
        <v>0</v>
      </c>
      <c r="AC3897">
        <v>0</v>
      </c>
      <c r="AD3897">
        <v>1</v>
      </c>
      <c r="AE3897">
        <v>0.68500000000000005</v>
      </c>
    </row>
    <row r="3898" spans="1:31" x14ac:dyDescent="0.25">
      <c r="A3898">
        <v>53.984999999999999</v>
      </c>
      <c r="B3898">
        <v>-5.4216666670000002</v>
      </c>
      <c r="C3898" s="1">
        <v>34860</v>
      </c>
      <c r="D3898">
        <v>6</v>
      </c>
      <c r="E3898">
        <v>1995</v>
      </c>
      <c r="F3898">
        <v>8786</v>
      </c>
      <c r="G3898">
        <v>8000</v>
      </c>
      <c r="H3898">
        <v>15500</v>
      </c>
      <c r="I3898">
        <v>1750</v>
      </c>
      <c r="J3898">
        <v>3750</v>
      </c>
      <c r="K3898">
        <v>300</v>
      </c>
      <c r="L3898">
        <v>850</v>
      </c>
      <c r="M3898">
        <v>6</v>
      </c>
      <c r="N3898">
        <v>6</v>
      </c>
      <c r="O3898">
        <v>35</v>
      </c>
      <c r="P3898">
        <v>0</v>
      </c>
      <c r="Q3898">
        <v>3750</v>
      </c>
      <c r="R3898">
        <v>150</v>
      </c>
      <c r="S3898">
        <v>17</v>
      </c>
      <c r="T3898">
        <v>0</v>
      </c>
      <c r="U3898">
        <v>50</v>
      </c>
      <c r="V3898">
        <v>0</v>
      </c>
      <c r="W3898">
        <v>0</v>
      </c>
      <c r="X3898">
        <v>0</v>
      </c>
      <c r="Y3898">
        <v>6</v>
      </c>
      <c r="Z3898">
        <v>0</v>
      </c>
      <c r="AA3898">
        <v>0</v>
      </c>
      <c r="AB3898">
        <v>300</v>
      </c>
      <c r="AC3898">
        <v>0</v>
      </c>
      <c r="AD3898">
        <v>1</v>
      </c>
      <c r="AE3898">
        <v>0.68500000000000005</v>
      </c>
    </row>
    <row r="3899" spans="1:31" x14ac:dyDescent="0.25">
      <c r="A3899">
        <v>53.993333329999999</v>
      </c>
      <c r="B3899">
        <v>-5.7050000000000001</v>
      </c>
      <c r="C3899" s="1">
        <v>34860</v>
      </c>
      <c r="D3899">
        <v>6</v>
      </c>
      <c r="E3899">
        <v>1995</v>
      </c>
      <c r="F3899">
        <v>8786</v>
      </c>
      <c r="G3899">
        <v>1750</v>
      </c>
      <c r="H3899">
        <v>8000</v>
      </c>
      <c r="I3899">
        <v>300</v>
      </c>
      <c r="J3899">
        <v>1750</v>
      </c>
      <c r="K3899">
        <v>0</v>
      </c>
      <c r="L3899">
        <v>300</v>
      </c>
      <c r="M3899">
        <v>1</v>
      </c>
      <c r="N3899">
        <v>6</v>
      </c>
      <c r="O3899">
        <v>6</v>
      </c>
      <c r="P3899">
        <v>0</v>
      </c>
      <c r="Q3899">
        <v>850</v>
      </c>
      <c r="R3899">
        <v>0</v>
      </c>
      <c r="S3899">
        <v>1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1</v>
      </c>
      <c r="Z3899">
        <v>0</v>
      </c>
      <c r="AA3899">
        <v>0</v>
      </c>
      <c r="AB3899">
        <v>150</v>
      </c>
      <c r="AC3899">
        <v>0</v>
      </c>
      <c r="AD3899">
        <v>1</v>
      </c>
      <c r="AE3899">
        <v>0.68500000000000005</v>
      </c>
    </row>
    <row r="3900" spans="1:31" x14ac:dyDescent="0.25">
      <c r="A3900">
        <v>53.41333333</v>
      </c>
      <c r="B3900">
        <v>-5.6483333330000001</v>
      </c>
      <c r="C3900" s="1">
        <v>34861</v>
      </c>
      <c r="D3900">
        <v>6</v>
      </c>
      <c r="E3900">
        <v>1995</v>
      </c>
      <c r="F3900">
        <v>8787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  <c r="AB3900">
        <v>0</v>
      </c>
      <c r="AC3900">
        <v>0</v>
      </c>
      <c r="AD3900">
        <v>1</v>
      </c>
      <c r="AE3900">
        <v>0.437</v>
      </c>
    </row>
    <row r="3901" spans="1:31" x14ac:dyDescent="0.25">
      <c r="A3901">
        <v>53.456666669999997</v>
      </c>
      <c r="B3901">
        <v>-5.3783333329999996</v>
      </c>
      <c r="C3901" s="1">
        <v>34861</v>
      </c>
      <c r="D3901">
        <v>6</v>
      </c>
      <c r="E3901">
        <v>1995</v>
      </c>
      <c r="F3901">
        <v>8787</v>
      </c>
      <c r="G3901">
        <v>0</v>
      </c>
      <c r="H3901">
        <v>50</v>
      </c>
      <c r="I3901">
        <v>50</v>
      </c>
      <c r="J3901">
        <v>0</v>
      </c>
      <c r="K3901">
        <v>0</v>
      </c>
      <c r="L3901">
        <v>0</v>
      </c>
      <c r="M3901">
        <v>0</v>
      </c>
      <c r="N3901">
        <v>0</v>
      </c>
      <c r="O3901">
        <v>6</v>
      </c>
      <c r="P3901">
        <v>0</v>
      </c>
      <c r="Q3901">
        <v>50</v>
      </c>
      <c r="R3901">
        <v>0</v>
      </c>
      <c r="S3901">
        <v>0</v>
      </c>
      <c r="T3901">
        <v>0</v>
      </c>
      <c r="U3901">
        <v>100</v>
      </c>
      <c r="V3901">
        <v>300</v>
      </c>
      <c r="W3901">
        <v>0</v>
      </c>
      <c r="X3901">
        <v>0</v>
      </c>
      <c r="Y3901">
        <v>0</v>
      </c>
      <c r="Z3901">
        <v>3</v>
      </c>
      <c r="AA3901">
        <v>0</v>
      </c>
      <c r="AB3901">
        <v>0</v>
      </c>
      <c r="AC3901">
        <v>0</v>
      </c>
      <c r="AD3901">
        <v>1</v>
      </c>
      <c r="AE3901">
        <v>0.437</v>
      </c>
    </row>
    <row r="3902" spans="1:31" x14ac:dyDescent="0.25">
      <c r="A3902">
        <v>53.5</v>
      </c>
      <c r="B3902">
        <v>-5.108333333</v>
      </c>
      <c r="C3902" s="1">
        <v>34861</v>
      </c>
      <c r="D3902">
        <v>6</v>
      </c>
      <c r="E3902">
        <v>1995</v>
      </c>
      <c r="F3902">
        <v>8787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  <c r="AB3902">
        <v>0</v>
      </c>
      <c r="AC3902">
        <v>0</v>
      </c>
      <c r="AD3902">
        <v>1</v>
      </c>
      <c r="AE3902">
        <v>0.437</v>
      </c>
    </row>
    <row r="3903" spans="1:31" x14ac:dyDescent="0.25">
      <c r="A3903">
        <v>53.543333330000003</v>
      </c>
      <c r="B3903">
        <v>-4.8383333329999996</v>
      </c>
      <c r="C3903" s="1">
        <v>34861</v>
      </c>
      <c r="D3903">
        <v>6</v>
      </c>
      <c r="E3903">
        <v>1995</v>
      </c>
      <c r="F3903">
        <v>8787</v>
      </c>
      <c r="G3903">
        <v>0</v>
      </c>
      <c r="H3903">
        <v>50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6</v>
      </c>
      <c r="AA3903">
        <v>0</v>
      </c>
      <c r="AB3903">
        <v>0</v>
      </c>
      <c r="AC3903">
        <v>0</v>
      </c>
      <c r="AD3903">
        <v>1</v>
      </c>
      <c r="AE3903">
        <v>0.437</v>
      </c>
    </row>
    <row r="3904" spans="1:31" x14ac:dyDescent="0.25">
      <c r="A3904">
        <v>53.583333330000002</v>
      </c>
      <c r="B3904">
        <v>-4.5633333330000001</v>
      </c>
      <c r="C3904" s="1">
        <v>34861</v>
      </c>
      <c r="D3904">
        <v>6</v>
      </c>
      <c r="E3904">
        <v>1995</v>
      </c>
      <c r="F3904">
        <v>8787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2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50</v>
      </c>
      <c r="V3904">
        <v>0</v>
      </c>
      <c r="W3904">
        <v>0</v>
      </c>
      <c r="X3904">
        <v>0</v>
      </c>
      <c r="Y3904">
        <v>0</v>
      </c>
      <c r="Z3904">
        <v>1</v>
      </c>
      <c r="AA3904">
        <v>0</v>
      </c>
      <c r="AB3904">
        <v>0</v>
      </c>
      <c r="AC3904">
        <v>0</v>
      </c>
      <c r="AD3904">
        <v>1</v>
      </c>
      <c r="AE3904">
        <v>0.437</v>
      </c>
    </row>
    <row r="3905" spans="1:31" x14ac:dyDescent="0.25">
      <c r="A3905">
        <v>53.57833333</v>
      </c>
      <c r="B3905">
        <v>-4.2833333329999999</v>
      </c>
      <c r="C3905" s="1">
        <v>34861</v>
      </c>
      <c r="D3905">
        <v>6</v>
      </c>
      <c r="E3905">
        <v>1995</v>
      </c>
      <c r="F3905">
        <v>8787</v>
      </c>
      <c r="G3905">
        <v>0</v>
      </c>
      <c r="H3905">
        <v>100</v>
      </c>
      <c r="I3905">
        <v>50</v>
      </c>
      <c r="J3905">
        <v>150</v>
      </c>
      <c r="K3905">
        <v>0</v>
      </c>
      <c r="L3905">
        <v>0</v>
      </c>
      <c r="M3905">
        <v>0</v>
      </c>
      <c r="N3905">
        <v>0</v>
      </c>
      <c r="O3905">
        <v>1</v>
      </c>
      <c r="P3905">
        <v>0</v>
      </c>
      <c r="Q3905">
        <v>100</v>
      </c>
      <c r="R3905">
        <v>0</v>
      </c>
      <c r="S3905">
        <v>0</v>
      </c>
      <c r="T3905">
        <v>0</v>
      </c>
      <c r="U3905">
        <v>300</v>
      </c>
      <c r="V3905">
        <v>3750</v>
      </c>
      <c r="W3905">
        <v>0</v>
      </c>
      <c r="X3905">
        <v>0</v>
      </c>
      <c r="Y3905">
        <v>0</v>
      </c>
      <c r="Z3905">
        <v>0</v>
      </c>
      <c r="AA3905">
        <v>0</v>
      </c>
      <c r="AB3905">
        <v>0</v>
      </c>
      <c r="AC3905">
        <v>0</v>
      </c>
      <c r="AD3905">
        <v>1</v>
      </c>
      <c r="AE3905">
        <v>0.437</v>
      </c>
    </row>
    <row r="3906" spans="1:31" x14ac:dyDescent="0.25">
      <c r="A3906">
        <v>53.575000000000003</v>
      </c>
      <c r="B3906">
        <v>-4.0033333329999996</v>
      </c>
      <c r="C3906" s="1">
        <v>34861</v>
      </c>
      <c r="D3906">
        <v>6</v>
      </c>
      <c r="E3906">
        <v>1995</v>
      </c>
      <c r="F3906">
        <v>8787</v>
      </c>
      <c r="G3906">
        <v>0</v>
      </c>
      <c r="H3906">
        <v>0</v>
      </c>
      <c r="I3906">
        <v>50</v>
      </c>
      <c r="J3906">
        <v>300</v>
      </c>
      <c r="K3906">
        <v>0</v>
      </c>
      <c r="L3906">
        <v>0</v>
      </c>
      <c r="M3906">
        <v>0</v>
      </c>
      <c r="N3906">
        <v>0</v>
      </c>
      <c r="O3906">
        <v>17</v>
      </c>
      <c r="P3906">
        <v>0</v>
      </c>
      <c r="Q3906">
        <v>50</v>
      </c>
      <c r="R3906">
        <v>0</v>
      </c>
      <c r="S3906">
        <v>0</v>
      </c>
      <c r="T3906">
        <v>0</v>
      </c>
      <c r="U3906">
        <v>0</v>
      </c>
      <c r="V3906">
        <v>3750</v>
      </c>
      <c r="W3906">
        <v>0</v>
      </c>
      <c r="X3906">
        <v>0</v>
      </c>
      <c r="Y3906">
        <v>0</v>
      </c>
      <c r="Z3906">
        <v>0</v>
      </c>
      <c r="AA3906">
        <v>0</v>
      </c>
      <c r="AB3906">
        <v>0</v>
      </c>
      <c r="AC3906">
        <v>0</v>
      </c>
      <c r="AD3906">
        <v>1</v>
      </c>
      <c r="AE3906">
        <v>0.437</v>
      </c>
    </row>
    <row r="3907" spans="1:31" x14ac:dyDescent="0.25">
      <c r="A3907">
        <v>53.57</v>
      </c>
      <c r="B3907">
        <v>-3.7233333329999998</v>
      </c>
      <c r="C3907" s="1">
        <v>34861</v>
      </c>
      <c r="D3907">
        <v>6</v>
      </c>
      <c r="E3907">
        <v>1995</v>
      </c>
      <c r="F3907">
        <v>8787</v>
      </c>
      <c r="G3907">
        <v>0</v>
      </c>
      <c r="H3907">
        <v>0</v>
      </c>
      <c r="I3907">
        <v>0</v>
      </c>
      <c r="J3907">
        <v>50</v>
      </c>
      <c r="K3907">
        <v>0</v>
      </c>
      <c r="L3907">
        <v>0</v>
      </c>
      <c r="M3907">
        <v>0</v>
      </c>
      <c r="N3907">
        <v>0</v>
      </c>
      <c r="O3907">
        <v>6</v>
      </c>
      <c r="P3907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300</v>
      </c>
      <c r="W3907">
        <v>0</v>
      </c>
      <c r="X3907">
        <v>0</v>
      </c>
      <c r="Y3907">
        <v>0</v>
      </c>
      <c r="Z3907">
        <v>0</v>
      </c>
      <c r="AA3907">
        <v>0</v>
      </c>
      <c r="AB3907">
        <v>0</v>
      </c>
      <c r="AC3907">
        <v>0</v>
      </c>
      <c r="AD3907">
        <v>1</v>
      </c>
      <c r="AE3907">
        <v>0.437</v>
      </c>
    </row>
    <row r="3908" spans="1:31" x14ac:dyDescent="0.25">
      <c r="A3908">
        <v>53.991666670000001</v>
      </c>
      <c r="B3908">
        <v>-5.66</v>
      </c>
      <c r="C3908" s="1">
        <v>34866</v>
      </c>
      <c r="D3908">
        <v>6</v>
      </c>
      <c r="E3908">
        <v>1995</v>
      </c>
      <c r="F3908">
        <v>8792</v>
      </c>
      <c r="G3908">
        <v>850</v>
      </c>
      <c r="H3908">
        <v>3750</v>
      </c>
      <c r="I3908">
        <v>1750</v>
      </c>
      <c r="J3908">
        <v>1750</v>
      </c>
      <c r="K3908">
        <v>50</v>
      </c>
      <c r="L3908">
        <v>300</v>
      </c>
      <c r="M3908">
        <v>0</v>
      </c>
      <c r="N3908">
        <v>6</v>
      </c>
      <c r="O3908">
        <v>6</v>
      </c>
      <c r="P3908">
        <v>100</v>
      </c>
      <c r="Q3908">
        <v>850</v>
      </c>
      <c r="R3908">
        <v>100</v>
      </c>
      <c r="S3908">
        <v>6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  <c r="AB3908">
        <v>0</v>
      </c>
      <c r="AC3908">
        <v>0</v>
      </c>
      <c r="AD3908">
        <v>1</v>
      </c>
      <c r="AE3908">
        <v>2.5999999999999999E-2</v>
      </c>
    </row>
    <row r="3909" spans="1:31" x14ac:dyDescent="0.25">
      <c r="A3909">
        <v>53.983333330000001</v>
      </c>
      <c r="B3909">
        <v>-5.3783333329999996</v>
      </c>
      <c r="C3909" s="1">
        <v>34866</v>
      </c>
      <c r="D3909">
        <v>6</v>
      </c>
      <c r="E3909">
        <v>1995</v>
      </c>
      <c r="F3909">
        <v>8792</v>
      </c>
      <c r="G3909">
        <v>1750</v>
      </c>
      <c r="H3909">
        <v>8000</v>
      </c>
      <c r="I3909">
        <v>3750</v>
      </c>
      <c r="J3909">
        <v>3750</v>
      </c>
      <c r="K3909">
        <v>300</v>
      </c>
      <c r="L3909">
        <v>50</v>
      </c>
      <c r="M3909">
        <v>0</v>
      </c>
      <c r="N3909">
        <v>6</v>
      </c>
      <c r="O3909">
        <v>6</v>
      </c>
      <c r="P3909">
        <v>50</v>
      </c>
      <c r="Q3909">
        <v>1750</v>
      </c>
      <c r="R3909">
        <v>50</v>
      </c>
      <c r="S3909">
        <v>6</v>
      </c>
      <c r="T3909">
        <v>0</v>
      </c>
      <c r="U3909">
        <v>50</v>
      </c>
      <c r="V3909">
        <v>300</v>
      </c>
      <c r="W3909">
        <v>0</v>
      </c>
      <c r="X3909">
        <v>0</v>
      </c>
      <c r="Y3909">
        <v>6</v>
      </c>
      <c r="Z3909">
        <v>0</v>
      </c>
      <c r="AA3909">
        <v>0</v>
      </c>
      <c r="AB3909">
        <v>50</v>
      </c>
      <c r="AC3909">
        <v>150</v>
      </c>
      <c r="AD3909">
        <v>1</v>
      </c>
      <c r="AE3909">
        <v>2.5999999999999999E-2</v>
      </c>
    </row>
    <row r="3910" spans="1:31" x14ac:dyDescent="0.25">
      <c r="A3910">
        <v>53.97666667</v>
      </c>
      <c r="B3910">
        <v>-5.0949999999999998</v>
      </c>
      <c r="C3910" s="1">
        <v>34866</v>
      </c>
      <c r="D3910">
        <v>6</v>
      </c>
      <c r="E3910">
        <v>1995</v>
      </c>
      <c r="F3910">
        <v>8792</v>
      </c>
      <c r="G3910">
        <v>850</v>
      </c>
      <c r="H3910">
        <v>3750</v>
      </c>
      <c r="I3910">
        <v>1750</v>
      </c>
      <c r="J3910">
        <v>3750</v>
      </c>
      <c r="K3910">
        <v>0</v>
      </c>
      <c r="L3910">
        <v>0</v>
      </c>
      <c r="M3910">
        <v>0</v>
      </c>
      <c r="N3910">
        <v>6</v>
      </c>
      <c r="O3910">
        <v>17</v>
      </c>
      <c r="P3910">
        <v>50</v>
      </c>
      <c r="Q3910">
        <v>3750</v>
      </c>
      <c r="R3910">
        <v>0</v>
      </c>
      <c r="S3910">
        <v>6</v>
      </c>
      <c r="T3910">
        <v>0</v>
      </c>
      <c r="U3910">
        <v>0</v>
      </c>
      <c r="V3910">
        <v>300</v>
      </c>
      <c r="W3910">
        <v>0</v>
      </c>
      <c r="X3910">
        <v>0</v>
      </c>
      <c r="Y3910">
        <v>6</v>
      </c>
      <c r="Z3910">
        <v>0</v>
      </c>
      <c r="AA3910">
        <v>0</v>
      </c>
      <c r="AB3910">
        <v>0</v>
      </c>
      <c r="AC3910">
        <v>0</v>
      </c>
      <c r="AD3910">
        <v>1</v>
      </c>
      <c r="AE3910">
        <v>2.5999999999999999E-2</v>
      </c>
    </row>
    <row r="3911" spans="1:31" x14ac:dyDescent="0.25">
      <c r="A3911">
        <v>53.96833333</v>
      </c>
      <c r="B3911">
        <v>-4.8116666669999999</v>
      </c>
      <c r="C3911" s="1">
        <v>34867</v>
      </c>
      <c r="D3911">
        <v>6</v>
      </c>
      <c r="E3911">
        <v>1995</v>
      </c>
      <c r="F3911">
        <v>8793</v>
      </c>
      <c r="G3911">
        <v>850</v>
      </c>
      <c r="H3911">
        <v>3750</v>
      </c>
      <c r="I3911">
        <v>850</v>
      </c>
      <c r="J3911">
        <v>1750</v>
      </c>
      <c r="K3911">
        <v>0</v>
      </c>
      <c r="L3911">
        <v>50</v>
      </c>
      <c r="M3911">
        <v>3</v>
      </c>
      <c r="N3911">
        <v>6</v>
      </c>
      <c r="O3911">
        <v>17</v>
      </c>
      <c r="P3911">
        <v>50</v>
      </c>
      <c r="Q3911">
        <v>850</v>
      </c>
      <c r="R3911">
        <v>0</v>
      </c>
      <c r="S3911">
        <v>1</v>
      </c>
      <c r="T3911">
        <v>0</v>
      </c>
      <c r="U3911">
        <v>0</v>
      </c>
      <c r="V3911">
        <v>50</v>
      </c>
      <c r="W3911">
        <v>0</v>
      </c>
      <c r="X3911">
        <v>0</v>
      </c>
      <c r="Y3911">
        <v>0</v>
      </c>
      <c r="Z3911">
        <v>0</v>
      </c>
      <c r="AA3911">
        <v>0</v>
      </c>
      <c r="AB3911">
        <v>100</v>
      </c>
      <c r="AC3911">
        <v>0</v>
      </c>
      <c r="AD3911">
        <v>1</v>
      </c>
      <c r="AE3911">
        <v>-0.121</v>
      </c>
    </row>
    <row r="3912" spans="1:31" x14ac:dyDescent="0.25">
      <c r="A3912">
        <v>53.96166667</v>
      </c>
      <c r="B3912">
        <v>-4.53</v>
      </c>
      <c r="C3912" s="1">
        <v>34867</v>
      </c>
      <c r="D3912">
        <v>6</v>
      </c>
      <c r="E3912">
        <v>1995</v>
      </c>
      <c r="F3912">
        <v>8793</v>
      </c>
      <c r="G3912">
        <v>50</v>
      </c>
      <c r="H3912">
        <v>150</v>
      </c>
      <c r="I3912">
        <v>300</v>
      </c>
      <c r="J3912">
        <v>850</v>
      </c>
      <c r="K3912">
        <v>0</v>
      </c>
      <c r="L3912">
        <v>150</v>
      </c>
      <c r="M3912">
        <v>0</v>
      </c>
      <c r="N3912">
        <v>2</v>
      </c>
      <c r="O3912">
        <v>0</v>
      </c>
      <c r="P3912">
        <v>0</v>
      </c>
      <c r="Q3912">
        <v>150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  <c r="AB3912">
        <v>0</v>
      </c>
      <c r="AC3912">
        <v>0</v>
      </c>
      <c r="AD3912">
        <v>6.5</v>
      </c>
      <c r="AE3912">
        <v>-0.121</v>
      </c>
    </row>
    <row r="3913" spans="1:31" x14ac:dyDescent="0.25">
      <c r="A3913">
        <v>53.95333333</v>
      </c>
      <c r="B3913">
        <v>-4.2466666670000004</v>
      </c>
      <c r="C3913" s="1">
        <v>34867</v>
      </c>
      <c r="D3913">
        <v>6</v>
      </c>
      <c r="E3913">
        <v>1995</v>
      </c>
      <c r="F3913">
        <v>8793</v>
      </c>
      <c r="G3913">
        <v>300</v>
      </c>
      <c r="H3913">
        <v>850</v>
      </c>
      <c r="I3913">
        <v>850</v>
      </c>
      <c r="J3913">
        <v>850</v>
      </c>
      <c r="K3913">
        <v>0</v>
      </c>
      <c r="L3913">
        <v>300</v>
      </c>
      <c r="M3913">
        <v>1</v>
      </c>
      <c r="N3913">
        <v>2</v>
      </c>
      <c r="O3913">
        <v>1</v>
      </c>
      <c r="P3913">
        <v>50</v>
      </c>
      <c r="Q3913">
        <v>150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50</v>
      </c>
      <c r="AB3913">
        <v>0</v>
      </c>
      <c r="AC3913">
        <v>0</v>
      </c>
      <c r="AD3913">
        <v>6.5</v>
      </c>
      <c r="AE3913">
        <v>-0.121</v>
      </c>
    </row>
    <row r="3914" spans="1:31" x14ac:dyDescent="0.25">
      <c r="A3914">
        <v>53.946666669999999</v>
      </c>
      <c r="B3914">
        <v>-3.9649999999999999</v>
      </c>
      <c r="C3914" s="1">
        <v>34867</v>
      </c>
      <c r="D3914">
        <v>6</v>
      </c>
      <c r="E3914">
        <v>1995</v>
      </c>
      <c r="F3914">
        <v>8793</v>
      </c>
      <c r="G3914">
        <v>0</v>
      </c>
      <c r="H3914">
        <v>300</v>
      </c>
      <c r="I3914">
        <v>850</v>
      </c>
      <c r="J3914">
        <v>1750</v>
      </c>
      <c r="K3914">
        <v>0</v>
      </c>
      <c r="L3914">
        <v>150</v>
      </c>
      <c r="M3914">
        <v>6</v>
      </c>
      <c r="N3914">
        <v>6</v>
      </c>
      <c r="O3914">
        <v>35</v>
      </c>
      <c r="P3914">
        <v>0</v>
      </c>
      <c r="Q3914">
        <v>850</v>
      </c>
      <c r="R3914">
        <v>0</v>
      </c>
      <c r="S3914">
        <v>2</v>
      </c>
      <c r="T3914">
        <v>0</v>
      </c>
      <c r="U3914">
        <v>0</v>
      </c>
      <c r="V3914">
        <v>1750</v>
      </c>
      <c r="W3914">
        <v>0</v>
      </c>
      <c r="X3914">
        <v>0</v>
      </c>
      <c r="Y3914">
        <v>6</v>
      </c>
      <c r="Z3914">
        <v>2</v>
      </c>
      <c r="AA3914">
        <v>0</v>
      </c>
      <c r="AB3914">
        <v>0</v>
      </c>
      <c r="AC3914">
        <v>0</v>
      </c>
      <c r="AD3914">
        <v>1</v>
      </c>
      <c r="AE3914">
        <v>-0.121</v>
      </c>
    </row>
    <row r="3915" spans="1:31" x14ac:dyDescent="0.25">
      <c r="A3915">
        <v>53.938333329999999</v>
      </c>
      <c r="B3915">
        <v>-3.681666667</v>
      </c>
      <c r="C3915" s="1">
        <v>34867</v>
      </c>
      <c r="D3915">
        <v>6</v>
      </c>
      <c r="E3915">
        <v>1995</v>
      </c>
      <c r="F3915">
        <v>8793</v>
      </c>
      <c r="G3915">
        <v>0</v>
      </c>
      <c r="H3915">
        <v>300</v>
      </c>
      <c r="I3915">
        <v>300</v>
      </c>
      <c r="J3915">
        <v>0</v>
      </c>
      <c r="K3915">
        <v>0</v>
      </c>
      <c r="L3915">
        <v>150</v>
      </c>
      <c r="M3915">
        <v>0</v>
      </c>
      <c r="N3915">
        <v>0</v>
      </c>
      <c r="O3915">
        <v>17</v>
      </c>
      <c r="P3915">
        <v>300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  <c r="AB3915">
        <v>0</v>
      </c>
      <c r="AC3915">
        <v>0</v>
      </c>
      <c r="AD3915">
        <v>1</v>
      </c>
      <c r="AE3915">
        <v>-0.121</v>
      </c>
    </row>
    <row r="3916" spans="1:31" x14ac:dyDescent="0.25">
      <c r="A3916">
        <v>51.06</v>
      </c>
      <c r="B3916">
        <v>-6.4583333329999997</v>
      </c>
      <c r="C3916" s="1">
        <v>34875</v>
      </c>
      <c r="D3916">
        <v>6</v>
      </c>
      <c r="E3916">
        <v>1995</v>
      </c>
      <c r="F3916">
        <v>8801</v>
      </c>
      <c r="G3916">
        <v>50</v>
      </c>
      <c r="H3916">
        <v>300</v>
      </c>
      <c r="I3916">
        <v>0</v>
      </c>
      <c r="J3916">
        <v>0</v>
      </c>
      <c r="K3916">
        <v>300</v>
      </c>
      <c r="L3916">
        <v>0</v>
      </c>
      <c r="M3916">
        <v>0</v>
      </c>
      <c r="N3916">
        <v>75</v>
      </c>
      <c r="O3916">
        <v>2</v>
      </c>
      <c r="P3916">
        <v>50</v>
      </c>
      <c r="Q3916">
        <v>50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1750</v>
      </c>
      <c r="AB3916">
        <v>0</v>
      </c>
      <c r="AC3916">
        <v>0</v>
      </c>
      <c r="AD3916">
        <v>1</v>
      </c>
      <c r="AE3916">
        <v>1.841</v>
      </c>
    </row>
    <row r="3917" spans="1:31" x14ac:dyDescent="0.25">
      <c r="A3917">
        <v>51.121666670000003</v>
      </c>
      <c r="B3917">
        <v>-5.9383333330000001</v>
      </c>
      <c r="C3917" s="1">
        <v>34875</v>
      </c>
      <c r="D3917">
        <v>6</v>
      </c>
      <c r="E3917">
        <v>1995</v>
      </c>
      <c r="F3917">
        <v>8801</v>
      </c>
      <c r="G3917">
        <v>300</v>
      </c>
      <c r="H3917">
        <v>300</v>
      </c>
      <c r="I3917">
        <v>0</v>
      </c>
      <c r="J3917">
        <v>300</v>
      </c>
      <c r="K3917">
        <v>50</v>
      </c>
      <c r="L3917">
        <v>100</v>
      </c>
      <c r="M3917">
        <v>0</v>
      </c>
      <c r="N3917">
        <v>75</v>
      </c>
      <c r="O3917">
        <v>0</v>
      </c>
      <c r="P3917">
        <v>0</v>
      </c>
      <c r="Q3917">
        <v>50</v>
      </c>
      <c r="R3917">
        <v>0</v>
      </c>
      <c r="S3917">
        <v>1</v>
      </c>
      <c r="T3917">
        <v>0</v>
      </c>
      <c r="U3917">
        <v>50</v>
      </c>
      <c r="V3917">
        <v>300</v>
      </c>
      <c r="W3917">
        <v>0</v>
      </c>
      <c r="X3917">
        <v>0</v>
      </c>
      <c r="Y3917">
        <v>0</v>
      </c>
      <c r="Z3917">
        <v>3</v>
      </c>
      <c r="AA3917">
        <v>150</v>
      </c>
      <c r="AB3917">
        <v>0</v>
      </c>
      <c r="AC3917">
        <v>0</v>
      </c>
      <c r="AD3917">
        <v>1</v>
      </c>
      <c r="AE3917">
        <v>1.841</v>
      </c>
    </row>
    <row r="3918" spans="1:31" x14ac:dyDescent="0.25">
      <c r="A3918">
        <v>51.181666669999998</v>
      </c>
      <c r="B3918">
        <v>-5.4166666670000003</v>
      </c>
      <c r="C3918" s="1">
        <v>34875</v>
      </c>
      <c r="D3918">
        <v>6</v>
      </c>
      <c r="E3918">
        <v>1995</v>
      </c>
      <c r="F3918">
        <v>8801</v>
      </c>
      <c r="G3918">
        <v>300</v>
      </c>
      <c r="H3918">
        <v>850</v>
      </c>
      <c r="I3918">
        <v>0</v>
      </c>
      <c r="J3918">
        <v>850</v>
      </c>
      <c r="K3918">
        <v>0</v>
      </c>
      <c r="L3918">
        <v>850</v>
      </c>
      <c r="M3918">
        <v>0</v>
      </c>
      <c r="N3918">
        <v>160</v>
      </c>
      <c r="O3918">
        <v>6</v>
      </c>
      <c r="P3918">
        <v>100</v>
      </c>
      <c r="Q3918">
        <v>850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50</v>
      </c>
      <c r="AB3918">
        <v>0</v>
      </c>
      <c r="AC3918">
        <v>0</v>
      </c>
      <c r="AD3918">
        <v>1</v>
      </c>
      <c r="AE3918">
        <v>1.841</v>
      </c>
    </row>
    <row r="3919" spans="1:31" x14ac:dyDescent="0.25">
      <c r="A3919">
        <v>51.24</v>
      </c>
      <c r="B3919">
        <v>-4.8949999999999996</v>
      </c>
      <c r="C3919" s="1">
        <v>34875</v>
      </c>
      <c r="D3919">
        <v>6</v>
      </c>
      <c r="E3919">
        <v>1995</v>
      </c>
      <c r="F3919">
        <v>8801</v>
      </c>
      <c r="G3919">
        <v>50</v>
      </c>
      <c r="H3919">
        <v>300</v>
      </c>
      <c r="I3919">
        <v>0</v>
      </c>
      <c r="J3919">
        <v>850</v>
      </c>
      <c r="K3919">
        <v>50</v>
      </c>
      <c r="L3919">
        <v>100</v>
      </c>
      <c r="M3919">
        <v>0</v>
      </c>
      <c r="N3919">
        <v>160</v>
      </c>
      <c r="O3919">
        <v>75</v>
      </c>
      <c r="P3919">
        <v>300</v>
      </c>
      <c r="Q3919">
        <v>300</v>
      </c>
      <c r="R3919">
        <v>0</v>
      </c>
      <c r="S3919">
        <v>0</v>
      </c>
      <c r="T3919">
        <v>0</v>
      </c>
      <c r="U3919">
        <v>150</v>
      </c>
      <c r="V3919">
        <v>0</v>
      </c>
      <c r="W3919">
        <v>0</v>
      </c>
      <c r="X3919">
        <v>0</v>
      </c>
      <c r="Y3919">
        <v>0</v>
      </c>
      <c r="Z3919">
        <v>6</v>
      </c>
      <c r="AA3919">
        <v>0</v>
      </c>
      <c r="AB3919">
        <v>0</v>
      </c>
      <c r="AC3919">
        <v>0</v>
      </c>
      <c r="AD3919">
        <v>1</v>
      </c>
      <c r="AE3919">
        <v>1.841</v>
      </c>
    </row>
    <row r="3920" spans="1:31" x14ac:dyDescent="0.25">
      <c r="A3920">
        <v>51.286666670000002</v>
      </c>
      <c r="B3920">
        <v>-4.3633333329999999</v>
      </c>
      <c r="C3920" s="1">
        <v>34875</v>
      </c>
      <c r="D3920">
        <v>6</v>
      </c>
      <c r="E3920">
        <v>1995</v>
      </c>
      <c r="F3920">
        <v>8801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6</v>
      </c>
      <c r="O3920">
        <v>3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6</v>
      </c>
      <c r="AA3920">
        <v>0</v>
      </c>
      <c r="AB3920">
        <v>0</v>
      </c>
      <c r="AC3920">
        <v>0</v>
      </c>
      <c r="AD3920">
        <v>1</v>
      </c>
      <c r="AE3920">
        <v>1.841</v>
      </c>
    </row>
    <row r="3921" spans="1:31" x14ac:dyDescent="0.25">
      <c r="A3921">
        <v>51.32</v>
      </c>
      <c r="B3921">
        <v>-3.835</v>
      </c>
      <c r="C3921" s="1">
        <v>34875</v>
      </c>
      <c r="D3921">
        <v>6</v>
      </c>
      <c r="E3921">
        <v>1995</v>
      </c>
      <c r="F3921">
        <v>8801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6</v>
      </c>
      <c r="O3921">
        <v>3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  <c r="AB3921">
        <v>0</v>
      </c>
      <c r="AC3921">
        <v>0</v>
      </c>
      <c r="AD3921">
        <v>1</v>
      </c>
      <c r="AE3921">
        <v>1.841</v>
      </c>
    </row>
    <row r="3922" spans="1:31" x14ac:dyDescent="0.25">
      <c r="A3922">
        <v>51.005000000000003</v>
      </c>
      <c r="B3922">
        <v>-6.5066666670000002</v>
      </c>
      <c r="C3922" s="1">
        <v>34882</v>
      </c>
      <c r="D3922">
        <v>7</v>
      </c>
      <c r="E3922">
        <v>1995</v>
      </c>
      <c r="F3922">
        <v>8808</v>
      </c>
      <c r="G3922">
        <v>0</v>
      </c>
      <c r="H3922">
        <v>300</v>
      </c>
      <c r="I3922">
        <v>0</v>
      </c>
      <c r="J3922">
        <v>0</v>
      </c>
      <c r="K3922">
        <v>300</v>
      </c>
      <c r="L3922">
        <v>0</v>
      </c>
      <c r="M3922">
        <v>0</v>
      </c>
      <c r="N3922">
        <v>6</v>
      </c>
      <c r="O3922">
        <v>1</v>
      </c>
      <c r="P3922">
        <v>50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100</v>
      </c>
      <c r="W3922">
        <v>0</v>
      </c>
      <c r="X3922">
        <v>0</v>
      </c>
      <c r="Y3922">
        <v>0</v>
      </c>
      <c r="Z3922">
        <v>1</v>
      </c>
      <c r="AA3922">
        <v>0</v>
      </c>
      <c r="AB3922">
        <v>0</v>
      </c>
      <c r="AC3922">
        <v>0</v>
      </c>
      <c r="AD3922">
        <v>1</v>
      </c>
      <c r="AE3922">
        <v>1.04</v>
      </c>
    </row>
    <row r="3923" spans="1:31" x14ac:dyDescent="0.25">
      <c r="A3923">
        <v>51.325000000000003</v>
      </c>
      <c r="B3923">
        <v>-6.3633333329999999</v>
      </c>
      <c r="C3923" s="1">
        <v>34882</v>
      </c>
      <c r="D3923">
        <v>7</v>
      </c>
      <c r="E3923">
        <v>1995</v>
      </c>
      <c r="F3923">
        <v>8808</v>
      </c>
      <c r="G3923">
        <v>0</v>
      </c>
      <c r="H3923">
        <v>300</v>
      </c>
      <c r="I3923">
        <v>0</v>
      </c>
      <c r="J3923">
        <v>300</v>
      </c>
      <c r="K3923">
        <v>850</v>
      </c>
      <c r="L3923">
        <v>100</v>
      </c>
      <c r="M3923">
        <v>0</v>
      </c>
      <c r="N3923">
        <v>35</v>
      </c>
      <c r="O3923">
        <v>3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300</v>
      </c>
      <c r="W3923">
        <v>0</v>
      </c>
      <c r="X3923">
        <v>0</v>
      </c>
      <c r="Y3923">
        <v>0</v>
      </c>
      <c r="Z3923">
        <v>1</v>
      </c>
      <c r="AA3923">
        <v>0</v>
      </c>
      <c r="AB3923">
        <v>0</v>
      </c>
      <c r="AC3923">
        <v>0</v>
      </c>
      <c r="AD3923">
        <v>1</v>
      </c>
      <c r="AE3923">
        <v>1.04</v>
      </c>
    </row>
    <row r="3924" spans="1:31" x14ac:dyDescent="0.25">
      <c r="A3924">
        <v>51.646666670000002</v>
      </c>
      <c r="B3924">
        <v>-6.22</v>
      </c>
      <c r="C3924" s="1">
        <v>34882</v>
      </c>
      <c r="D3924">
        <v>7</v>
      </c>
      <c r="E3924">
        <v>1995</v>
      </c>
      <c r="F3924">
        <v>8808</v>
      </c>
      <c r="G3924">
        <v>0</v>
      </c>
      <c r="H3924">
        <v>0</v>
      </c>
      <c r="I3924">
        <v>0</v>
      </c>
      <c r="J3924">
        <v>150</v>
      </c>
      <c r="K3924">
        <v>0</v>
      </c>
      <c r="L3924">
        <v>100</v>
      </c>
      <c r="M3924">
        <v>0</v>
      </c>
      <c r="N3924">
        <v>17</v>
      </c>
      <c r="O3924">
        <v>0</v>
      </c>
      <c r="P3924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  <c r="AB3924">
        <v>0</v>
      </c>
      <c r="AC3924">
        <v>0</v>
      </c>
      <c r="AD3924">
        <v>0</v>
      </c>
      <c r="AE3924">
        <v>1.04</v>
      </c>
    </row>
    <row r="3925" spans="1:31" x14ac:dyDescent="0.25">
      <c r="A3925">
        <v>51.96833333</v>
      </c>
      <c r="B3925">
        <v>-6.0750000000000002</v>
      </c>
      <c r="C3925" s="1">
        <v>34882</v>
      </c>
      <c r="D3925">
        <v>7</v>
      </c>
      <c r="E3925">
        <v>1995</v>
      </c>
      <c r="F3925">
        <v>8808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100</v>
      </c>
      <c r="M3925">
        <v>0</v>
      </c>
      <c r="N3925">
        <v>17</v>
      </c>
      <c r="O3925">
        <v>0</v>
      </c>
      <c r="P3925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  <c r="AB3925">
        <v>0</v>
      </c>
      <c r="AC3925">
        <v>0</v>
      </c>
      <c r="AD3925">
        <v>1</v>
      </c>
      <c r="AE3925">
        <v>1.04</v>
      </c>
    </row>
    <row r="3926" spans="1:31" x14ac:dyDescent="0.25">
      <c r="A3926">
        <v>52.293333330000003</v>
      </c>
      <c r="B3926">
        <v>-5.9733333330000002</v>
      </c>
      <c r="C3926" s="1">
        <v>34882</v>
      </c>
      <c r="D3926">
        <v>7</v>
      </c>
      <c r="E3926">
        <v>1995</v>
      </c>
      <c r="F3926">
        <v>8808</v>
      </c>
      <c r="G3926">
        <v>0</v>
      </c>
      <c r="H3926">
        <v>50</v>
      </c>
      <c r="I3926">
        <v>0</v>
      </c>
      <c r="J3926">
        <v>0</v>
      </c>
      <c r="K3926">
        <v>0</v>
      </c>
      <c r="L3926">
        <v>300</v>
      </c>
      <c r="M3926">
        <v>0</v>
      </c>
      <c r="N3926">
        <v>35</v>
      </c>
      <c r="O3926">
        <v>1</v>
      </c>
      <c r="P3926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1</v>
      </c>
      <c r="AA3926">
        <v>0</v>
      </c>
      <c r="AB3926">
        <v>0</v>
      </c>
      <c r="AC3926">
        <v>0</v>
      </c>
      <c r="AD3926">
        <v>1</v>
      </c>
      <c r="AE3926">
        <v>1.04</v>
      </c>
    </row>
    <row r="3927" spans="1:31" x14ac:dyDescent="0.25">
      <c r="A3927">
        <v>52.625</v>
      </c>
      <c r="B3927">
        <v>-5.92</v>
      </c>
      <c r="C3927" s="1">
        <v>34882</v>
      </c>
      <c r="D3927">
        <v>7</v>
      </c>
      <c r="E3927">
        <v>1995</v>
      </c>
      <c r="F3927">
        <v>8808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50</v>
      </c>
      <c r="M3927">
        <v>0</v>
      </c>
      <c r="N3927">
        <v>3</v>
      </c>
      <c r="O3927">
        <v>3</v>
      </c>
      <c r="P3927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  <c r="AB3927">
        <v>0</v>
      </c>
      <c r="AC3927">
        <v>0</v>
      </c>
      <c r="AD3927">
        <v>1</v>
      </c>
      <c r="AE3927">
        <v>1.04</v>
      </c>
    </row>
    <row r="3928" spans="1:31" x14ac:dyDescent="0.25">
      <c r="A3928">
        <v>53.536666670000002</v>
      </c>
      <c r="B3928">
        <v>-3.7583333329999999</v>
      </c>
      <c r="C3928" s="1">
        <v>34889</v>
      </c>
      <c r="D3928">
        <v>7</v>
      </c>
      <c r="E3928">
        <v>1995</v>
      </c>
      <c r="F3928">
        <v>8815</v>
      </c>
      <c r="G3928">
        <v>0</v>
      </c>
      <c r="H3928">
        <v>50</v>
      </c>
      <c r="I3928">
        <v>0</v>
      </c>
      <c r="J3928">
        <v>50</v>
      </c>
      <c r="K3928">
        <v>0</v>
      </c>
      <c r="L3928">
        <v>0</v>
      </c>
      <c r="M3928">
        <v>0</v>
      </c>
      <c r="N3928">
        <v>0</v>
      </c>
      <c r="O3928">
        <v>17</v>
      </c>
      <c r="P3928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100</v>
      </c>
      <c r="W3928">
        <v>0</v>
      </c>
      <c r="X3928">
        <v>0</v>
      </c>
      <c r="Y3928">
        <v>3</v>
      </c>
      <c r="Z3928">
        <v>0</v>
      </c>
      <c r="AA3928">
        <v>0</v>
      </c>
      <c r="AB3928">
        <v>0</v>
      </c>
      <c r="AC3928">
        <v>0</v>
      </c>
      <c r="AD3928">
        <v>1</v>
      </c>
      <c r="AE3928">
        <v>1.073</v>
      </c>
    </row>
    <row r="3929" spans="1:31" x14ac:dyDescent="0.25">
      <c r="A3929">
        <v>53.541666669999998</v>
      </c>
      <c r="B3929">
        <v>-4.0383333329999997</v>
      </c>
      <c r="C3929" s="1">
        <v>34889</v>
      </c>
      <c r="D3929">
        <v>7</v>
      </c>
      <c r="E3929">
        <v>1995</v>
      </c>
      <c r="F3929">
        <v>8815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17</v>
      </c>
      <c r="P3929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1</v>
      </c>
      <c r="Z3929">
        <v>0</v>
      </c>
      <c r="AA3929">
        <v>0</v>
      </c>
      <c r="AB3929">
        <v>0</v>
      </c>
      <c r="AC3929">
        <v>0</v>
      </c>
      <c r="AD3929">
        <v>1</v>
      </c>
      <c r="AE3929">
        <v>1.073</v>
      </c>
    </row>
    <row r="3930" spans="1:31" x14ac:dyDescent="0.25">
      <c r="A3930">
        <v>53.545000000000002</v>
      </c>
      <c r="B3930">
        <v>-4.318333333</v>
      </c>
      <c r="C3930" s="1">
        <v>34889</v>
      </c>
      <c r="D3930">
        <v>7</v>
      </c>
      <c r="E3930">
        <v>1995</v>
      </c>
      <c r="F3930">
        <v>8815</v>
      </c>
      <c r="G3930">
        <v>50</v>
      </c>
      <c r="H3930">
        <v>50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3</v>
      </c>
      <c r="P3930">
        <v>0</v>
      </c>
      <c r="Q3930">
        <v>0</v>
      </c>
      <c r="R3930">
        <v>0</v>
      </c>
      <c r="S3930">
        <v>1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6</v>
      </c>
      <c r="AA3930">
        <v>0</v>
      </c>
      <c r="AB3930">
        <v>0</v>
      </c>
      <c r="AC3930">
        <v>0</v>
      </c>
      <c r="AD3930">
        <v>1</v>
      </c>
      <c r="AE3930">
        <v>1.073</v>
      </c>
    </row>
    <row r="3931" spans="1:31" x14ac:dyDescent="0.25">
      <c r="A3931">
        <v>53.55</v>
      </c>
      <c r="B3931">
        <v>-4.5983333330000002</v>
      </c>
      <c r="C3931" s="1">
        <v>34889</v>
      </c>
      <c r="D3931">
        <v>7</v>
      </c>
      <c r="E3931">
        <v>1995</v>
      </c>
      <c r="F3931">
        <v>8815</v>
      </c>
      <c r="G3931">
        <v>0</v>
      </c>
      <c r="H3931">
        <v>50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6</v>
      </c>
      <c r="AA3931">
        <v>0</v>
      </c>
      <c r="AB3931">
        <v>0</v>
      </c>
      <c r="AC3931">
        <v>0</v>
      </c>
      <c r="AD3931">
        <v>1</v>
      </c>
      <c r="AE3931">
        <v>1.073</v>
      </c>
    </row>
    <row r="3932" spans="1:31" x14ac:dyDescent="0.25">
      <c r="A3932">
        <v>53.513333330000002</v>
      </c>
      <c r="B3932">
        <v>-4.8733333329999997</v>
      </c>
      <c r="C3932" s="1">
        <v>34889</v>
      </c>
      <c r="D3932">
        <v>7</v>
      </c>
      <c r="E3932">
        <v>1995</v>
      </c>
      <c r="F3932">
        <v>8815</v>
      </c>
      <c r="G3932">
        <v>0</v>
      </c>
      <c r="H3932">
        <v>100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6</v>
      </c>
      <c r="AA3932">
        <v>0</v>
      </c>
      <c r="AB3932">
        <v>0</v>
      </c>
      <c r="AC3932">
        <v>0</v>
      </c>
      <c r="AD3932">
        <v>0</v>
      </c>
      <c r="AE3932">
        <v>1.073</v>
      </c>
    </row>
    <row r="3933" spans="1:31" x14ac:dyDescent="0.25">
      <c r="A3933">
        <v>53.475000000000001</v>
      </c>
      <c r="B3933">
        <v>-5.1449999999999996</v>
      </c>
      <c r="C3933" s="1">
        <v>34889</v>
      </c>
      <c r="D3933">
        <v>7</v>
      </c>
      <c r="E3933">
        <v>1995</v>
      </c>
      <c r="F3933">
        <v>8815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2</v>
      </c>
      <c r="AA3933">
        <v>0</v>
      </c>
      <c r="AB3933">
        <v>0</v>
      </c>
      <c r="AC3933">
        <v>0</v>
      </c>
      <c r="AD3933">
        <v>0</v>
      </c>
      <c r="AE3933">
        <v>1.073</v>
      </c>
    </row>
    <row r="3934" spans="1:31" x14ac:dyDescent="0.25">
      <c r="A3934">
        <v>53.436666670000001</v>
      </c>
      <c r="B3934">
        <v>-5.4166666670000003</v>
      </c>
      <c r="C3934" s="1">
        <v>34889</v>
      </c>
      <c r="D3934">
        <v>7</v>
      </c>
      <c r="E3934">
        <v>1995</v>
      </c>
      <c r="F3934">
        <v>8815</v>
      </c>
      <c r="G3934">
        <v>0</v>
      </c>
      <c r="H3934">
        <v>50</v>
      </c>
      <c r="I3934">
        <v>50</v>
      </c>
      <c r="J3934">
        <v>300</v>
      </c>
      <c r="K3934">
        <v>0</v>
      </c>
      <c r="L3934">
        <v>0</v>
      </c>
      <c r="M3934">
        <v>0</v>
      </c>
      <c r="N3934">
        <v>0</v>
      </c>
      <c r="O3934">
        <v>6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50</v>
      </c>
      <c r="W3934">
        <v>0</v>
      </c>
      <c r="X3934">
        <v>0</v>
      </c>
      <c r="Y3934">
        <v>6</v>
      </c>
      <c r="Z3934">
        <v>6</v>
      </c>
      <c r="AA3934">
        <v>0</v>
      </c>
      <c r="AB3934">
        <v>0</v>
      </c>
      <c r="AC3934">
        <v>0</v>
      </c>
      <c r="AD3934">
        <v>0</v>
      </c>
      <c r="AE3934">
        <v>1.073</v>
      </c>
    </row>
    <row r="3935" spans="1:31" x14ac:dyDescent="0.25">
      <c r="A3935">
        <v>53.39833333</v>
      </c>
      <c r="B3935">
        <v>-5.6883333330000001</v>
      </c>
      <c r="C3935" s="1">
        <v>34889</v>
      </c>
      <c r="D3935">
        <v>7</v>
      </c>
      <c r="E3935">
        <v>1995</v>
      </c>
      <c r="F3935">
        <v>8815</v>
      </c>
      <c r="G3935">
        <v>0</v>
      </c>
      <c r="H3935">
        <v>850</v>
      </c>
      <c r="I3935">
        <v>0</v>
      </c>
      <c r="J3935">
        <v>300</v>
      </c>
      <c r="K3935">
        <v>0</v>
      </c>
      <c r="L3935">
        <v>0</v>
      </c>
      <c r="M3935">
        <v>0</v>
      </c>
      <c r="N3935">
        <v>1</v>
      </c>
      <c r="O3935">
        <v>6</v>
      </c>
      <c r="P3935">
        <v>0</v>
      </c>
      <c r="Q3935">
        <v>0</v>
      </c>
      <c r="R3935">
        <v>0</v>
      </c>
      <c r="S3935">
        <v>1</v>
      </c>
      <c r="T3935">
        <v>0</v>
      </c>
      <c r="U3935">
        <v>0</v>
      </c>
      <c r="V3935">
        <v>850</v>
      </c>
      <c r="W3935">
        <v>0</v>
      </c>
      <c r="X3935">
        <v>0</v>
      </c>
      <c r="Y3935">
        <v>0</v>
      </c>
      <c r="Z3935">
        <v>2</v>
      </c>
      <c r="AA3935">
        <v>0</v>
      </c>
      <c r="AB3935">
        <v>100</v>
      </c>
      <c r="AC3935">
        <v>0</v>
      </c>
      <c r="AD3935">
        <v>0</v>
      </c>
      <c r="AE3935">
        <v>1.073</v>
      </c>
    </row>
    <row r="3936" spans="1:31" x14ac:dyDescent="0.25">
      <c r="A3936">
        <v>53.99</v>
      </c>
      <c r="B3936">
        <v>-5.6833333330000002</v>
      </c>
      <c r="C3936" s="1">
        <v>34894</v>
      </c>
      <c r="D3936">
        <v>7</v>
      </c>
      <c r="E3936">
        <v>1995</v>
      </c>
      <c r="F3936">
        <v>8820</v>
      </c>
      <c r="G3936">
        <v>100</v>
      </c>
      <c r="H3936">
        <v>850</v>
      </c>
      <c r="I3936">
        <v>1750</v>
      </c>
      <c r="J3936">
        <v>300</v>
      </c>
      <c r="K3936">
        <v>50</v>
      </c>
      <c r="L3936">
        <v>0</v>
      </c>
      <c r="M3936">
        <v>0</v>
      </c>
      <c r="N3936">
        <v>6</v>
      </c>
      <c r="O3936">
        <v>35</v>
      </c>
      <c r="P3936">
        <v>0</v>
      </c>
      <c r="Q3936">
        <v>0</v>
      </c>
      <c r="R3936">
        <v>50</v>
      </c>
      <c r="S3936">
        <v>0</v>
      </c>
      <c r="T3936">
        <v>0</v>
      </c>
      <c r="U3936">
        <v>150</v>
      </c>
      <c r="V3936">
        <v>300</v>
      </c>
      <c r="W3936">
        <v>0</v>
      </c>
      <c r="X3936">
        <v>0</v>
      </c>
      <c r="Y3936">
        <v>0</v>
      </c>
      <c r="Z3936">
        <v>0</v>
      </c>
      <c r="AA3936">
        <v>0</v>
      </c>
      <c r="AB3936">
        <v>100</v>
      </c>
      <c r="AC3936">
        <v>50</v>
      </c>
      <c r="AD3936">
        <v>0</v>
      </c>
      <c r="AE3936">
        <v>1.044</v>
      </c>
    </row>
    <row r="3937" spans="1:31" x14ac:dyDescent="0.25">
      <c r="A3937">
        <v>53.981666670000003</v>
      </c>
      <c r="B3937">
        <v>-5.4</v>
      </c>
      <c r="C3937" s="1">
        <v>34894</v>
      </c>
      <c r="D3937">
        <v>7</v>
      </c>
      <c r="E3937">
        <v>1995</v>
      </c>
      <c r="F3937">
        <v>8820</v>
      </c>
      <c r="G3937">
        <v>0</v>
      </c>
      <c r="H3937">
        <v>300</v>
      </c>
      <c r="I3937">
        <v>1750</v>
      </c>
      <c r="J3937">
        <v>300</v>
      </c>
      <c r="K3937">
        <v>0</v>
      </c>
      <c r="L3937">
        <v>300</v>
      </c>
      <c r="M3937">
        <v>0</v>
      </c>
      <c r="N3937">
        <v>6</v>
      </c>
      <c r="O3937">
        <v>17</v>
      </c>
      <c r="P3937">
        <v>0</v>
      </c>
      <c r="Q3937">
        <v>0</v>
      </c>
      <c r="R3937">
        <v>0</v>
      </c>
      <c r="S3937">
        <v>3</v>
      </c>
      <c r="T3937">
        <v>0</v>
      </c>
      <c r="U3937">
        <v>0</v>
      </c>
      <c r="V3937">
        <v>300</v>
      </c>
      <c r="W3937">
        <v>0</v>
      </c>
      <c r="X3937">
        <v>0</v>
      </c>
      <c r="Y3937">
        <v>0</v>
      </c>
      <c r="Z3937">
        <v>2</v>
      </c>
      <c r="AA3937">
        <v>0</v>
      </c>
      <c r="AB3937">
        <v>0</v>
      </c>
      <c r="AC3937">
        <v>0</v>
      </c>
      <c r="AD3937">
        <v>0</v>
      </c>
      <c r="AE3937">
        <v>1.044</v>
      </c>
    </row>
    <row r="3938" spans="1:31" x14ac:dyDescent="0.25">
      <c r="A3938">
        <v>53.971666669999998</v>
      </c>
      <c r="B3938">
        <v>-5.1183333329999998</v>
      </c>
      <c r="C3938" s="1">
        <v>34894</v>
      </c>
      <c r="D3938">
        <v>7</v>
      </c>
      <c r="E3938">
        <v>1995</v>
      </c>
      <c r="F3938">
        <v>8820</v>
      </c>
      <c r="G3938">
        <v>0</v>
      </c>
      <c r="H3938">
        <v>300</v>
      </c>
      <c r="I3938">
        <v>850</v>
      </c>
      <c r="J3938">
        <v>300</v>
      </c>
      <c r="K3938">
        <v>0</v>
      </c>
      <c r="L3938">
        <v>100</v>
      </c>
      <c r="M3938">
        <v>0</v>
      </c>
      <c r="N3938">
        <v>0</v>
      </c>
      <c r="O3938">
        <v>35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50</v>
      </c>
      <c r="W3938">
        <v>0</v>
      </c>
      <c r="X3938">
        <v>0</v>
      </c>
      <c r="Y3938">
        <v>0</v>
      </c>
      <c r="Z3938">
        <v>0</v>
      </c>
      <c r="AA3938">
        <v>0</v>
      </c>
      <c r="AB3938">
        <v>0</v>
      </c>
      <c r="AC3938">
        <v>50</v>
      </c>
      <c r="AD3938">
        <v>0</v>
      </c>
      <c r="AE3938">
        <v>1.044</v>
      </c>
    </row>
    <row r="3939" spans="1:31" x14ac:dyDescent="0.25">
      <c r="A3939">
        <v>53.963333329999998</v>
      </c>
      <c r="B3939">
        <v>-4.835</v>
      </c>
      <c r="C3939" s="1">
        <v>34895</v>
      </c>
      <c r="D3939">
        <v>7</v>
      </c>
      <c r="E3939">
        <v>1995</v>
      </c>
      <c r="F3939">
        <v>8821</v>
      </c>
      <c r="G3939">
        <v>300</v>
      </c>
      <c r="H3939">
        <v>150</v>
      </c>
      <c r="I3939">
        <v>150</v>
      </c>
      <c r="J3939">
        <v>1750</v>
      </c>
      <c r="K3939">
        <v>0</v>
      </c>
      <c r="L3939">
        <v>0</v>
      </c>
      <c r="M3939">
        <v>0</v>
      </c>
      <c r="N3939">
        <v>0</v>
      </c>
      <c r="O3939">
        <v>17</v>
      </c>
      <c r="P3939">
        <v>300</v>
      </c>
      <c r="Q3939">
        <v>300</v>
      </c>
      <c r="R3939">
        <v>0</v>
      </c>
      <c r="S3939">
        <v>0</v>
      </c>
      <c r="T3939">
        <v>0</v>
      </c>
      <c r="U3939">
        <v>0</v>
      </c>
      <c r="V3939">
        <v>100</v>
      </c>
      <c r="W3939">
        <v>0</v>
      </c>
      <c r="X3939">
        <v>0</v>
      </c>
      <c r="Y3939">
        <v>2</v>
      </c>
      <c r="Z3939">
        <v>0</v>
      </c>
      <c r="AA3939">
        <v>0</v>
      </c>
      <c r="AB3939">
        <v>0</v>
      </c>
      <c r="AC3939">
        <v>0</v>
      </c>
      <c r="AD3939">
        <v>0</v>
      </c>
      <c r="AE3939">
        <v>1.046</v>
      </c>
    </row>
    <row r="3940" spans="1:31" x14ac:dyDescent="0.25">
      <c r="A3940">
        <v>53.95333333</v>
      </c>
      <c r="B3940">
        <v>-4.5533333330000003</v>
      </c>
      <c r="C3940" s="1">
        <v>34895</v>
      </c>
      <c r="D3940">
        <v>7</v>
      </c>
      <c r="E3940">
        <v>1995</v>
      </c>
      <c r="F3940">
        <v>8821</v>
      </c>
      <c r="G3940">
        <v>50</v>
      </c>
      <c r="H3940">
        <v>150</v>
      </c>
      <c r="I3940">
        <v>850</v>
      </c>
      <c r="J3940">
        <v>3750</v>
      </c>
      <c r="K3940">
        <v>0</v>
      </c>
      <c r="L3940">
        <v>0</v>
      </c>
      <c r="M3940">
        <v>0</v>
      </c>
      <c r="N3940">
        <v>1</v>
      </c>
      <c r="O3940">
        <v>35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100</v>
      </c>
      <c r="V3940">
        <v>100</v>
      </c>
      <c r="W3940">
        <v>2</v>
      </c>
      <c r="X3940">
        <v>3</v>
      </c>
      <c r="Y3940">
        <v>35</v>
      </c>
      <c r="Z3940">
        <v>2</v>
      </c>
      <c r="AA3940">
        <v>50</v>
      </c>
      <c r="AB3940">
        <v>0</v>
      </c>
      <c r="AC3940">
        <v>0</v>
      </c>
      <c r="AD3940">
        <v>0</v>
      </c>
      <c r="AE3940">
        <v>1.046</v>
      </c>
    </row>
    <row r="3941" spans="1:31" x14ac:dyDescent="0.25">
      <c r="A3941">
        <v>53.945</v>
      </c>
      <c r="B3941">
        <v>-4.2699999999999996</v>
      </c>
      <c r="C3941" s="1">
        <v>34895</v>
      </c>
      <c r="D3941">
        <v>7</v>
      </c>
      <c r="E3941">
        <v>1995</v>
      </c>
      <c r="F3941">
        <v>8821</v>
      </c>
      <c r="G3941">
        <v>0</v>
      </c>
      <c r="H3941">
        <v>300</v>
      </c>
      <c r="I3941">
        <v>850</v>
      </c>
      <c r="J3941">
        <v>850</v>
      </c>
      <c r="K3941">
        <v>0</v>
      </c>
      <c r="L3941">
        <v>0</v>
      </c>
      <c r="M3941">
        <v>0</v>
      </c>
      <c r="N3941">
        <v>6</v>
      </c>
      <c r="O3941">
        <v>17</v>
      </c>
      <c r="P3941">
        <v>100</v>
      </c>
      <c r="Q3941">
        <v>0</v>
      </c>
      <c r="R3941">
        <v>50</v>
      </c>
      <c r="S3941">
        <v>0</v>
      </c>
      <c r="T3941">
        <v>0</v>
      </c>
      <c r="U3941">
        <v>0</v>
      </c>
      <c r="V3941">
        <v>100</v>
      </c>
      <c r="W3941">
        <v>0</v>
      </c>
      <c r="X3941">
        <v>0</v>
      </c>
      <c r="Y3941">
        <v>6</v>
      </c>
      <c r="Z3941">
        <v>0</v>
      </c>
      <c r="AA3941">
        <v>0</v>
      </c>
      <c r="AB3941">
        <v>0</v>
      </c>
      <c r="AC3941">
        <v>0</v>
      </c>
      <c r="AD3941">
        <v>1</v>
      </c>
      <c r="AE3941">
        <v>1.046</v>
      </c>
    </row>
    <row r="3942" spans="1:31" x14ac:dyDescent="0.25">
      <c r="A3942">
        <v>53.935000000000002</v>
      </c>
      <c r="B3942">
        <v>-3.9883333329999999</v>
      </c>
      <c r="C3942" s="1">
        <v>34895</v>
      </c>
      <c r="D3942">
        <v>7</v>
      </c>
      <c r="E3942">
        <v>1995</v>
      </c>
      <c r="F3942">
        <v>8821</v>
      </c>
      <c r="G3942">
        <v>150</v>
      </c>
      <c r="H3942">
        <v>1750</v>
      </c>
      <c r="I3942">
        <v>3750</v>
      </c>
      <c r="J3942">
        <v>1750</v>
      </c>
      <c r="K3942">
        <v>150</v>
      </c>
      <c r="L3942">
        <v>0</v>
      </c>
      <c r="M3942">
        <v>0</v>
      </c>
      <c r="N3942">
        <v>1</v>
      </c>
      <c r="O3942">
        <v>160</v>
      </c>
      <c r="P3942">
        <v>0</v>
      </c>
      <c r="Q3942">
        <v>300</v>
      </c>
      <c r="R3942">
        <v>100</v>
      </c>
      <c r="S3942">
        <v>35</v>
      </c>
      <c r="T3942">
        <v>0</v>
      </c>
      <c r="U3942">
        <v>0</v>
      </c>
      <c r="V3942">
        <v>300</v>
      </c>
      <c r="W3942">
        <v>0</v>
      </c>
      <c r="X3942">
        <v>0</v>
      </c>
      <c r="Y3942">
        <v>35</v>
      </c>
      <c r="Z3942">
        <v>3</v>
      </c>
      <c r="AA3942">
        <v>100</v>
      </c>
      <c r="AB3942">
        <v>0</v>
      </c>
      <c r="AC3942">
        <v>100</v>
      </c>
      <c r="AD3942">
        <v>0</v>
      </c>
      <c r="AE3942">
        <v>1.046</v>
      </c>
    </row>
    <row r="3943" spans="1:31" x14ac:dyDescent="0.25">
      <c r="A3943">
        <v>53.933333330000004</v>
      </c>
      <c r="B3943">
        <v>-3.7033333329999998</v>
      </c>
      <c r="C3943" s="1">
        <v>34895</v>
      </c>
      <c r="D3943">
        <v>7</v>
      </c>
      <c r="E3943">
        <v>1995</v>
      </c>
      <c r="F3943">
        <v>8821</v>
      </c>
      <c r="G3943">
        <v>100</v>
      </c>
      <c r="H3943">
        <v>150</v>
      </c>
      <c r="I3943">
        <v>850</v>
      </c>
      <c r="J3943">
        <v>300</v>
      </c>
      <c r="K3943">
        <v>50</v>
      </c>
      <c r="L3943">
        <v>0</v>
      </c>
      <c r="M3943">
        <v>1</v>
      </c>
      <c r="N3943">
        <v>0</v>
      </c>
      <c r="O3943">
        <v>35</v>
      </c>
      <c r="P3943">
        <v>0</v>
      </c>
      <c r="Q3943">
        <v>0</v>
      </c>
      <c r="R3943">
        <v>0</v>
      </c>
      <c r="S3943">
        <v>1</v>
      </c>
      <c r="T3943">
        <v>0</v>
      </c>
      <c r="U3943">
        <v>0</v>
      </c>
      <c r="V3943">
        <v>300</v>
      </c>
      <c r="W3943">
        <v>0</v>
      </c>
      <c r="X3943">
        <v>0</v>
      </c>
      <c r="Y3943">
        <v>17</v>
      </c>
      <c r="Z3943">
        <v>0</v>
      </c>
      <c r="AA3943">
        <v>50</v>
      </c>
      <c r="AB3943">
        <v>0</v>
      </c>
      <c r="AC3943">
        <v>50</v>
      </c>
      <c r="AD3943">
        <v>0</v>
      </c>
      <c r="AE3943">
        <v>1.046</v>
      </c>
    </row>
    <row r="3944" spans="1:31" x14ac:dyDescent="0.25">
      <c r="A3944">
        <v>51.151666669999997</v>
      </c>
      <c r="B3944">
        <v>-6.4349999999999996</v>
      </c>
      <c r="C3944" s="1">
        <v>34908</v>
      </c>
      <c r="D3944">
        <v>7</v>
      </c>
      <c r="E3944">
        <v>1995</v>
      </c>
      <c r="F3944">
        <v>8834</v>
      </c>
      <c r="G3944">
        <v>0</v>
      </c>
      <c r="H3944">
        <v>50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35</v>
      </c>
      <c r="O3944">
        <v>0</v>
      </c>
      <c r="P3944">
        <v>0</v>
      </c>
      <c r="Q3944">
        <v>0</v>
      </c>
      <c r="R3944">
        <v>0</v>
      </c>
      <c r="S3944">
        <v>1</v>
      </c>
      <c r="T3944">
        <v>0</v>
      </c>
      <c r="U3944">
        <v>0</v>
      </c>
      <c r="V3944">
        <v>1750</v>
      </c>
      <c r="W3944">
        <v>0</v>
      </c>
      <c r="X3944">
        <v>0</v>
      </c>
      <c r="Y3944">
        <v>0</v>
      </c>
      <c r="Z3944">
        <v>0</v>
      </c>
      <c r="AA3944">
        <v>0</v>
      </c>
      <c r="AB3944">
        <v>0</v>
      </c>
      <c r="AC3944">
        <v>0</v>
      </c>
      <c r="AD3944">
        <v>0</v>
      </c>
      <c r="AE3944">
        <v>8.5000000000000006E-2</v>
      </c>
    </row>
    <row r="3945" spans="1:31" x14ac:dyDescent="0.25">
      <c r="A3945">
        <v>51.473333330000003</v>
      </c>
      <c r="B3945">
        <v>-6.2933333329999996</v>
      </c>
      <c r="C3945" s="1">
        <v>34908</v>
      </c>
      <c r="D3945">
        <v>7</v>
      </c>
      <c r="E3945">
        <v>1995</v>
      </c>
      <c r="F3945">
        <v>8834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150</v>
      </c>
      <c r="M3945">
        <v>0</v>
      </c>
      <c r="N3945">
        <v>17</v>
      </c>
      <c r="O3945">
        <v>3</v>
      </c>
      <c r="P3945">
        <v>50</v>
      </c>
      <c r="Q3945">
        <v>0</v>
      </c>
      <c r="R3945">
        <v>0</v>
      </c>
      <c r="S3945">
        <v>2</v>
      </c>
      <c r="T3945">
        <v>0</v>
      </c>
      <c r="U3945">
        <v>0</v>
      </c>
      <c r="V3945">
        <v>300</v>
      </c>
      <c r="W3945">
        <v>0</v>
      </c>
      <c r="X3945">
        <v>0</v>
      </c>
      <c r="Y3945">
        <v>0</v>
      </c>
      <c r="Z3945">
        <v>0</v>
      </c>
      <c r="AA3945">
        <v>0</v>
      </c>
      <c r="AB3945">
        <v>0</v>
      </c>
      <c r="AC3945">
        <v>0</v>
      </c>
      <c r="AD3945">
        <v>0</v>
      </c>
      <c r="AE3945">
        <v>8.5000000000000006E-2</v>
      </c>
    </row>
    <row r="3946" spans="1:31" x14ac:dyDescent="0.25">
      <c r="A3946">
        <v>51.795000000000002</v>
      </c>
      <c r="B3946">
        <v>-6.1516666669999998</v>
      </c>
      <c r="C3946" s="1">
        <v>34908</v>
      </c>
      <c r="D3946">
        <v>7</v>
      </c>
      <c r="E3946">
        <v>1995</v>
      </c>
      <c r="F3946">
        <v>8834</v>
      </c>
      <c r="G3946">
        <v>0</v>
      </c>
      <c r="H3946">
        <v>0</v>
      </c>
      <c r="I3946">
        <v>0</v>
      </c>
      <c r="J3946">
        <v>50</v>
      </c>
      <c r="K3946">
        <v>0</v>
      </c>
      <c r="L3946">
        <v>0</v>
      </c>
      <c r="M3946">
        <v>0</v>
      </c>
      <c r="N3946">
        <v>6</v>
      </c>
      <c r="O3946">
        <v>2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50</v>
      </c>
      <c r="V3946">
        <v>850</v>
      </c>
      <c r="W3946">
        <v>0</v>
      </c>
      <c r="X3946">
        <v>0</v>
      </c>
      <c r="Y3946">
        <v>0</v>
      </c>
      <c r="Z3946">
        <v>0</v>
      </c>
      <c r="AA3946">
        <v>0</v>
      </c>
      <c r="AB3946">
        <v>0</v>
      </c>
      <c r="AC3946">
        <v>0</v>
      </c>
      <c r="AD3946">
        <v>0</v>
      </c>
      <c r="AE3946">
        <v>8.5000000000000006E-2</v>
      </c>
    </row>
    <row r="3947" spans="1:31" x14ac:dyDescent="0.25">
      <c r="A3947">
        <v>52.116666670000001</v>
      </c>
      <c r="B3947">
        <v>-6.0083333330000004</v>
      </c>
      <c r="C3947" s="1">
        <v>34908</v>
      </c>
      <c r="D3947">
        <v>7</v>
      </c>
      <c r="E3947">
        <v>1995</v>
      </c>
      <c r="F3947">
        <v>8834</v>
      </c>
      <c r="G3947">
        <v>0</v>
      </c>
      <c r="H3947">
        <v>0</v>
      </c>
      <c r="I3947">
        <v>0</v>
      </c>
      <c r="J3947">
        <v>0</v>
      </c>
      <c r="K3947">
        <v>50</v>
      </c>
      <c r="L3947">
        <v>0</v>
      </c>
      <c r="M3947">
        <v>0</v>
      </c>
      <c r="N3947">
        <v>2</v>
      </c>
      <c r="O3947">
        <v>3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850</v>
      </c>
      <c r="V3947">
        <v>850</v>
      </c>
      <c r="W3947">
        <v>0</v>
      </c>
      <c r="X3947">
        <v>0</v>
      </c>
      <c r="Y3947">
        <v>0</v>
      </c>
      <c r="Z3947">
        <v>0</v>
      </c>
      <c r="AA3947">
        <v>0</v>
      </c>
      <c r="AB3947">
        <v>0</v>
      </c>
      <c r="AC3947">
        <v>0</v>
      </c>
      <c r="AD3947">
        <v>0</v>
      </c>
      <c r="AE3947">
        <v>8.5000000000000006E-2</v>
      </c>
    </row>
    <row r="3948" spans="1:31" x14ac:dyDescent="0.25">
      <c r="A3948">
        <v>52.446666669999999</v>
      </c>
      <c r="B3948">
        <v>-5.9450000000000003</v>
      </c>
      <c r="C3948" s="1">
        <v>34908</v>
      </c>
      <c r="D3948">
        <v>7</v>
      </c>
      <c r="E3948">
        <v>1995</v>
      </c>
      <c r="F3948">
        <v>8834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1</v>
      </c>
      <c r="AA3948">
        <v>0</v>
      </c>
      <c r="AB3948">
        <v>0</v>
      </c>
      <c r="AC3948">
        <v>0</v>
      </c>
      <c r="AD3948">
        <v>0</v>
      </c>
      <c r="AE3948">
        <v>8.5000000000000006E-2</v>
      </c>
    </row>
    <row r="3949" spans="1:31" x14ac:dyDescent="0.25">
      <c r="A3949">
        <v>52.778333330000002</v>
      </c>
      <c r="B3949">
        <v>-5.8883333330000003</v>
      </c>
      <c r="C3949" s="1">
        <v>34908</v>
      </c>
      <c r="D3949">
        <v>7</v>
      </c>
      <c r="E3949">
        <v>1995</v>
      </c>
      <c r="F3949">
        <v>8834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3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1</v>
      </c>
      <c r="AA3949">
        <v>0</v>
      </c>
      <c r="AB3949">
        <v>0</v>
      </c>
      <c r="AC3949">
        <v>0</v>
      </c>
      <c r="AD3949">
        <v>0</v>
      </c>
      <c r="AE3949">
        <v>8.5000000000000006E-2</v>
      </c>
    </row>
    <row r="3950" spans="1:31" x14ac:dyDescent="0.25">
      <c r="A3950">
        <v>51.07</v>
      </c>
      <c r="B3950">
        <v>-5.4</v>
      </c>
      <c r="C3950" s="1">
        <v>34910</v>
      </c>
      <c r="D3950">
        <v>7</v>
      </c>
      <c r="E3950">
        <v>1995</v>
      </c>
      <c r="F3950">
        <v>8836</v>
      </c>
      <c r="G3950">
        <v>0</v>
      </c>
      <c r="H3950">
        <v>300</v>
      </c>
      <c r="I3950">
        <v>0</v>
      </c>
      <c r="J3950">
        <v>100</v>
      </c>
      <c r="K3950">
        <v>0</v>
      </c>
      <c r="L3950">
        <v>50</v>
      </c>
      <c r="M3950">
        <v>0</v>
      </c>
      <c r="N3950">
        <v>75</v>
      </c>
      <c r="O3950">
        <v>35</v>
      </c>
      <c r="P3950">
        <v>300</v>
      </c>
      <c r="Q3950">
        <v>300</v>
      </c>
      <c r="R3950">
        <v>0</v>
      </c>
      <c r="S3950">
        <v>0</v>
      </c>
      <c r="T3950">
        <v>0</v>
      </c>
      <c r="U3950">
        <v>0</v>
      </c>
      <c r="V3950">
        <v>3750</v>
      </c>
      <c r="W3950">
        <v>0</v>
      </c>
      <c r="X3950">
        <v>0</v>
      </c>
      <c r="Y3950">
        <v>0</v>
      </c>
      <c r="Z3950">
        <v>1</v>
      </c>
      <c r="AA3950">
        <v>300</v>
      </c>
      <c r="AB3950">
        <v>0</v>
      </c>
      <c r="AC3950">
        <v>100</v>
      </c>
      <c r="AD3950">
        <v>1</v>
      </c>
      <c r="AE3950">
        <v>-0.182</v>
      </c>
    </row>
    <row r="3951" spans="1:31" x14ac:dyDescent="0.25">
      <c r="A3951">
        <v>51.198333329999997</v>
      </c>
      <c r="B3951">
        <v>-4.9116666670000004</v>
      </c>
      <c r="C3951" s="1">
        <v>34910</v>
      </c>
      <c r="D3951">
        <v>7</v>
      </c>
      <c r="E3951">
        <v>1995</v>
      </c>
      <c r="F3951">
        <v>8836</v>
      </c>
      <c r="G3951">
        <v>0</v>
      </c>
      <c r="H3951">
        <v>50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1</v>
      </c>
      <c r="O3951">
        <v>2</v>
      </c>
      <c r="P3951">
        <v>0</v>
      </c>
      <c r="Q3951">
        <v>0</v>
      </c>
      <c r="R3951">
        <v>0</v>
      </c>
      <c r="S3951">
        <v>0</v>
      </c>
      <c r="T3951">
        <v>0</v>
      </c>
      <c r="U3951">
        <v>50</v>
      </c>
      <c r="V3951">
        <v>1750</v>
      </c>
      <c r="W3951">
        <v>0</v>
      </c>
      <c r="X3951">
        <v>0</v>
      </c>
      <c r="Y3951">
        <v>0</v>
      </c>
      <c r="Z3951">
        <v>2</v>
      </c>
      <c r="AA3951">
        <v>0</v>
      </c>
      <c r="AB3951">
        <v>0</v>
      </c>
      <c r="AC3951">
        <v>50</v>
      </c>
      <c r="AD3951">
        <v>1</v>
      </c>
      <c r="AE3951">
        <v>-0.182</v>
      </c>
    </row>
    <row r="3952" spans="1:31" x14ac:dyDescent="0.25">
      <c r="A3952">
        <v>51.27</v>
      </c>
      <c r="B3952">
        <v>-4.3983333330000001</v>
      </c>
      <c r="C3952" s="1">
        <v>34910</v>
      </c>
      <c r="D3952">
        <v>7</v>
      </c>
      <c r="E3952">
        <v>1995</v>
      </c>
      <c r="F3952">
        <v>8836</v>
      </c>
      <c r="G3952">
        <v>0</v>
      </c>
      <c r="H3952">
        <v>0</v>
      </c>
      <c r="I3952">
        <v>0</v>
      </c>
      <c r="J3952">
        <v>150</v>
      </c>
      <c r="K3952">
        <v>0</v>
      </c>
      <c r="L3952">
        <v>0</v>
      </c>
      <c r="M3952">
        <v>0</v>
      </c>
      <c r="N3952">
        <v>6</v>
      </c>
      <c r="O3952">
        <v>2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  <c r="AB3952">
        <v>0</v>
      </c>
      <c r="AC3952">
        <v>0</v>
      </c>
      <c r="AD3952">
        <v>1</v>
      </c>
      <c r="AE3952">
        <v>-0.182</v>
      </c>
    </row>
    <row r="3953" spans="1:31" x14ac:dyDescent="0.25">
      <c r="A3953">
        <v>51.303333330000001</v>
      </c>
      <c r="B3953">
        <v>-3.87</v>
      </c>
      <c r="C3953" s="1">
        <v>34910</v>
      </c>
      <c r="D3953">
        <v>7</v>
      </c>
      <c r="E3953">
        <v>1995</v>
      </c>
      <c r="F3953">
        <v>8836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6</v>
      </c>
      <c r="O3953">
        <v>6</v>
      </c>
      <c r="P3953">
        <v>0</v>
      </c>
      <c r="Q3953">
        <v>50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3</v>
      </c>
      <c r="AA3953">
        <v>0</v>
      </c>
      <c r="AB3953">
        <v>0</v>
      </c>
      <c r="AC3953">
        <v>0</v>
      </c>
      <c r="AD3953">
        <v>1</v>
      </c>
      <c r="AE3953">
        <v>-0.182</v>
      </c>
    </row>
    <row r="3954" spans="1:31" x14ac:dyDescent="0.25">
      <c r="A3954">
        <v>51.613333330000003</v>
      </c>
      <c r="B3954">
        <v>-5.4483333329999999</v>
      </c>
      <c r="C3954" s="1">
        <v>34915</v>
      </c>
      <c r="D3954">
        <v>8</v>
      </c>
      <c r="E3954">
        <v>1995</v>
      </c>
      <c r="F3954">
        <v>8840</v>
      </c>
      <c r="G3954">
        <v>0</v>
      </c>
      <c r="H3954">
        <v>50</v>
      </c>
      <c r="I3954">
        <v>100</v>
      </c>
      <c r="J3954">
        <v>300</v>
      </c>
      <c r="K3954">
        <v>100</v>
      </c>
      <c r="L3954">
        <v>50</v>
      </c>
      <c r="M3954">
        <v>1</v>
      </c>
      <c r="N3954">
        <v>6</v>
      </c>
      <c r="O3954">
        <v>6</v>
      </c>
      <c r="P3954">
        <v>100</v>
      </c>
      <c r="Q3954">
        <v>300</v>
      </c>
      <c r="R3954">
        <v>50</v>
      </c>
      <c r="S3954">
        <v>0</v>
      </c>
      <c r="T3954">
        <v>0</v>
      </c>
      <c r="U3954">
        <v>0</v>
      </c>
      <c r="V3954">
        <v>850</v>
      </c>
      <c r="W3954">
        <v>0</v>
      </c>
      <c r="X3954">
        <v>0</v>
      </c>
      <c r="Y3954">
        <v>0</v>
      </c>
      <c r="Z3954">
        <v>0</v>
      </c>
      <c r="AA3954">
        <v>50</v>
      </c>
      <c r="AB3954">
        <v>0</v>
      </c>
      <c r="AC3954">
        <v>0</v>
      </c>
      <c r="AD3954">
        <v>1</v>
      </c>
      <c r="AE3954">
        <v>0.90700000000000003</v>
      </c>
    </row>
    <row r="3955" spans="1:31" x14ac:dyDescent="0.25">
      <c r="A3955">
        <v>51.561666670000001</v>
      </c>
      <c r="B3955">
        <v>-5.9783333330000001</v>
      </c>
      <c r="C3955" s="1">
        <v>34915</v>
      </c>
      <c r="D3955">
        <v>8</v>
      </c>
      <c r="E3955">
        <v>1995</v>
      </c>
      <c r="F3955">
        <v>8840</v>
      </c>
      <c r="G3955">
        <v>0</v>
      </c>
      <c r="H3955">
        <v>100</v>
      </c>
      <c r="I3955">
        <v>0</v>
      </c>
      <c r="J3955">
        <v>0</v>
      </c>
      <c r="K3955">
        <v>100</v>
      </c>
      <c r="L3955">
        <v>50</v>
      </c>
      <c r="M3955">
        <v>0</v>
      </c>
      <c r="N3955">
        <v>35</v>
      </c>
      <c r="O3955">
        <v>6</v>
      </c>
      <c r="P3955">
        <v>0</v>
      </c>
      <c r="Q3955">
        <v>300</v>
      </c>
      <c r="R3955">
        <v>0</v>
      </c>
      <c r="S3955">
        <v>2</v>
      </c>
      <c r="T3955">
        <v>0</v>
      </c>
      <c r="U3955">
        <v>50</v>
      </c>
      <c r="V3955">
        <v>850</v>
      </c>
      <c r="W3955">
        <v>0</v>
      </c>
      <c r="X3955">
        <v>0</v>
      </c>
      <c r="Y3955">
        <v>17</v>
      </c>
      <c r="Z3955">
        <v>0</v>
      </c>
      <c r="AA3955">
        <v>100</v>
      </c>
      <c r="AB3955">
        <v>0</v>
      </c>
      <c r="AC3955">
        <v>0</v>
      </c>
      <c r="AD3955">
        <v>1</v>
      </c>
      <c r="AE3955">
        <v>0.90700000000000003</v>
      </c>
    </row>
    <row r="3956" spans="1:31" x14ac:dyDescent="0.25">
      <c r="A3956">
        <v>51.51</v>
      </c>
      <c r="B3956">
        <v>-6.5049999999999999</v>
      </c>
      <c r="C3956" s="1">
        <v>34915</v>
      </c>
      <c r="D3956">
        <v>8</v>
      </c>
      <c r="E3956">
        <v>1995</v>
      </c>
      <c r="F3956">
        <v>8840</v>
      </c>
      <c r="G3956">
        <v>0</v>
      </c>
      <c r="H3956">
        <v>0</v>
      </c>
      <c r="I3956">
        <v>0</v>
      </c>
      <c r="J3956">
        <v>150</v>
      </c>
      <c r="K3956">
        <v>0</v>
      </c>
      <c r="L3956">
        <v>0</v>
      </c>
      <c r="M3956">
        <v>2</v>
      </c>
      <c r="N3956">
        <v>75</v>
      </c>
      <c r="O3956">
        <v>6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300</v>
      </c>
      <c r="W3956">
        <v>0</v>
      </c>
      <c r="X3956">
        <v>0</v>
      </c>
      <c r="Y3956">
        <v>0</v>
      </c>
      <c r="Z3956">
        <v>0</v>
      </c>
      <c r="AA3956">
        <v>0</v>
      </c>
      <c r="AB3956">
        <v>0</v>
      </c>
      <c r="AC3956">
        <v>0</v>
      </c>
      <c r="AD3956">
        <v>1</v>
      </c>
      <c r="AE3956">
        <v>0.90700000000000003</v>
      </c>
    </row>
    <row r="3957" spans="1:31" x14ac:dyDescent="0.25">
      <c r="A3957">
        <v>53.94</v>
      </c>
      <c r="B3957">
        <v>-3.713333333</v>
      </c>
      <c r="C3957" s="1">
        <v>34920</v>
      </c>
      <c r="D3957">
        <v>8</v>
      </c>
      <c r="E3957">
        <v>1995</v>
      </c>
      <c r="F3957">
        <v>8845</v>
      </c>
      <c r="G3957">
        <v>0</v>
      </c>
      <c r="H3957">
        <v>1750</v>
      </c>
      <c r="I3957">
        <v>0</v>
      </c>
      <c r="J3957">
        <v>850</v>
      </c>
      <c r="K3957">
        <v>300</v>
      </c>
      <c r="L3957">
        <v>0</v>
      </c>
      <c r="M3957">
        <v>0</v>
      </c>
      <c r="N3957">
        <v>1</v>
      </c>
      <c r="O3957">
        <v>35</v>
      </c>
      <c r="P3957">
        <v>50</v>
      </c>
      <c r="Q3957">
        <v>0</v>
      </c>
      <c r="R3957">
        <v>0</v>
      </c>
      <c r="S3957">
        <v>0</v>
      </c>
      <c r="T3957">
        <v>0</v>
      </c>
      <c r="U3957">
        <v>150</v>
      </c>
      <c r="V3957">
        <v>15500</v>
      </c>
      <c r="W3957">
        <v>0</v>
      </c>
      <c r="X3957">
        <v>0</v>
      </c>
      <c r="Y3957">
        <v>35</v>
      </c>
      <c r="Z3957">
        <v>0</v>
      </c>
      <c r="AA3957">
        <v>0</v>
      </c>
      <c r="AB3957">
        <v>0</v>
      </c>
      <c r="AC3957">
        <v>100</v>
      </c>
      <c r="AD3957">
        <v>1</v>
      </c>
      <c r="AE3957">
        <v>0.46100000000000002</v>
      </c>
    </row>
    <row r="3958" spans="1:31" x14ac:dyDescent="0.25">
      <c r="A3958">
        <v>53.946666669999999</v>
      </c>
      <c r="B3958">
        <v>-3.996666667</v>
      </c>
      <c r="C3958" s="1">
        <v>34920</v>
      </c>
      <c r="D3958">
        <v>8</v>
      </c>
      <c r="E3958">
        <v>1995</v>
      </c>
      <c r="F3958">
        <v>8845</v>
      </c>
      <c r="G3958">
        <v>0</v>
      </c>
      <c r="H3958">
        <v>850</v>
      </c>
      <c r="I3958">
        <v>150</v>
      </c>
      <c r="J3958">
        <v>3750</v>
      </c>
      <c r="K3958">
        <v>100</v>
      </c>
      <c r="L3958">
        <v>0</v>
      </c>
      <c r="M3958">
        <v>0</v>
      </c>
      <c r="N3958">
        <v>6</v>
      </c>
      <c r="O3958">
        <v>160</v>
      </c>
      <c r="P3958">
        <v>0</v>
      </c>
      <c r="Q3958">
        <v>0</v>
      </c>
      <c r="R3958">
        <v>0</v>
      </c>
      <c r="S3958">
        <v>6</v>
      </c>
      <c r="T3958">
        <v>0</v>
      </c>
      <c r="U3958">
        <v>850</v>
      </c>
      <c r="V3958">
        <v>50</v>
      </c>
      <c r="W3958">
        <v>0</v>
      </c>
      <c r="X3958">
        <v>0</v>
      </c>
      <c r="Y3958">
        <v>75</v>
      </c>
      <c r="Z3958">
        <v>3</v>
      </c>
      <c r="AA3958">
        <v>0</v>
      </c>
      <c r="AB3958">
        <v>0</v>
      </c>
      <c r="AC3958">
        <v>0</v>
      </c>
      <c r="AD3958">
        <v>1</v>
      </c>
      <c r="AE3958">
        <v>0.46100000000000002</v>
      </c>
    </row>
    <row r="3959" spans="1:31" x14ac:dyDescent="0.25">
      <c r="A3959">
        <v>53.954999999999998</v>
      </c>
      <c r="B3959">
        <v>-4.278333333</v>
      </c>
      <c r="C3959" s="1">
        <v>34920</v>
      </c>
      <c r="D3959">
        <v>8</v>
      </c>
      <c r="E3959">
        <v>1995</v>
      </c>
      <c r="F3959">
        <v>8845</v>
      </c>
      <c r="G3959">
        <v>0</v>
      </c>
      <c r="H3959">
        <v>100</v>
      </c>
      <c r="I3959">
        <v>150</v>
      </c>
      <c r="J3959">
        <v>1750</v>
      </c>
      <c r="K3959">
        <v>0</v>
      </c>
      <c r="L3959">
        <v>0</v>
      </c>
      <c r="M3959">
        <v>0</v>
      </c>
      <c r="N3959">
        <v>1</v>
      </c>
      <c r="O3959">
        <v>35</v>
      </c>
      <c r="P3959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6</v>
      </c>
      <c r="Z3959">
        <v>0</v>
      </c>
      <c r="AA3959">
        <v>0</v>
      </c>
      <c r="AB3959">
        <v>0</v>
      </c>
      <c r="AC3959">
        <v>0</v>
      </c>
      <c r="AD3959">
        <v>1</v>
      </c>
      <c r="AE3959">
        <v>0.46100000000000002</v>
      </c>
    </row>
    <row r="3960" spans="1:31" x14ac:dyDescent="0.25">
      <c r="A3960">
        <v>53.96166667</v>
      </c>
      <c r="B3960">
        <v>-4.5599999999999996</v>
      </c>
      <c r="C3960" s="1">
        <v>34921</v>
      </c>
      <c r="D3960">
        <v>8</v>
      </c>
      <c r="E3960">
        <v>1995</v>
      </c>
      <c r="F3960">
        <v>8846</v>
      </c>
      <c r="G3960">
        <v>100</v>
      </c>
      <c r="H3960">
        <v>850</v>
      </c>
      <c r="I3960">
        <v>50</v>
      </c>
      <c r="J3960">
        <v>1750</v>
      </c>
      <c r="K3960">
        <v>0</v>
      </c>
      <c r="L3960">
        <v>50</v>
      </c>
      <c r="M3960">
        <v>0</v>
      </c>
      <c r="N3960">
        <v>3</v>
      </c>
      <c r="O3960">
        <v>35</v>
      </c>
      <c r="P3960">
        <v>300</v>
      </c>
      <c r="Q3960">
        <v>300</v>
      </c>
      <c r="R3960">
        <v>0</v>
      </c>
      <c r="S3960">
        <v>0</v>
      </c>
      <c r="T3960">
        <v>0</v>
      </c>
      <c r="U3960">
        <v>50</v>
      </c>
      <c r="V3960">
        <v>0</v>
      </c>
      <c r="W3960">
        <v>0</v>
      </c>
      <c r="X3960">
        <v>0</v>
      </c>
      <c r="Y3960">
        <v>3</v>
      </c>
      <c r="Z3960">
        <v>1</v>
      </c>
      <c r="AA3960">
        <v>0</v>
      </c>
      <c r="AB3960">
        <v>0</v>
      </c>
      <c r="AC3960">
        <v>0</v>
      </c>
      <c r="AD3960">
        <v>1</v>
      </c>
      <c r="AE3960">
        <v>0.114</v>
      </c>
    </row>
    <row r="3961" spans="1:31" x14ac:dyDescent="0.25">
      <c r="A3961">
        <v>53.97</v>
      </c>
      <c r="B3961">
        <v>-4.8433333330000004</v>
      </c>
      <c r="C3961" s="1">
        <v>34921</v>
      </c>
      <c r="D3961">
        <v>8</v>
      </c>
      <c r="E3961">
        <v>1995</v>
      </c>
      <c r="F3961">
        <v>8846</v>
      </c>
      <c r="G3961">
        <v>300</v>
      </c>
      <c r="H3961">
        <v>300</v>
      </c>
      <c r="I3961">
        <v>150</v>
      </c>
      <c r="J3961">
        <v>3750</v>
      </c>
      <c r="K3961">
        <v>50</v>
      </c>
      <c r="L3961">
        <v>0</v>
      </c>
      <c r="M3961">
        <v>0</v>
      </c>
      <c r="N3961">
        <v>6</v>
      </c>
      <c r="O3961">
        <v>17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6</v>
      </c>
      <c r="Z3961">
        <v>2</v>
      </c>
      <c r="AA3961">
        <v>0</v>
      </c>
      <c r="AB3961">
        <v>0</v>
      </c>
      <c r="AC3961">
        <v>0</v>
      </c>
      <c r="AD3961">
        <v>1</v>
      </c>
      <c r="AE3961">
        <v>0.114</v>
      </c>
    </row>
    <row r="3962" spans="1:31" x14ac:dyDescent="0.25">
      <c r="A3962">
        <v>53.978333329999998</v>
      </c>
      <c r="B3962">
        <v>-5.125</v>
      </c>
      <c r="C3962" s="1">
        <v>34921</v>
      </c>
      <c r="D3962">
        <v>8</v>
      </c>
      <c r="E3962">
        <v>1995</v>
      </c>
      <c r="F3962">
        <v>8846</v>
      </c>
      <c r="G3962">
        <v>300</v>
      </c>
      <c r="H3962">
        <v>850</v>
      </c>
      <c r="I3962">
        <v>0</v>
      </c>
      <c r="J3962">
        <v>850</v>
      </c>
      <c r="K3962">
        <v>0</v>
      </c>
      <c r="L3962">
        <v>300</v>
      </c>
      <c r="M3962">
        <v>0</v>
      </c>
      <c r="N3962">
        <v>6</v>
      </c>
      <c r="O3962">
        <v>2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6</v>
      </c>
      <c r="AA3962">
        <v>0</v>
      </c>
      <c r="AB3962">
        <v>0</v>
      </c>
      <c r="AC3962">
        <v>0</v>
      </c>
      <c r="AD3962">
        <v>1</v>
      </c>
      <c r="AE3962">
        <v>0.114</v>
      </c>
    </row>
    <row r="3963" spans="1:31" x14ac:dyDescent="0.25">
      <c r="A3963">
        <v>53.984999999999999</v>
      </c>
      <c r="B3963">
        <v>-5.4066666669999996</v>
      </c>
      <c r="C3963" s="1">
        <v>34921</v>
      </c>
      <c r="D3963">
        <v>8</v>
      </c>
      <c r="E3963">
        <v>1995</v>
      </c>
      <c r="F3963">
        <v>8846</v>
      </c>
      <c r="G3963">
        <v>50</v>
      </c>
      <c r="H3963">
        <v>300</v>
      </c>
      <c r="I3963">
        <v>0</v>
      </c>
      <c r="J3963">
        <v>850</v>
      </c>
      <c r="K3963">
        <v>100</v>
      </c>
      <c r="L3963">
        <v>50</v>
      </c>
      <c r="M3963">
        <v>0</v>
      </c>
      <c r="N3963">
        <v>6</v>
      </c>
      <c r="O3963">
        <v>0</v>
      </c>
      <c r="P3963">
        <v>50</v>
      </c>
      <c r="Q3963">
        <v>50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1</v>
      </c>
      <c r="Z3963">
        <v>0</v>
      </c>
      <c r="AA3963">
        <v>50</v>
      </c>
      <c r="AB3963">
        <v>0</v>
      </c>
      <c r="AC3963">
        <v>0</v>
      </c>
      <c r="AD3963">
        <v>1</v>
      </c>
      <c r="AE3963">
        <v>0.114</v>
      </c>
    </row>
    <row r="3964" spans="1:31" x14ac:dyDescent="0.25">
      <c r="A3964">
        <v>53.993333329999999</v>
      </c>
      <c r="B3964">
        <v>-5.6883333330000001</v>
      </c>
      <c r="C3964" s="1">
        <v>34921</v>
      </c>
      <c r="D3964">
        <v>8</v>
      </c>
      <c r="E3964">
        <v>1995</v>
      </c>
      <c r="F3964">
        <v>8846</v>
      </c>
      <c r="G3964">
        <v>100</v>
      </c>
      <c r="H3964">
        <v>300</v>
      </c>
      <c r="I3964">
        <v>0</v>
      </c>
      <c r="J3964">
        <v>3750</v>
      </c>
      <c r="K3964">
        <v>0</v>
      </c>
      <c r="L3964">
        <v>100</v>
      </c>
      <c r="M3964">
        <v>6</v>
      </c>
      <c r="N3964">
        <v>6</v>
      </c>
      <c r="O3964">
        <v>3</v>
      </c>
      <c r="P3964">
        <v>50</v>
      </c>
      <c r="Q3964">
        <v>0</v>
      </c>
      <c r="R3964">
        <v>0</v>
      </c>
      <c r="S3964">
        <v>6</v>
      </c>
      <c r="T3964">
        <v>0</v>
      </c>
      <c r="U3964">
        <v>0</v>
      </c>
      <c r="V3964">
        <v>300</v>
      </c>
      <c r="W3964">
        <v>0</v>
      </c>
      <c r="X3964">
        <v>0</v>
      </c>
      <c r="Y3964">
        <v>1</v>
      </c>
      <c r="Z3964">
        <v>0</v>
      </c>
      <c r="AA3964">
        <v>100</v>
      </c>
      <c r="AB3964">
        <v>0</v>
      </c>
      <c r="AC3964">
        <v>0</v>
      </c>
      <c r="AD3964">
        <v>1</v>
      </c>
      <c r="AE3964">
        <v>0.114</v>
      </c>
    </row>
    <row r="3965" spans="1:31" x14ac:dyDescent="0.25">
      <c r="A3965">
        <v>53.428333330000001</v>
      </c>
      <c r="B3965">
        <v>-5.6116666669999997</v>
      </c>
      <c r="C3965" s="1">
        <v>34924</v>
      </c>
      <c r="D3965">
        <v>8</v>
      </c>
      <c r="E3965">
        <v>1995</v>
      </c>
      <c r="F3965">
        <v>8849</v>
      </c>
      <c r="G3965">
        <v>0</v>
      </c>
      <c r="H3965">
        <v>0</v>
      </c>
      <c r="I3965">
        <v>0</v>
      </c>
      <c r="J3965">
        <v>1750</v>
      </c>
      <c r="K3965">
        <v>50</v>
      </c>
      <c r="L3965">
        <v>300</v>
      </c>
      <c r="M3965">
        <v>1</v>
      </c>
      <c r="N3965">
        <v>0</v>
      </c>
      <c r="O3965">
        <v>17</v>
      </c>
      <c r="P3965">
        <v>50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150</v>
      </c>
      <c r="W3965">
        <v>0</v>
      </c>
      <c r="X3965">
        <v>0</v>
      </c>
      <c r="Y3965">
        <v>0</v>
      </c>
      <c r="Z3965">
        <v>0</v>
      </c>
      <c r="AA3965">
        <v>0</v>
      </c>
      <c r="AB3965">
        <v>0</v>
      </c>
      <c r="AC3965">
        <v>0</v>
      </c>
      <c r="AD3965">
        <v>1</v>
      </c>
      <c r="AE3965">
        <v>0.34399999999999997</v>
      </c>
    </row>
    <row r="3966" spans="1:31" x14ac:dyDescent="0.25">
      <c r="A3966">
        <v>53.47</v>
      </c>
      <c r="B3966">
        <v>-5.3416666670000001</v>
      </c>
      <c r="C3966" s="1">
        <v>34924</v>
      </c>
      <c r="D3966">
        <v>8</v>
      </c>
      <c r="E3966">
        <v>1995</v>
      </c>
      <c r="F3966">
        <v>8849</v>
      </c>
      <c r="G3966">
        <v>0</v>
      </c>
      <c r="H3966">
        <v>0</v>
      </c>
      <c r="I3966">
        <v>0</v>
      </c>
      <c r="J3966">
        <v>100</v>
      </c>
      <c r="K3966">
        <v>0</v>
      </c>
      <c r="L3966">
        <v>0</v>
      </c>
      <c r="M3966">
        <v>0</v>
      </c>
      <c r="N3966">
        <v>0</v>
      </c>
      <c r="O3966">
        <v>2</v>
      </c>
      <c r="P3966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  <c r="AB3966">
        <v>0</v>
      </c>
      <c r="AC3966">
        <v>0</v>
      </c>
      <c r="AD3966">
        <v>1</v>
      </c>
      <c r="AE3966">
        <v>0.34399999999999997</v>
      </c>
    </row>
    <row r="3967" spans="1:31" x14ac:dyDescent="0.25">
      <c r="A3967">
        <v>53.513333330000002</v>
      </c>
      <c r="B3967">
        <v>-5.0716666669999997</v>
      </c>
      <c r="C3967" s="1">
        <v>34924</v>
      </c>
      <c r="D3967">
        <v>8</v>
      </c>
      <c r="E3967">
        <v>1995</v>
      </c>
      <c r="F3967">
        <v>8849</v>
      </c>
      <c r="G3967">
        <v>0</v>
      </c>
      <c r="H3967">
        <v>50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2</v>
      </c>
      <c r="P3967">
        <v>0</v>
      </c>
      <c r="Q3967">
        <v>0</v>
      </c>
      <c r="R3967">
        <v>0</v>
      </c>
      <c r="S3967">
        <v>0</v>
      </c>
      <c r="T3967">
        <v>0</v>
      </c>
      <c r="U3967">
        <v>50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  <c r="AB3967">
        <v>0</v>
      </c>
      <c r="AC3967">
        <v>0</v>
      </c>
      <c r="AD3967">
        <v>1</v>
      </c>
      <c r="AE3967">
        <v>0.34399999999999997</v>
      </c>
    </row>
    <row r="3968" spans="1:31" x14ac:dyDescent="0.25">
      <c r="A3968">
        <v>53.555</v>
      </c>
      <c r="B3968">
        <v>-4.8016666670000001</v>
      </c>
      <c r="C3968" s="1">
        <v>34924</v>
      </c>
      <c r="D3968">
        <v>8</v>
      </c>
      <c r="E3968">
        <v>1995</v>
      </c>
      <c r="F3968">
        <v>8849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  <c r="AB3968">
        <v>0</v>
      </c>
      <c r="AC3968">
        <v>0</v>
      </c>
      <c r="AD3968">
        <v>1</v>
      </c>
      <c r="AE3968">
        <v>0.34399999999999997</v>
      </c>
    </row>
    <row r="3969" spans="1:31" x14ac:dyDescent="0.25">
      <c r="A3969">
        <v>53.57833333</v>
      </c>
      <c r="B3969">
        <v>-4.5250000000000004</v>
      </c>
      <c r="C3969" s="1">
        <v>34924</v>
      </c>
      <c r="D3969">
        <v>8</v>
      </c>
      <c r="E3969">
        <v>1995</v>
      </c>
      <c r="F3969">
        <v>8849</v>
      </c>
      <c r="G3969">
        <v>0</v>
      </c>
      <c r="H3969">
        <v>50</v>
      </c>
      <c r="I3969">
        <v>0</v>
      </c>
      <c r="J3969">
        <v>50</v>
      </c>
      <c r="K3969">
        <v>0</v>
      </c>
      <c r="L3969">
        <v>0</v>
      </c>
      <c r="M3969">
        <v>0</v>
      </c>
      <c r="N3969">
        <v>0</v>
      </c>
      <c r="O3969">
        <v>6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  <c r="AB3969">
        <v>0</v>
      </c>
      <c r="AC3969">
        <v>0</v>
      </c>
      <c r="AD3969">
        <v>1</v>
      </c>
      <c r="AE3969">
        <v>0.34399999999999997</v>
      </c>
    </row>
    <row r="3970" spans="1:31" x14ac:dyDescent="0.25">
      <c r="A3970">
        <v>53.561666670000001</v>
      </c>
      <c r="B3970">
        <v>-4.2450000000000001</v>
      </c>
      <c r="C3970" s="1">
        <v>34924</v>
      </c>
      <c r="D3970">
        <v>8</v>
      </c>
      <c r="E3970">
        <v>1995</v>
      </c>
      <c r="F3970">
        <v>8849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17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6</v>
      </c>
      <c r="AA3970">
        <v>0</v>
      </c>
      <c r="AB3970">
        <v>0</v>
      </c>
      <c r="AC3970">
        <v>0</v>
      </c>
      <c r="AD3970">
        <v>1</v>
      </c>
      <c r="AE3970">
        <v>0.34399999999999997</v>
      </c>
    </row>
    <row r="3971" spans="1:31" x14ac:dyDescent="0.25">
      <c r="A3971">
        <v>53.545000000000002</v>
      </c>
      <c r="B3971">
        <v>-3.9666666670000001</v>
      </c>
      <c r="C3971" s="1">
        <v>34924</v>
      </c>
      <c r="D3971">
        <v>8</v>
      </c>
      <c r="E3971">
        <v>1995</v>
      </c>
      <c r="F3971">
        <v>8849</v>
      </c>
      <c r="G3971">
        <v>0</v>
      </c>
      <c r="H3971">
        <v>150</v>
      </c>
      <c r="I3971">
        <v>0</v>
      </c>
      <c r="J3971">
        <v>300</v>
      </c>
      <c r="K3971">
        <v>0</v>
      </c>
      <c r="L3971">
        <v>0</v>
      </c>
      <c r="M3971">
        <v>0</v>
      </c>
      <c r="N3971">
        <v>0</v>
      </c>
      <c r="O3971">
        <v>75</v>
      </c>
      <c r="P3971">
        <v>0</v>
      </c>
      <c r="Q3971">
        <v>0</v>
      </c>
      <c r="R3971">
        <v>0</v>
      </c>
      <c r="S3971">
        <v>6</v>
      </c>
      <c r="T3971">
        <v>0</v>
      </c>
      <c r="U3971">
        <v>100</v>
      </c>
      <c r="V3971">
        <v>50</v>
      </c>
      <c r="W3971">
        <v>0</v>
      </c>
      <c r="X3971">
        <v>0</v>
      </c>
      <c r="Y3971">
        <v>1</v>
      </c>
      <c r="Z3971">
        <v>0</v>
      </c>
      <c r="AA3971">
        <v>0</v>
      </c>
      <c r="AB3971">
        <v>0</v>
      </c>
      <c r="AC3971">
        <v>0</v>
      </c>
      <c r="AD3971">
        <v>1</v>
      </c>
      <c r="AE3971">
        <v>0.34399999999999997</v>
      </c>
    </row>
    <row r="3972" spans="1:31" x14ac:dyDescent="0.25">
      <c r="A3972">
        <v>53.528333330000002</v>
      </c>
      <c r="B3972">
        <v>-3.6883333330000001</v>
      </c>
      <c r="C3972" s="1">
        <v>34924</v>
      </c>
      <c r="D3972">
        <v>8</v>
      </c>
      <c r="E3972">
        <v>1995</v>
      </c>
      <c r="F3972">
        <v>8849</v>
      </c>
      <c r="G3972">
        <v>0</v>
      </c>
      <c r="H3972">
        <v>300</v>
      </c>
      <c r="I3972">
        <v>0</v>
      </c>
      <c r="J3972">
        <v>150</v>
      </c>
      <c r="K3972">
        <v>0</v>
      </c>
      <c r="L3972">
        <v>0</v>
      </c>
      <c r="M3972">
        <v>0</v>
      </c>
      <c r="N3972">
        <v>0</v>
      </c>
      <c r="O3972">
        <v>6</v>
      </c>
      <c r="P3972">
        <v>0</v>
      </c>
      <c r="Q3972">
        <v>0</v>
      </c>
      <c r="R3972">
        <v>0</v>
      </c>
      <c r="S3972">
        <v>2</v>
      </c>
      <c r="T3972">
        <v>0</v>
      </c>
      <c r="U3972">
        <v>0</v>
      </c>
      <c r="V3972">
        <v>50</v>
      </c>
      <c r="W3972">
        <v>0</v>
      </c>
      <c r="X3972">
        <v>0</v>
      </c>
      <c r="Y3972">
        <v>35</v>
      </c>
      <c r="Z3972">
        <v>1</v>
      </c>
      <c r="AA3972">
        <v>0</v>
      </c>
      <c r="AB3972">
        <v>0</v>
      </c>
      <c r="AC3972">
        <v>0</v>
      </c>
      <c r="AD3972">
        <v>1</v>
      </c>
      <c r="AE3972">
        <v>0.34399999999999997</v>
      </c>
    </row>
    <row r="3973" spans="1:31" x14ac:dyDescent="0.25">
      <c r="A3973">
        <v>51.06</v>
      </c>
      <c r="B3973">
        <v>-6.153333333</v>
      </c>
      <c r="C3973" s="1">
        <v>34935</v>
      </c>
      <c r="D3973">
        <v>8</v>
      </c>
      <c r="E3973">
        <v>1995</v>
      </c>
      <c r="F3973">
        <v>8860</v>
      </c>
      <c r="G3973">
        <v>0</v>
      </c>
      <c r="H3973">
        <v>0</v>
      </c>
      <c r="I3973">
        <v>0</v>
      </c>
      <c r="J3973">
        <v>0</v>
      </c>
      <c r="K3973">
        <v>50</v>
      </c>
      <c r="L3973">
        <v>50</v>
      </c>
      <c r="M3973">
        <v>0</v>
      </c>
      <c r="N3973">
        <v>6</v>
      </c>
      <c r="O3973">
        <v>0</v>
      </c>
      <c r="P3973">
        <v>0</v>
      </c>
      <c r="Q3973">
        <v>0</v>
      </c>
      <c r="R3973">
        <v>0</v>
      </c>
      <c r="S3973">
        <v>17</v>
      </c>
      <c r="T3973">
        <v>0</v>
      </c>
      <c r="U3973">
        <v>100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50</v>
      </c>
      <c r="AB3973">
        <v>0</v>
      </c>
      <c r="AC3973">
        <v>0</v>
      </c>
      <c r="AD3973">
        <v>1</v>
      </c>
      <c r="AE3973">
        <v>-0.94699999999999995</v>
      </c>
    </row>
    <row r="3974" spans="1:31" x14ac:dyDescent="0.25">
      <c r="A3974">
        <v>51.376666669999999</v>
      </c>
      <c r="B3974">
        <v>-5.9950000000000001</v>
      </c>
      <c r="C3974" s="1">
        <v>34935</v>
      </c>
      <c r="D3974">
        <v>8</v>
      </c>
      <c r="E3974">
        <v>1995</v>
      </c>
      <c r="F3974">
        <v>8860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6</v>
      </c>
      <c r="O3974">
        <v>0</v>
      </c>
      <c r="P3974">
        <v>0</v>
      </c>
      <c r="Q3974">
        <v>0</v>
      </c>
      <c r="R3974">
        <v>0</v>
      </c>
      <c r="S3974">
        <v>2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1</v>
      </c>
      <c r="Z3974">
        <v>0</v>
      </c>
      <c r="AA3974">
        <v>0</v>
      </c>
      <c r="AB3974">
        <v>0</v>
      </c>
      <c r="AC3974">
        <v>0</v>
      </c>
      <c r="AD3974">
        <v>2</v>
      </c>
      <c r="AE3974">
        <v>-0.94699999999999995</v>
      </c>
    </row>
    <row r="3975" spans="1:31" x14ac:dyDescent="0.25">
      <c r="A3975">
        <v>51.695</v>
      </c>
      <c r="B3975">
        <v>-5.835</v>
      </c>
      <c r="C3975" s="1">
        <v>34935</v>
      </c>
      <c r="D3975">
        <v>8</v>
      </c>
      <c r="E3975">
        <v>1995</v>
      </c>
      <c r="F3975">
        <v>8860</v>
      </c>
      <c r="G3975">
        <v>0</v>
      </c>
      <c r="H3975">
        <v>150</v>
      </c>
      <c r="I3975">
        <v>100</v>
      </c>
      <c r="J3975">
        <v>0</v>
      </c>
      <c r="K3975">
        <v>0</v>
      </c>
      <c r="L3975">
        <v>0</v>
      </c>
      <c r="M3975">
        <v>0</v>
      </c>
      <c r="N3975">
        <v>6</v>
      </c>
      <c r="O3975">
        <v>2</v>
      </c>
      <c r="P3975">
        <v>50</v>
      </c>
      <c r="Q3975">
        <v>0</v>
      </c>
      <c r="R3975">
        <v>0</v>
      </c>
      <c r="S3975">
        <v>6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17</v>
      </c>
      <c r="Z3975">
        <v>0</v>
      </c>
      <c r="AA3975">
        <v>0</v>
      </c>
      <c r="AB3975">
        <v>0</v>
      </c>
      <c r="AC3975">
        <v>150</v>
      </c>
      <c r="AD3975">
        <v>6.5</v>
      </c>
      <c r="AE3975">
        <v>-0.94699999999999995</v>
      </c>
    </row>
    <row r="3976" spans="1:31" x14ac:dyDescent="0.25">
      <c r="A3976">
        <v>52.005000000000003</v>
      </c>
      <c r="B3976">
        <v>-5.6349999999999998</v>
      </c>
      <c r="C3976" s="1">
        <v>34935</v>
      </c>
      <c r="D3976">
        <v>8</v>
      </c>
      <c r="E3976">
        <v>1995</v>
      </c>
      <c r="F3976">
        <v>8860</v>
      </c>
      <c r="G3976">
        <v>0</v>
      </c>
      <c r="H3976">
        <v>100</v>
      </c>
      <c r="I3976">
        <v>0</v>
      </c>
      <c r="J3976">
        <v>50</v>
      </c>
      <c r="K3976">
        <v>0</v>
      </c>
      <c r="L3976">
        <v>0</v>
      </c>
      <c r="M3976">
        <v>0</v>
      </c>
      <c r="N3976">
        <v>1</v>
      </c>
      <c r="O3976">
        <v>3</v>
      </c>
      <c r="P3976">
        <v>50</v>
      </c>
      <c r="Q3976">
        <v>0</v>
      </c>
      <c r="R3976">
        <v>50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6</v>
      </c>
      <c r="Z3976">
        <v>0</v>
      </c>
      <c r="AA3976">
        <v>0</v>
      </c>
      <c r="AB3976">
        <v>0</v>
      </c>
      <c r="AC3976">
        <v>150</v>
      </c>
      <c r="AD3976">
        <v>6.5</v>
      </c>
      <c r="AE3976">
        <v>-0.94699999999999995</v>
      </c>
    </row>
    <row r="3977" spans="1:31" x14ac:dyDescent="0.25">
      <c r="A3977">
        <v>52.311666670000001</v>
      </c>
      <c r="B3977">
        <v>-5.4266666670000001</v>
      </c>
      <c r="C3977" s="1">
        <v>34935</v>
      </c>
      <c r="D3977">
        <v>8</v>
      </c>
      <c r="E3977">
        <v>1995</v>
      </c>
      <c r="F3977">
        <v>8860</v>
      </c>
      <c r="G3977">
        <v>0</v>
      </c>
      <c r="H3977">
        <v>100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1</v>
      </c>
      <c r="O3977">
        <v>6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100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  <c r="AB3977">
        <v>0</v>
      </c>
      <c r="AC3977">
        <v>0</v>
      </c>
      <c r="AD3977">
        <v>6.5</v>
      </c>
      <c r="AE3977">
        <v>-0.94699999999999995</v>
      </c>
    </row>
    <row r="3978" spans="1:31" x14ac:dyDescent="0.25">
      <c r="A3978">
        <v>52.62</v>
      </c>
      <c r="B3978">
        <v>-5.2166666670000001</v>
      </c>
      <c r="C3978" s="1">
        <v>34935</v>
      </c>
      <c r="D3978">
        <v>8</v>
      </c>
      <c r="E3978">
        <v>1995</v>
      </c>
      <c r="F3978">
        <v>8860</v>
      </c>
      <c r="G3978">
        <v>0</v>
      </c>
      <c r="H3978">
        <v>0</v>
      </c>
      <c r="I3978">
        <v>0</v>
      </c>
      <c r="J3978">
        <v>300</v>
      </c>
      <c r="K3978">
        <v>150</v>
      </c>
      <c r="L3978">
        <v>0</v>
      </c>
      <c r="M3978">
        <v>0</v>
      </c>
      <c r="N3978">
        <v>0</v>
      </c>
      <c r="O3978">
        <v>2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850</v>
      </c>
      <c r="V3978">
        <v>300</v>
      </c>
      <c r="W3978">
        <v>0</v>
      </c>
      <c r="X3978">
        <v>0</v>
      </c>
      <c r="Y3978">
        <v>0</v>
      </c>
      <c r="Z3978">
        <v>0</v>
      </c>
      <c r="AA3978">
        <v>0</v>
      </c>
      <c r="AB3978">
        <v>0</v>
      </c>
      <c r="AC3978">
        <v>0</v>
      </c>
      <c r="AD3978">
        <v>1</v>
      </c>
      <c r="AE3978">
        <v>-0.94699999999999995</v>
      </c>
    </row>
    <row r="3979" spans="1:31" x14ac:dyDescent="0.25">
      <c r="A3979">
        <v>52.928333330000001</v>
      </c>
      <c r="B3979">
        <v>-5.0066666670000002</v>
      </c>
      <c r="C3979" s="1">
        <v>34935</v>
      </c>
      <c r="D3979">
        <v>8</v>
      </c>
      <c r="E3979">
        <v>1995</v>
      </c>
      <c r="F3979">
        <v>8860</v>
      </c>
      <c r="G3979">
        <v>0</v>
      </c>
      <c r="H3979">
        <v>0</v>
      </c>
      <c r="I3979">
        <v>0</v>
      </c>
      <c r="J3979">
        <v>0</v>
      </c>
      <c r="K3979">
        <v>50</v>
      </c>
      <c r="L3979">
        <v>0</v>
      </c>
      <c r="M3979">
        <v>0</v>
      </c>
      <c r="N3979">
        <v>0</v>
      </c>
      <c r="O3979">
        <v>6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150</v>
      </c>
      <c r="V3979">
        <v>0</v>
      </c>
      <c r="W3979">
        <v>0</v>
      </c>
      <c r="X3979">
        <v>0</v>
      </c>
      <c r="Y3979">
        <v>0</v>
      </c>
      <c r="Z3979">
        <v>2</v>
      </c>
      <c r="AA3979">
        <v>0</v>
      </c>
      <c r="AB3979">
        <v>0</v>
      </c>
      <c r="AC3979">
        <v>0</v>
      </c>
      <c r="AD3979">
        <v>1</v>
      </c>
      <c r="AE3979">
        <v>-0.94699999999999995</v>
      </c>
    </row>
    <row r="3980" spans="1:31" x14ac:dyDescent="0.25">
      <c r="A3980">
        <v>53.234999999999999</v>
      </c>
      <c r="B3980">
        <v>-4.7933333329999996</v>
      </c>
      <c r="C3980" s="1">
        <v>34935</v>
      </c>
      <c r="D3980">
        <v>8</v>
      </c>
      <c r="E3980">
        <v>1995</v>
      </c>
      <c r="F3980">
        <v>8860</v>
      </c>
      <c r="G3980">
        <v>0</v>
      </c>
      <c r="H3980">
        <v>0</v>
      </c>
      <c r="I3980">
        <v>0</v>
      </c>
      <c r="J3980">
        <v>300</v>
      </c>
      <c r="K3980">
        <v>0</v>
      </c>
      <c r="L3980">
        <v>0</v>
      </c>
      <c r="M3980">
        <v>0</v>
      </c>
      <c r="N3980">
        <v>0</v>
      </c>
      <c r="O3980">
        <v>160</v>
      </c>
      <c r="P3980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  <c r="AB3980">
        <v>0</v>
      </c>
      <c r="AC3980">
        <v>50</v>
      </c>
      <c r="AD3980">
        <v>1</v>
      </c>
      <c r="AE3980">
        <v>-0.94699999999999995</v>
      </c>
    </row>
    <row r="3981" spans="1:31" x14ac:dyDescent="0.25">
      <c r="A3981">
        <v>53.473333330000003</v>
      </c>
      <c r="B3981">
        <v>-4.4950000000000001</v>
      </c>
      <c r="C3981" s="1">
        <v>34935</v>
      </c>
      <c r="D3981">
        <v>8</v>
      </c>
      <c r="E3981">
        <v>1995</v>
      </c>
      <c r="F3981">
        <v>8860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1</v>
      </c>
      <c r="O3981">
        <v>75</v>
      </c>
      <c r="P3981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  <c r="AB3981">
        <v>0</v>
      </c>
      <c r="AC3981">
        <v>0</v>
      </c>
      <c r="AD3981">
        <v>1</v>
      </c>
      <c r="AE3981">
        <v>-0.94699999999999995</v>
      </c>
    </row>
    <row r="3982" spans="1:31" x14ac:dyDescent="0.25">
      <c r="A3982">
        <v>51.094999999999999</v>
      </c>
      <c r="B3982">
        <v>-5.3033333330000003</v>
      </c>
      <c r="C3982" s="1">
        <v>34946</v>
      </c>
      <c r="D3982">
        <v>9</v>
      </c>
      <c r="E3982">
        <v>1995</v>
      </c>
      <c r="F3982">
        <v>8870</v>
      </c>
      <c r="G3982">
        <v>0</v>
      </c>
      <c r="H3982">
        <v>300</v>
      </c>
      <c r="I3982">
        <v>300</v>
      </c>
      <c r="J3982">
        <v>0</v>
      </c>
      <c r="K3982">
        <v>0</v>
      </c>
      <c r="L3982">
        <v>300</v>
      </c>
      <c r="M3982">
        <v>0</v>
      </c>
      <c r="N3982">
        <v>17</v>
      </c>
      <c r="O3982">
        <v>1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35</v>
      </c>
      <c r="Z3982">
        <v>0</v>
      </c>
      <c r="AA3982">
        <v>50</v>
      </c>
      <c r="AB3982">
        <v>0</v>
      </c>
      <c r="AC3982">
        <v>0</v>
      </c>
      <c r="AD3982">
        <v>1</v>
      </c>
      <c r="AE3982">
        <v>-2.1139999999999999</v>
      </c>
    </row>
    <row r="3983" spans="1:31" x14ac:dyDescent="0.25">
      <c r="A3983">
        <v>51.231666670000003</v>
      </c>
      <c r="B3983">
        <v>-4.818333333</v>
      </c>
      <c r="C3983" s="1">
        <v>34946</v>
      </c>
      <c r="D3983">
        <v>9</v>
      </c>
      <c r="E3983">
        <v>1995</v>
      </c>
      <c r="F3983">
        <v>8870</v>
      </c>
      <c r="G3983">
        <v>0</v>
      </c>
      <c r="H3983">
        <v>0</v>
      </c>
      <c r="I3983">
        <v>300</v>
      </c>
      <c r="J3983">
        <v>0</v>
      </c>
      <c r="K3983">
        <v>0</v>
      </c>
      <c r="L3983">
        <v>50</v>
      </c>
      <c r="M3983">
        <v>0</v>
      </c>
      <c r="N3983">
        <v>3</v>
      </c>
      <c r="O3983">
        <v>0</v>
      </c>
      <c r="P3983">
        <v>0</v>
      </c>
      <c r="Q3983">
        <v>50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17</v>
      </c>
      <c r="Z3983">
        <v>0</v>
      </c>
      <c r="AA3983">
        <v>0</v>
      </c>
      <c r="AB3983">
        <v>0</v>
      </c>
      <c r="AC3983">
        <v>0</v>
      </c>
      <c r="AD3983">
        <v>1</v>
      </c>
      <c r="AE3983">
        <v>-2.1139999999999999</v>
      </c>
    </row>
    <row r="3984" spans="1:31" x14ac:dyDescent="0.25">
      <c r="A3984">
        <v>51.28166667</v>
      </c>
      <c r="B3984">
        <v>-4.2966666670000002</v>
      </c>
      <c r="C3984" s="1">
        <v>34946</v>
      </c>
      <c r="D3984">
        <v>9</v>
      </c>
      <c r="E3984">
        <v>1995</v>
      </c>
      <c r="F3984">
        <v>8870</v>
      </c>
      <c r="G3984">
        <v>0</v>
      </c>
      <c r="H3984">
        <v>0</v>
      </c>
      <c r="I3984">
        <v>300</v>
      </c>
      <c r="J3984">
        <v>0</v>
      </c>
      <c r="K3984">
        <v>50</v>
      </c>
      <c r="L3984">
        <v>0</v>
      </c>
      <c r="M3984">
        <v>0</v>
      </c>
      <c r="N3984">
        <v>2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6</v>
      </c>
      <c r="Z3984">
        <v>0</v>
      </c>
      <c r="AA3984">
        <v>0</v>
      </c>
      <c r="AB3984">
        <v>0</v>
      </c>
      <c r="AC3984">
        <v>0</v>
      </c>
      <c r="AD3984">
        <v>1</v>
      </c>
      <c r="AE3984">
        <v>-2.1139999999999999</v>
      </c>
    </row>
    <row r="3985" spans="1:31" x14ac:dyDescent="0.25">
      <c r="A3985">
        <v>51.32</v>
      </c>
      <c r="B3985">
        <v>-3.7683333330000002</v>
      </c>
      <c r="C3985" s="1">
        <v>34947</v>
      </c>
      <c r="D3985">
        <v>9</v>
      </c>
      <c r="E3985">
        <v>1995</v>
      </c>
      <c r="F3985">
        <v>8871</v>
      </c>
      <c r="G3985">
        <v>0</v>
      </c>
      <c r="H3985">
        <v>0</v>
      </c>
      <c r="I3985">
        <v>0</v>
      </c>
      <c r="J3985">
        <v>50</v>
      </c>
      <c r="K3985">
        <v>0</v>
      </c>
      <c r="L3985">
        <v>0</v>
      </c>
      <c r="M3985">
        <v>0</v>
      </c>
      <c r="N3985">
        <v>1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6</v>
      </c>
      <c r="Z3985">
        <v>0</v>
      </c>
      <c r="AA3985">
        <v>0</v>
      </c>
      <c r="AB3985">
        <v>0</v>
      </c>
      <c r="AC3985">
        <v>0</v>
      </c>
      <c r="AD3985">
        <v>0</v>
      </c>
      <c r="AE3985">
        <v>-1.3759999999999999</v>
      </c>
    </row>
    <row r="3986" spans="1:31" x14ac:dyDescent="0.25">
      <c r="A3986">
        <v>53.94</v>
      </c>
      <c r="B3986">
        <v>-3.72</v>
      </c>
      <c r="C3986" s="1">
        <v>34950</v>
      </c>
      <c r="D3986">
        <v>9</v>
      </c>
      <c r="E3986">
        <v>1995</v>
      </c>
      <c r="F3986">
        <v>8874</v>
      </c>
      <c r="G3986">
        <v>50</v>
      </c>
      <c r="H3986">
        <v>50</v>
      </c>
      <c r="I3986">
        <v>50</v>
      </c>
      <c r="J3986">
        <v>50</v>
      </c>
      <c r="K3986">
        <v>0</v>
      </c>
      <c r="L3986">
        <v>0</v>
      </c>
      <c r="M3986">
        <v>0</v>
      </c>
      <c r="N3986">
        <v>0</v>
      </c>
      <c r="O3986">
        <v>3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2</v>
      </c>
      <c r="X3986">
        <v>0</v>
      </c>
      <c r="Y3986">
        <v>6</v>
      </c>
      <c r="Z3986">
        <v>0</v>
      </c>
      <c r="AA3986">
        <v>0</v>
      </c>
      <c r="AB3986">
        <v>0</v>
      </c>
      <c r="AC3986">
        <v>0</v>
      </c>
      <c r="AD3986">
        <v>0</v>
      </c>
      <c r="AE3986">
        <v>-0.28100000000000003</v>
      </c>
    </row>
    <row r="3987" spans="1:31" x14ac:dyDescent="0.25">
      <c r="A3987">
        <v>53.946666669999999</v>
      </c>
      <c r="B3987">
        <v>-4.0033333329999996</v>
      </c>
      <c r="C3987" s="1">
        <v>34950</v>
      </c>
      <c r="D3987">
        <v>9</v>
      </c>
      <c r="E3987">
        <v>1995</v>
      </c>
      <c r="F3987">
        <v>8874</v>
      </c>
      <c r="G3987">
        <v>0</v>
      </c>
      <c r="H3987">
        <v>300</v>
      </c>
      <c r="I3987">
        <v>0</v>
      </c>
      <c r="J3987">
        <v>150</v>
      </c>
      <c r="K3987">
        <v>0</v>
      </c>
      <c r="L3987">
        <v>0</v>
      </c>
      <c r="M3987">
        <v>0</v>
      </c>
      <c r="N3987">
        <v>1</v>
      </c>
      <c r="O3987">
        <v>2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100</v>
      </c>
      <c r="V3987">
        <v>0</v>
      </c>
      <c r="W3987">
        <v>0</v>
      </c>
      <c r="X3987">
        <v>0</v>
      </c>
      <c r="Y3987">
        <v>6</v>
      </c>
      <c r="Z3987">
        <v>0</v>
      </c>
      <c r="AA3987">
        <v>0</v>
      </c>
      <c r="AB3987">
        <v>0</v>
      </c>
      <c r="AC3987">
        <v>0</v>
      </c>
      <c r="AD3987">
        <v>0</v>
      </c>
      <c r="AE3987">
        <v>-0.28100000000000003</v>
      </c>
    </row>
    <row r="3988" spans="1:31" x14ac:dyDescent="0.25">
      <c r="A3988">
        <v>53.954999999999998</v>
      </c>
      <c r="B3988">
        <v>-4.2850000000000001</v>
      </c>
      <c r="C3988" s="1">
        <v>34950</v>
      </c>
      <c r="D3988">
        <v>9</v>
      </c>
      <c r="E3988">
        <v>1995</v>
      </c>
      <c r="F3988">
        <v>8874</v>
      </c>
      <c r="G3988">
        <v>0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3</v>
      </c>
      <c r="O3988">
        <v>2</v>
      </c>
      <c r="P3988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  <c r="AB3988">
        <v>0</v>
      </c>
      <c r="AC3988">
        <v>0</v>
      </c>
      <c r="AD3988">
        <v>0</v>
      </c>
      <c r="AE3988">
        <v>-0.28100000000000003</v>
      </c>
    </row>
    <row r="3989" spans="1:31" x14ac:dyDescent="0.25">
      <c r="A3989">
        <v>53.96166667</v>
      </c>
      <c r="B3989">
        <v>-4.5666666669999998</v>
      </c>
      <c r="C3989" s="1">
        <v>34951</v>
      </c>
      <c r="D3989">
        <v>9</v>
      </c>
      <c r="E3989">
        <v>1995</v>
      </c>
      <c r="F3989">
        <v>8875</v>
      </c>
      <c r="G3989">
        <v>0</v>
      </c>
      <c r="H3989">
        <v>300</v>
      </c>
      <c r="I3989">
        <v>0</v>
      </c>
      <c r="J3989">
        <v>300</v>
      </c>
      <c r="K3989">
        <v>0</v>
      </c>
      <c r="L3989">
        <v>0</v>
      </c>
      <c r="M3989">
        <v>0</v>
      </c>
      <c r="N3989">
        <v>1</v>
      </c>
      <c r="O3989">
        <v>0</v>
      </c>
      <c r="P3989">
        <v>0</v>
      </c>
      <c r="Q3989">
        <v>0</v>
      </c>
      <c r="R3989">
        <v>50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1</v>
      </c>
      <c r="Z3989">
        <v>1</v>
      </c>
      <c r="AA3989">
        <v>0</v>
      </c>
      <c r="AB3989">
        <v>0</v>
      </c>
      <c r="AC3989">
        <v>0</v>
      </c>
      <c r="AD3989">
        <v>0</v>
      </c>
      <c r="AE3989">
        <v>1.7000000000000001E-2</v>
      </c>
    </row>
    <row r="3990" spans="1:31" x14ac:dyDescent="0.25">
      <c r="A3990">
        <v>53.97</v>
      </c>
      <c r="B3990">
        <v>-4.8483333330000002</v>
      </c>
      <c r="C3990" s="1">
        <v>34951</v>
      </c>
      <c r="D3990">
        <v>9</v>
      </c>
      <c r="E3990">
        <v>1995</v>
      </c>
      <c r="F3990">
        <v>8875</v>
      </c>
      <c r="G3990">
        <v>0</v>
      </c>
      <c r="H3990">
        <v>150</v>
      </c>
      <c r="I3990">
        <v>0</v>
      </c>
      <c r="J3990">
        <v>850</v>
      </c>
      <c r="K3990">
        <v>0</v>
      </c>
      <c r="L3990">
        <v>0</v>
      </c>
      <c r="M3990">
        <v>0</v>
      </c>
      <c r="N3990">
        <v>1</v>
      </c>
      <c r="O3990">
        <v>1</v>
      </c>
      <c r="P3990">
        <v>0</v>
      </c>
      <c r="Q3990">
        <v>0</v>
      </c>
      <c r="R3990">
        <v>0</v>
      </c>
      <c r="S3990">
        <v>0</v>
      </c>
      <c r="T3990">
        <v>0</v>
      </c>
      <c r="U3990">
        <v>300</v>
      </c>
      <c r="V3990">
        <v>0</v>
      </c>
      <c r="W3990">
        <v>0</v>
      </c>
      <c r="X3990">
        <v>1</v>
      </c>
      <c r="Y3990">
        <v>0</v>
      </c>
      <c r="Z3990">
        <v>2</v>
      </c>
      <c r="AA3990">
        <v>0</v>
      </c>
      <c r="AB3990">
        <v>0</v>
      </c>
      <c r="AC3990">
        <v>0</v>
      </c>
      <c r="AD3990">
        <v>0</v>
      </c>
      <c r="AE3990">
        <v>1.7000000000000001E-2</v>
      </c>
    </row>
    <row r="3991" spans="1:31" x14ac:dyDescent="0.25">
      <c r="A3991">
        <v>53.97666667</v>
      </c>
      <c r="B3991">
        <v>-5.1316666670000002</v>
      </c>
      <c r="C3991" s="1">
        <v>34951</v>
      </c>
      <c r="D3991">
        <v>9</v>
      </c>
      <c r="E3991">
        <v>1995</v>
      </c>
      <c r="F3991">
        <v>8875</v>
      </c>
      <c r="G3991">
        <v>0</v>
      </c>
      <c r="H3991">
        <v>50</v>
      </c>
      <c r="I3991">
        <v>0</v>
      </c>
      <c r="J3991">
        <v>850</v>
      </c>
      <c r="K3991">
        <v>50</v>
      </c>
      <c r="L3991">
        <v>0</v>
      </c>
      <c r="M3991">
        <v>0</v>
      </c>
      <c r="N3991">
        <v>2</v>
      </c>
      <c r="O3991">
        <v>0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  <c r="AB3991">
        <v>0</v>
      </c>
      <c r="AC3991">
        <v>0</v>
      </c>
      <c r="AD3991">
        <v>0</v>
      </c>
      <c r="AE3991">
        <v>1.7000000000000001E-2</v>
      </c>
    </row>
    <row r="3992" spans="1:31" x14ac:dyDescent="0.25">
      <c r="A3992">
        <v>53.984999999999999</v>
      </c>
      <c r="B3992">
        <v>-5.4133333329999997</v>
      </c>
      <c r="C3992" s="1">
        <v>34951</v>
      </c>
      <c r="D3992">
        <v>9</v>
      </c>
      <c r="E3992">
        <v>1995</v>
      </c>
      <c r="F3992">
        <v>8875</v>
      </c>
      <c r="G3992">
        <v>0</v>
      </c>
      <c r="H3992">
        <v>150</v>
      </c>
      <c r="I3992">
        <v>0</v>
      </c>
      <c r="J3992">
        <v>300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6</v>
      </c>
      <c r="Z3992">
        <v>0</v>
      </c>
      <c r="AA3992">
        <v>0</v>
      </c>
      <c r="AB3992">
        <v>0</v>
      </c>
      <c r="AC3992">
        <v>0</v>
      </c>
      <c r="AD3992">
        <v>0</v>
      </c>
      <c r="AE3992">
        <v>1.7000000000000001E-2</v>
      </c>
    </row>
    <row r="3993" spans="1:31" x14ac:dyDescent="0.25">
      <c r="A3993">
        <v>53.993333329999999</v>
      </c>
      <c r="B3993">
        <v>-5.6950000000000003</v>
      </c>
      <c r="C3993" s="1">
        <v>34951</v>
      </c>
      <c r="D3993">
        <v>9</v>
      </c>
      <c r="E3993">
        <v>1995</v>
      </c>
      <c r="F3993">
        <v>8875</v>
      </c>
      <c r="G3993">
        <v>0</v>
      </c>
      <c r="H3993">
        <v>150</v>
      </c>
      <c r="I3993">
        <v>0</v>
      </c>
      <c r="J3993">
        <v>150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300</v>
      </c>
      <c r="W3993">
        <v>0</v>
      </c>
      <c r="X3993">
        <v>0</v>
      </c>
      <c r="Y3993">
        <v>0</v>
      </c>
      <c r="Z3993">
        <v>1</v>
      </c>
      <c r="AA3993">
        <v>0</v>
      </c>
      <c r="AB3993">
        <v>0</v>
      </c>
      <c r="AC3993">
        <v>0</v>
      </c>
      <c r="AD3993">
        <v>0</v>
      </c>
      <c r="AE3993">
        <v>1.7000000000000001E-2</v>
      </c>
    </row>
    <row r="3994" spans="1:31" x14ac:dyDescent="0.25">
      <c r="A3994">
        <v>53.423333329999998</v>
      </c>
      <c r="B3994">
        <v>-5.5733333329999999</v>
      </c>
      <c r="C3994" s="1">
        <v>34952</v>
      </c>
      <c r="D3994">
        <v>9</v>
      </c>
      <c r="E3994">
        <v>1995</v>
      </c>
      <c r="F3994">
        <v>8876</v>
      </c>
      <c r="G3994">
        <v>0</v>
      </c>
      <c r="H3994">
        <v>0</v>
      </c>
      <c r="I3994">
        <v>0</v>
      </c>
      <c r="J3994">
        <v>50</v>
      </c>
      <c r="K3994">
        <v>0</v>
      </c>
      <c r="L3994">
        <v>0</v>
      </c>
      <c r="M3994">
        <v>0</v>
      </c>
      <c r="N3994">
        <v>0</v>
      </c>
      <c r="O3994">
        <v>3</v>
      </c>
      <c r="P3994">
        <v>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  <c r="AB3994">
        <v>0</v>
      </c>
      <c r="AC3994">
        <v>0</v>
      </c>
      <c r="AD3994">
        <v>2</v>
      </c>
      <c r="AE3994">
        <v>0.20200000000000001</v>
      </c>
    </row>
    <row r="3995" spans="1:31" x14ac:dyDescent="0.25">
      <c r="A3995">
        <v>53.46833333</v>
      </c>
      <c r="B3995">
        <v>-5.3049999999999997</v>
      </c>
      <c r="C3995" s="1">
        <v>34952</v>
      </c>
      <c r="D3995">
        <v>9</v>
      </c>
      <c r="E3995">
        <v>1995</v>
      </c>
      <c r="F3995">
        <v>8876</v>
      </c>
      <c r="G3995">
        <v>0</v>
      </c>
      <c r="H3995">
        <v>100</v>
      </c>
      <c r="I3995">
        <v>0</v>
      </c>
      <c r="J3995">
        <v>150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  <c r="AB3995">
        <v>0</v>
      </c>
      <c r="AC3995">
        <v>0</v>
      </c>
      <c r="AD3995">
        <v>1</v>
      </c>
      <c r="AE3995">
        <v>0.20200000000000001</v>
      </c>
    </row>
    <row r="3996" spans="1:31" x14ac:dyDescent="0.25">
      <c r="A3996">
        <v>53.513333330000002</v>
      </c>
      <c r="B3996">
        <v>-5.0350000000000001</v>
      </c>
      <c r="C3996" s="1">
        <v>34952</v>
      </c>
      <c r="D3996">
        <v>9</v>
      </c>
      <c r="E3996">
        <v>1995</v>
      </c>
      <c r="F3996">
        <v>8876</v>
      </c>
      <c r="G3996">
        <v>0</v>
      </c>
      <c r="H3996">
        <v>0</v>
      </c>
      <c r="I3996">
        <v>0</v>
      </c>
      <c r="J3996">
        <v>100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  <c r="AB3996">
        <v>0</v>
      </c>
      <c r="AC3996">
        <v>0</v>
      </c>
      <c r="AD3996">
        <v>1</v>
      </c>
      <c r="AE3996">
        <v>0.20200000000000001</v>
      </c>
    </row>
    <row r="3997" spans="1:31" x14ac:dyDescent="0.25">
      <c r="A3997">
        <v>53.558333330000004</v>
      </c>
      <c r="B3997">
        <v>-4.766666667</v>
      </c>
      <c r="C3997" s="1">
        <v>34952</v>
      </c>
      <c r="D3997">
        <v>9</v>
      </c>
      <c r="E3997">
        <v>1995</v>
      </c>
      <c r="F3997">
        <v>8876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1</v>
      </c>
      <c r="P3997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2</v>
      </c>
      <c r="AA3997">
        <v>0</v>
      </c>
      <c r="AB3997">
        <v>0</v>
      </c>
      <c r="AC3997">
        <v>0</v>
      </c>
      <c r="AD3997">
        <v>2</v>
      </c>
      <c r="AE3997">
        <v>0.20200000000000001</v>
      </c>
    </row>
    <row r="3998" spans="1:31" x14ac:dyDescent="0.25">
      <c r="A3998">
        <v>53.576666670000002</v>
      </c>
      <c r="B3998">
        <v>-4.4883333329999999</v>
      </c>
      <c r="C3998" s="1">
        <v>34952</v>
      </c>
      <c r="D3998">
        <v>9</v>
      </c>
      <c r="E3998">
        <v>1995</v>
      </c>
      <c r="F3998">
        <v>8876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6</v>
      </c>
      <c r="O3998">
        <v>17</v>
      </c>
      <c r="P399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  <c r="AB3998">
        <v>0</v>
      </c>
      <c r="AC3998">
        <v>0</v>
      </c>
      <c r="AD3998">
        <v>2</v>
      </c>
      <c r="AE3998">
        <v>0.20200000000000001</v>
      </c>
    </row>
    <row r="3999" spans="1:31" x14ac:dyDescent="0.25">
      <c r="A3999">
        <v>53.56</v>
      </c>
      <c r="B3999">
        <v>-4.21</v>
      </c>
      <c r="C3999" s="1">
        <v>34952</v>
      </c>
      <c r="D3999">
        <v>9</v>
      </c>
      <c r="E3999">
        <v>1995</v>
      </c>
      <c r="F3999">
        <v>8876</v>
      </c>
      <c r="G3999">
        <v>0</v>
      </c>
      <c r="H3999">
        <v>50</v>
      </c>
      <c r="I3999">
        <v>0</v>
      </c>
      <c r="J3999">
        <v>50</v>
      </c>
      <c r="K3999">
        <v>0</v>
      </c>
      <c r="L3999">
        <v>0</v>
      </c>
      <c r="M3999">
        <v>0</v>
      </c>
      <c r="N3999">
        <v>0</v>
      </c>
      <c r="O3999">
        <v>2</v>
      </c>
      <c r="P3999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6</v>
      </c>
      <c r="Z3999">
        <v>0</v>
      </c>
      <c r="AA3999">
        <v>0</v>
      </c>
      <c r="AB3999">
        <v>0</v>
      </c>
      <c r="AC3999">
        <v>0</v>
      </c>
      <c r="AD3999">
        <v>2</v>
      </c>
      <c r="AE3999">
        <v>0.20200000000000001</v>
      </c>
    </row>
    <row r="4000" spans="1:31" x14ac:dyDescent="0.25">
      <c r="A4000">
        <v>53.543333330000003</v>
      </c>
      <c r="B4000">
        <v>-3.931666667</v>
      </c>
      <c r="C4000" s="1">
        <v>34952</v>
      </c>
      <c r="D4000">
        <v>9</v>
      </c>
      <c r="E4000">
        <v>1995</v>
      </c>
      <c r="F4000">
        <v>8876</v>
      </c>
      <c r="G4000">
        <v>0</v>
      </c>
      <c r="H4000">
        <v>50</v>
      </c>
      <c r="I4000">
        <v>0</v>
      </c>
      <c r="J4000">
        <v>100</v>
      </c>
      <c r="K4000">
        <v>0</v>
      </c>
      <c r="L4000">
        <v>0</v>
      </c>
      <c r="M4000">
        <v>0</v>
      </c>
      <c r="N4000">
        <v>0</v>
      </c>
      <c r="O4000">
        <v>2</v>
      </c>
      <c r="P4000">
        <v>0</v>
      </c>
      <c r="Q4000">
        <v>0</v>
      </c>
      <c r="R4000">
        <v>0</v>
      </c>
      <c r="S4000">
        <v>1</v>
      </c>
      <c r="T4000">
        <v>0</v>
      </c>
      <c r="U4000">
        <v>50</v>
      </c>
      <c r="V4000">
        <v>0</v>
      </c>
      <c r="W4000">
        <v>0</v>
      </c>
      <c r="X4000">
        <v>0</v>
      </c>
      <c r="Y4000">
        <v>17</v>
      </c>
      <c r="Z4000">
        <v>0</v>
      </c>
      <c r="AA4000">
        <v>0</v>
      </c>
      <c r="AB4000">
        <v>0</v>
      </c>
      <c r="AC4000">
        <v>0</v>
      </c>
      <c r="AD4000">
        <v>2</v>
      </c>
      <c r="AE4000">
        <v>0.20200000000000001</v>
      </c>
    </row>
    <row r="4001" spans="1:31" x14ac:dyDescent="0.25">
      <c r="A4001">
        <v>53.526666669999997</v>
      </c>
      <c r="B4001">
        <v>-3.653333333</v>
      </c>
      <c r="C4001" s="1">
        <v>34952</v>
      </c>
      <c r="D4001">
        <v>9</v>
      </c>
      <c r="E4001">
        <v>1995</v>
      </c>
      <c r="F4001">
        <v>8876</v>
      </c>
      <c r="G4001">
        <v>0</v>
      </c>
      <c r="H4001">
        <v>50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3</v>
      </c>
      <c r="P4001">
        <v>0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3</v>
      </c>
      <c r="Z4001">
        <v>0</v>
      </c>
      <c r="AA4001">
        <v>0</v>
      </c>
      <c r="AB4001">
        <v>0</v>
      </c>
      <c r="AC4001">
        <v>0</v>
      </c>
      <c r="AD4001">
        <v>1</v>
      </c>
      <c r="AE4001">
        <v>0.20200000000000001</v>
      </c>
    </row>
    <row r="4002" spans="1:31" x14ac:dyDescent="0.25">
      <c r="A4002">
        <v>51.104999999999997</v>
      </c>
      <c r="B4002">
        <v>-6.5066666670000002</v>
      </c>
      <c r="C4002" s="1">
        <v>34966</v>
      </c>
      <c r="D4002">
        <v>9</v>
      </c>
      <c r="E4002">
        <v>1995</v>
      </c>
      <c r="F4002">
        <v>8890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17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  <c r="AB4002">
        <v>0</v>
      </c>
      <c r="AC4002">
        <v>0</v>
      </c>
      <c r="AD4002">
        <v>0</v>
      </c>
      <c r="AE4002">
        <v>-0.89600000000000002</v>
      </c>
    </row>
    <row r="4003" spans="1:31" x14ac:dyDescent="0.25">
      <c r="A4003">
        <v>51.426666670000003</v>
      </c>
      <c r="B4003">
        <v>-6.3650000000000002</v>
      </c>
      <c r="C4003" s="1">
        <v>34966</v>
      </c>
      <c r="D4003">
        <v>9</v>
      </c>
      <c r="E4003">
        <v>1995</v>
      </c>
      <c r="F4003">
        <v>8890</v>
      </c>
      <c r="G4003">
        <v>0</v>
      </c>
      <c r="H4003">
        <v>50</v>
      </c>
      <c r="I4003">
        <v>0</v>
      </c>
      <c r="J4003">
        <v>50</v>
      </c>
      <c r="K4003">
        <v>0</v>
      </c>
      <c r="L4003">
        <v>50</v>
      </c>
      <c r="M4003">
        <v>0</v>
      </c>
      <c r="N4003">
        <v>6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3</v>
      </c>
      <c r="Z4003">
        <v>0</v>
      </c>
      <c r="AA4003">
        <v>0</v>
      </c>
      <c r="AB4003">
        <v>0</v>
      </c>
      <c r="AC4003">
        <v>0</v>
      </c>
      <c r="AD4003">
        <v>0</v>
      </c>
      <c r="AE4003">
        <v>-0.89600000000000002</v>
      </c>
    </row>
    <row r="4004" spans="1:31" x14ac:dyDescent="0.25">
      <c r="A4004">
        <v>51.748333330000001</v>
      </c>
      <c r="B4004">
        <v>-6.2233333330000002</v>
      </c>
      <c r="C4004" s="1">
        <v>34966</v>
      </c>
      <c r="D4004">
        <v>9</v>
      </c>
      <c r="E4004">
        <v>1995</v>
      </c>
      <c r="F4004">
        <v>8890</v>
      </c>
      <c r="G4004">
        <v>0</v>
      </c>
      <c r="H4004">
        <v>300</v>
      </c>
      <c r="I4004">
        <v>0</v>
      </c>
      <c r="J4004">
        <v>150</v>
      </c>
      <c r="K4004">
        <v>0</v>
      </c>
      <c r="L4004">
        <v>150</v>
      </c>
      <c r="M4004">
        <v>0</v>
      </c>
      <c r="N4004">
        <v>75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3</v>
      </c>
      <c r="Z4004">
        <v>0</v>
      </c>
      <c r="AA4004">
        <v>0</v>
      </c>
      <c r="AB4004">
        <v>0</v>
      </c>
      <c r="AC4004">
        <v>0</v>
      </c>
      <c r="AD4004">
        <v>0</v>
      </c>
      <c r="AE4004">
        <v>-0.89600000000000002</v>
      </c>
    </row>
    <row r="4005" spans="1:31" x14ac:dyDescent="0.25">
      <c r="A4005">
        <v>52.068333330000002</v>
      </c>
      <c r="B4005">
        <v>-6.08</v>
      </c>
      <c r="C4005" s="1">
        <v>34966</v>
      </c>
      <c r="D4005">
        <v>9</v>
      </c>
      <c r="E4005">
        <v>1995</v>
      </c>
      <c r="F4005">
        <v>8890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17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  <c r="AB4005">
        <v>0</v>
      </c>
      <c r="AC4005">
        <v>0</v>
      </c>
      <c r="AD4005">
        <v>0</v>
      </c>
      <c r="AE4005">
        <v>-0.89600000000000002</v>
      </c>
    </row>
    <row r="4006" spans="1:31" x14ac:dyDescent="0.25">
      <c r="A4006">
        <v>52.393333329999997</v>
      </c>
      <c r="B4006">
        <v>-5.9633333329999996</v>
      </c>
      <c r="C4006" s="1">
        <v>34966</v>
      </c>
      <c r="D4006">
        <v>9</v>
      </c>
      <c r="E4006">
        <v>1995</v>
      </c>
      <c r="F4006">
        <v>8890</v>
      </c>
      <c r="G4006">
        <v>0</v>
      </c>
      <c r="H4006">
        <v>50</v>
      </c>
      <c r="I4006">
        <v>100</v>
      </c>
      <c r="J4006">
        <v>50</v>
      </c>
      <c r="K4006">
        <v>150</v>
      </c>
      <c r="L4006">
        <v>0</v>
      </c>
      <c r="M4006">
        <v>0</v>
      </c>
      <c r="N4006">
        <v>17</v>
      </c>
      <c r="O4006">
        <v>6</v>
      </c>
      <c r="P4006">
        <v>0</v>
      </c>
      <c r="Q4006">
        <v>0</v>
      </c>
      <c r="R4006">
        <v>0</v>
      </c>
      <c r="S4006">
        <v>1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  <c r="AB4006">
        <v>0</v>
      </c>
      <c r="AC4006">
        <v>0</v>
      </c>
      <c r="AD4006">
        <v>1</v>
      </c>
      <c r="AE4006">
        <v>-0.89600000000000002</v>
      </c>
    </row>
    <row r="4007" spans="1:31" x14ac:dyDescent="0.25">
      <c r="A4007">
        <v>52.725000000000001</v>
      </c>
      <c r="B4007">
        <v>-5.9050000000000002</v>
      </c>
      <c r="C4007" s="1">
        <v>34966</v>
      </c>
      <c r="D4007">
        <v>9</v>
      </c>
      <c r="E4007">
        <v>1995</v>
      </c>
      <c r="F4007">
        <v>8890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6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  <c r="AB4007">
        <v>0</v>
      </c>
      <c r="AC4007">
        <v>0</v>
      </c>
      <c r="AD4007">
        <v>1</v>
      </c>
      <c r="AE4007">
        <v>-0.89600000000000002</v>
      </c>
    </row>
    <row r="4008" spans="1:31" x14ac:dyDescent="0.25">
      <c r="A4008">
        <v>53.37</v>
      </c>
      <c r="B4008">
        <v>-5.8833333330000004</v>
      </c>
      <c r="C4008" s="1">
        <v>34979</v>
      </c>
      <c r="D4008">
        <v>10</v>
      </c>
      <c r="E4008">
        <v>1995</v>
      </c>
      <c r="F4008">
        <v>8903</v>
      </c>
      <c r="G4008">
        <v>0</v>
      </c>
      <c r="H4008">
        <v>0</v>
      </c>
      <c r="I4008">
        <v>0</v>
      </c>
      <c r="J4008">
        <v>100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50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  <c r="AB4008">
        <v>0</v>
      </c>
      <c r="AC4008">
        <v>0</v>
      </c>
      <c r="AD4008">
        <v>1</v>
      </c>
      <c r="AE4008">
        <v>-0.77200000000000002</v>
      </c>
    </row>
    <row r="4009" spans="1:31" x14ac:dyDescent="0.25">
      <c r="A4009">
        <v>53.418333330000003</v>
      </c>
      <c r="B4009">
        <v>-5.6150000000000002</v>
      </c>
      <c r="C4009" s="1">
        <v>34979</v>
      </c>
      <c r="D4009">
        <v>10</v>
      </c>
      <c r="E4009">
        <v>1995</v>
      </c>
      <c r="F4009">
        <v>8903</v>
      </c>
      <c r="G4009">
        <v>0</v>
      </c>
      <c r="H4009">
        <v>50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  <c r="AB4009">
        <v>0</v>
      </c>
      <c r="AC4009">
        <v>0</v>
      </c>
      <c r="AD4009">
        <v>6.5</v>
      </c>
      <c r="AE4009">
        <v>-0.77200000000000002</v>
      </c>
    </row>
    <row r="4010" spans="1:31" x14ac:dyDescent="0.25">
      <c r="A4010">
        <v>53.465000000000003</v>
      </c>
      <c r="B4010">
        <v>-5.3483333330000002</v>
      </c>
      <c r="C4010" s="1">
        <v>34979</v>
      </c>
      <c r="D4010">
        <v>10</v>
      </c>
      <c r="E4010">
        <v>1995</v>
      </c>
      <c r="F4010">
        <v>8903</v>
      </c>
      <c r="G4010">
        <v>0</v>
      </c>
      <c r="H4010">
        <v>0</v>
      </c>
      <c r="I4010">
        <v>0</v>
      </c>
      <c r="J4010">
        <v>100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  <c r="AB4010">
        <v>0</v>
      </c>
      <c r="AC4010">
        <v>0</v>
      </c>
      <c r="AD4010">
        <v>6.5</v>
      </c>
      <c r="AE4010">
        <v>-0.77200000000000002</v>
      </c>
    </row>
    <row r="4011" spans="1:31" x14ac:dyDescent="0.25">
      <c r="A4011">
        <v>53.513333330000002</v>
      </c>
      <c r="B4011">
        <v>-5.08</v>
      </c>
      <c r="C4011" s="1">
        <v>34979</v>
      </c>
      <c r="D4011">
        <v>10</v>
      </c>
      <c r="E4011">
        <v>1995</v>
      </c>
      <c r="F4011">
        <v>8903</v>
      </c>
      <c r="G4011">
        <v>0</v>
      </c>
      <c r="H4011">
        <v>100</v>
      </c>
      <c r="I4011">
        <v>0</v>
      </c>
      <c r="J4011">
        <v>0</v>
      </c>
      <c r="K4011">
        <v>0</v>
      </c>
      <c r="L4011">
        <v>50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  <c r="AB4011">
        <v>0</v>
      </c>
      <c r="AC4011">
        <v>0</v>
      </c>
      <c r="AD4011">
        <v>6.5</v>
      </c>
      <c r="AE4011">
        <v>-0.77200000000000002</v>
      </c>
    </row>
    <row r="4012" spans="1:31" x14ac:dyDescent="0.25">
      <c r="A4012">
        <v>53.561666670000001</v>
      </c>
      <c r="B4012">
        <v>-4.8133333330000001</v>
      </c>
      <c r="C4012" s="1">
        <v>34979</v>
      </c>
      <c r="D4012">
        <v>10</v>
      </c>
      <c r="E4012">
        <v>1995</v>
      </c>
      <c r="F4012">
        <v>8903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  <c r="AB4012">
        <v>0</v>
      </c>
      <c r="AC4012">
        <v>0</v>
      </c>
      <c r="AD4012">
        <v>1</v>
      </c>
      <c r="AE4012">
        <v>-0.77200000000000002</v>
      </c>
    </row>
    <row r="4013" spans="1:31" x14ac:dyDescent="0.25">
      <c r="A4013">
        <v>53.594999999999999</v>
      </c>
      <c r="B4013">
        <v>-4.5383333329999997</v>
      </c>
      <c r="C4013" s="1">
        <v>34979</v>
      </c>
      <c r="D4013">
        <v>10</v>
      </c>
      <c r="E4013">
        <v>1995</v>
      </c>
      <c r="F4013">
        <v>8903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50</v>
      </c>
      <c r="W4013">
        <v>0</v>
      </c>
      <c r="X4013">
        <v>0</v>
      </c>
      <c r="Y4013">
        <v>0</v>
      </c>
      <c r="Z4013">
        <v>0</v>
      </c>
      <c r="AA4013">
        <v>0</v>
      </c>
      <c r="AB4013">
        <v>0</v>
      </c>
      <c r="AC4013">
        <v>0</v>
      </c>
      <c r="AD4013">
        <v>1</v>
      </c>
      <c r="AE4013">
        <v>-0.77200000000000002</v>
      </c>
    </row>
    <row r="4014" spans="1:31" x14ac:dyDescent="0.25">
      <c r="A4014">
        <v>53.575000000000003</v>
      </c>
      <c r="B4014">
        <v>-4.2616666670000001</v>
      </c>
      <c r="C4014" s="1">
        <v>34979</v>
      </c>
      <c r="D4014">
        <v>10</v>
      </c>
      <c r="E4014">
        <v>1995</v>
      </c>
      <c r="F4014">
        <v>8903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50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  <c r="AB4014">
        <v>0</v>
      </c>
      <c r="AC4014">
        <v>0</v>
      </c>
      <c r="AD4014">
        <v>1</v>
      </c>
      <c r="AE4014">
        <v>-0.77200000000000002</v>
      </c>
    </row>
    <row r="4015" spans="1:31" x14ac:dyDescent="0.25">
      <c r="A4015">
        <v>53.553333330000001</v>
      </c>
      <c r="B4015">
        <v>-3.983333333</v>
      </c>
      <c r="C4015" s="1">
        <v>34979</v>
      </c>
      <c r="D4015">
        <v>10</v>
      </c>
      <c r="E4015">
        <v>1995</v>
      </c>
      <c r="F4015">
        <v>8903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50</v>
      </c>
      <c r="M4015">
        <v>0</v>
      </c>
      <c r="N4015">
        <v>0</v>
      </c>
      <c r="O4015">
        <v>1</v>
      </c>
      <c r="P4015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75</v>
      </c>
      <c r="Z4015">
        <v>0</v>
      </c>
      <c r="AA4015">
        <v>0</v>
      </c>
      <c r="AB4015">
        <v>0</v>
      </c>
      <c r="AC4015">
        <v>0</v>
      </c>
      <c r="AD4015">
        <v>2</v>
      </c>
      <c r="AE4015">
        <v>-0.77200000000000002</v>
      </c>
    </row>
    <row r="4016" spans="1:31" x14ac:dyDescent="0.25">
      <c r="A4016">
        <v>53.53166667</v>
      </c>
      <c r="B4016">
        <v>-3.7050000000000001</v>
      </c>
      <c r="C4016" s="1">
        <v>34979</v>
      </c>
      <c r="D4016">
        <v>10</v>
      </c>
      <c r="E4016">
        <v>1995</v>
      </c>
      <c r="F4016">
        <v>8903</v>
      </c>
      <c r="G4016">
        <v>0</v>
      </c>
      <c r="H4016">
        <v>0</v>
      </c>
      <c r="I4016">
        <v>50</v>
      </c>
      <c r="J4016">
        <v>50</v>
      </c>
      <c r="K4016">
        <v>0</v>
      </c>
      <c r="L4016">
        <v>0</v>
      </c>
      <c r="M4016">
        <v>0</v>
      </c>
      <c r="N4016">
        <v>0</v>
      </c>
      <c r="O4016">
        <v>6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17</v>
      </c>
      <c r="Z4016">
        <v>0</v>
      </c>
      <c r="AA4016">
        <v>0</v>
      </c>
      <c r="AB4016">
        <v>0</v>
      </c>
      <c r="AC4016">
        <v>0</v>
      </c>
      <c r="AD4016">
        <v>1</v>
      </c>
      <c r="AE4016">
        <v>-0.77200000000000002</v>
      </c>
    </row>
    <row r="4017" spans="1:31" x14ac:dyDescent="0.25">
      <c r="A4017">
        <v>51.053333330000001</v>
      </c>
      <c r="B4017">
        <v>-5.8716666670000004</v>
      </c>
      <c r="C4017" s="1">
        <v>34980</v>
      </c>
      <c r="D4017">
        <v>10</v>
      </c>
      <c r="E4017">
        <v>1995</v>
      </c>
      <c r="F4017">
        <v>8904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1</v>
      </c>
      <c r="O4017">
        <v>0</v>
      </c>
      <c r="P4017">
        <v>0</v>
      </c>
      <c r="Q4017">
        <v>0</v>
      </c>
      <c r="R4017">
        <v>0</v>
      </c>
      <c r="S4017">
        <v>1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1</v>
      </c>
      <c r="Z4017">
        <v>0</v>
      </c>
      <c r="AA4017">
        <v>50</v>
      </c>
      <c r="AB4017">
        <v>0</v>
      </c>
      <c r="AC4017">
        <v>0</v>
      </c>
      <c r="AD4017">
        <v>1</v>
      </c>
      <c r="AE4017">
        <v>-0.54400000000000004</v>
      </c>
    </row>
    <row r="4018" spans="1:31" x14ac:dyDescent="0.25">
      <c r="A4018">
        <v>51.145000000000003</v>
      </c>
      <c r="B4018">
        <v>-5.3616666669999997</v>
      </c>
      <c r="C4018" s="1">
        <v>34980</v>
      </c>
      <c r="D4018">
        <v>10</v>
      </c>
      <c r="E4018">
        <v>1995</v>
      </c>
      <c r="F4018">
        <v>8904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2</v>
      </c>
      <c r="Z4018">
        <v>0</v>
      </c>
      <c r="AA4018">
        <v>0</v>
      </c>
      <c r="AB4018">
        <v>0</v>
      </c>
      <c r="AC4018">
        <v>0</v>
      </c>
      <c r="AD4018">
        <v>1</v>
      </c>
      <c r="AE4018">
        <v>-0.54400000000000004</v>
      </c>
    </row>
    <row r="4019" spans="1:31" x14ac:dyDescent="0.25">
      <c r="A4019">
        <v>51.234999999999999</v>
      </c>
      <c r="B4019">
        <v>-4.8516666669999999</v>
      </c>
      <c r="C4019" s="1">
        <v>34980</v>
      </c>
      <c r="D4019">
        <v>10</v>
      </c>
      <c r="E4019">
        <v>1995</v>
      </c>
      <c r="F4019">
        <v>8904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2</v>
      </c>
      <c r="Z4019">
        <v>0</v>
      </c>
      <c r="AA4019">
        <v>0</v>
      </c>
      <c r="AB4019">
        <v>0</v>
      </c>
      <c r="AC4019">
        <v>0</v>
      </c>
      <c r="AD4019">
        <v>1</v>
      </c>
      <c r="AE4019">
        <v>-0.54400000000000004</v>
      </c>
    </row>
    <row r="4020" spans="1:31" x14ac:dyDescent="0.25">
      <c r="A4020">
        <v>51.28166667</v>
      </c>
      <c r="B4020">
        <v>-4.3266666669999996</v>
      </c>
      <c r="C4020" s="1">
        <v>34980</v>
      </c>
      <c r="D4020">
        <v>10</v>
      </c>
      <c r="E4020">
        <v>1995</v>
      </c>
      <c r="F4020">
        <v>8904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  <c r="AB4020">
        <v>0</v>
      </c>
      <c r="AC4020">
        <v>0</v>
      </c>
      <c r="AD4020">
        <v>1</v>
      </c>
      <c r="AE4020">
        <v>-0.54400000000000004</v>
      </c>
    </row>
    <row r="4021" spans="1:31" x14ac:dyDescent="0.25">
      <c r="A4021">
        <v>51.32</v>
      </c>
      <c r="B4021">
        <v>-3.798333333</v>
      </c>
      <c r="C4021" s="1">
        <v>34980</v>
      </c>
      <c r="D4021">
        <v>10</v>
      </c>
      <c r="E4021">
        <v>1995</v>
      </c>
      <c r="F4021">
        <v>8904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6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6</v>
      </c>
      <c r="Z4021">
        <v>0</v>
      </c>
      <c r="AA4021">
        <v>0</v>
      </c>
      <c r="AB4021">
        <v>0</v>
      </c>
      <c r="AC4021">
        <v>0</v>
      </c>
      <c r="AD4021">
        <v>1</v>
      </c>
      <c r="AE4021">
        <v>-0.54400000000000004</v>
      </c>
    </row>
    <row r="4022" spans="1:31" x14ac:dyDescent="0.25">
      <c r="A4022">
        <v>51.128333329999997</v>
      </c>
      <c r="B4022">
        <v>-6.1233333329999997</v>
      </c>
      <c r="C4022" s="1">
        <v>34993</v>
      </c>
      <c r="D4022">
        <v>10</v>
      </c>
      <c r="E4022">
        <v>1995</v>
      </c>
      <c r="F4022">
        <v>8917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100</v>
      </c>
      <c r="M4022">
        <v>0</v>
      </c>
      <c r="N4022">
        <v>75</v>
      </c>
      <c r="O4022">
        <v>0</v>
      </c>
      <c r="P4022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  <c r="AB4022">
        <v>0</v>
      </c>
      <c r="AC4022">
        <v>0</v>
      </c>
      <c r="AD4022">
        <v>1</v>
      </c>
      <c r="AE4022">
        <v>0.25600000000000001</v>
      </c>
    </row>
    <row r="4023" spans="1:31" x14ac:dyDescent="0.25">
      <c r="A4023">
        <v>51.446666669999999</v>
      </c>
      <c r="B4023">
        <v>-5.9666666670000001</v>
      </c>
      <c r="C4023" s="1">
        <v>34993</v>
      </c>
      <c r="D4023">
        <v>10</v>
      </c>
      <c r="E4023">
        <v>1995</v>
      </c>
      <c r="F4023">
        <v>8917</v>
      </c>
      <c r="G4023">
        <v>0</v>
      </c>
      <c r="H4023">
        <v>300</v>
      </c>
      <c r="I4023">
        <v>50</v>
      </c>
      <c r="J4023">
        <v>50</v>
      </c>
      <c r="K4023">
        <v>0</v>
      </c>
      <c r="L4023">
        <v>0</v>
      </c>
      <c r="M4023">
        <v>0</v>
      </c>
      <c r="N4023">
        <v>6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2</v>
      </c>
      <c r="Z4023">
        <v>0</v>
      </c>
      <c r="AA4023">
        <v>0</v>
      </c>
      <c r="AB4023">
        <v>0</v>
      </c>
      <c r="AC4023">
        <v>0</v>
      </c>
      <c r="AD4023">
        <v>2</v>
      </c>
      <c r="AE4023">
        <v>0.25600000000000001</v>
      </c>
    </row>
    <row r="4024" spans="1:31" x14ac:dyDescent="0.25">
      <c r="A4024">
        <v>51.766666669999999</v>
      </c>
      <c r="B4024">
        <v>-5.8083333330000002</v>
      </c>
      <c r="C4024" s="1">
        <v>34993</v>
      </c>
      <c r="D4024">
        <v>10</v>
      </c>
      <c r="E4024">
        <v>1995</v>
      </c>
      <c r="F4024">
        <v>8917</v>
      </c>
      <c r="G4024">
        <v>0</v>
      </c>
      <c r="H4024">
        <v>300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35</v>
      </c>
      <c r="O4024">
        <v>0</v>
      </c>
      <c r="P4024">
        <v>0</v>
      </c>
      <c r="Q4024">
        <v>0</v>
      </c>
      <c r="R4024">
        <v>0</v>
      </c>
      <c r="S4024">
        <v>0</v>
      </c>
      <c r="T4024">
        <v>0</v>
      </c>
      <c r="U4024">
        <v>50</v>
      </c>
      <c r="V4024">
        <v>0</v>
      </c>
      <c r="W4024">
        <v>0</v>
      </c>
      <c r="X4024">
        <v>0</v>
      </c>
      <c r="Y4024">
        <v>1</v>
      </c>
      <c r="Z4024">
        <v>0</v>
      </c>
      <c r="AA4024">
        <v>0</v>
      </c>
      <c r="AB4024">
        <v>0</v>
      </c>
      <c r="AC4024">
        <v>0</v>
      </c>
      <c r="AD4024">
        <v>1</v>
      </c>
      <c r="AE4024">
        <v>0.25600000000000001</v>
      </c>
    </row>
    <row r="4025" spans="1:31" x14ac:dyDescent="0.25">
      <c r="A4025">
        <v>52.08</v>
      </c>
      <c r="B4025">
        <v>-5.63</v>
      </c>
      <c r="C4025" s="1">
        <v>34993</v>
      </c>
      <c r="D4025">
        <v>10</v>
      </c>
      <c r="E4025">
        <v>1995</v>
      </c>
      <c r="F4025">
        <v>8917</v>
      </c>
      <c r="G4025">
        <v>0</v>
      </c>
      <c r="H4025">
        <v>300</v>
      </c>
      <c r="I4025">
        <v>0</v>
      </c>
      <c r="J4025">
        <v>50</v>
      </c>
      <c r="K4025">
        <v>0</v>
      </c>
      <c r="L4025">
        <v>0</v>
      </c>
      <c r="M4025">
        <v>0</v>
      </c>
      <c r="N4025">
        <v>75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  <c r="AB4025">
        <v>0</v>
      </c>
      <c r="AC4025">
        <v>0</v>
      </c>
      <c r="AD4025">
        <v>1</v>
      </c>
      <c r="AE4025">
        <v>0.25600000000000001</v>
      </c>
    </row>
    <row r="4026" spans="1:31" x14ac:dyDescent="0.25">
      <c r="A4026">
        <v>52.39</v>
      </c>
      <c r="B4026">
        <v>-5.431666667</v>
      </c>
      <c r="C4026" s="1">
        <v>34993</v>
      </c>
      <c r="D4026">
        <v>10</v>
      </c>
      <c r="E4026">
        <v>1995</v>
      </c>
      <c r="F4026">
        <v>8917</v>
      </c>
      <c r="G4026">
        <v>0</v>
      </c>
      <c r="H4026">
        <v>100</v>
      </c>
      <c r="I4026">
        <v>0</v>
      </c>
      <c r="J4026">
        <v>100</v>
      </c>
      <c r="K4026">
        <v>0</v>
      </c>
      <c r="L4026">
        <v>100</v>
      </c>
      <c r="M4026">
        <v>0</v>
      </c>
      <c r="N4026">
        <v>6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2</v>
      </c>
      <c r="Z4026">
        <v>0</v>
      </c>
      <c r="AA4026">
        <v>0</v>
      </c>
      <c r="AB4026">
        <v>0</v>
      </c>
      <c r="AC4026">
        <v>0</v>
      </c>
      <c r="AD4026">
        <v>2</v>
      </c>
      <c r="AE4026">
        <v>0.25600000000000001</v>
      </c>
    </row>
    <row r="4027" spans="1:31" x14ac:dyDescent="0.25">
      <c r="A4027">
        <v>52.7</v>
      </c>
      <c r="B4027">
        <v>-5.2316666669999998</v>
      </c>
      <c r="C4027" s="1">
        <v>34993</v>
      </c>
      <c r="D4027">
        <v>10</v>
      </c>
      <c r="E4027">
        <v>1995</v>
      </c>
      <c r="F4027">
        <v>8917</v>
      </c>
      <c r="G4027">
        <v>0</v>
      </c>
      <c r="H4027">
        <v>150</v>
      </c>
      <c r="I4027">
        <v>0</v>
      </c>
      <c r="J4027">
        <v>50</v>
      </c>
      <c r="K4027">
        <v>0</v>
      </c>
      <c r="L4027">
        <v>0</v>
      </c>
      <c r="M4027">
        <v>0</v>
      </c>
      <c r="N4027">
        <v>6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1</v>
      </c>
      <c r="Z4027">
        <v>0</v>
      </c>
      <c r="AA4027">
        <v>0</v>
      </c>
      <c r="AB4027">
        <v>0</v>
      </c>
      <c r="AC4027">
        <v>0</v>
      </c>
      <c r="AD4027">
        <v>2</v>
      </c>
      <c r="AE4027">
        <v>0.25600000000000001</v>
      </c>
    </row>
    <row r="4028" spans="1:31" x14ac:dyDescent="0.25">
      <c r="A4028">
        <v>53.011666669999997</v>
      </c>
      <c r="B4028">
        <v>-5.03</v>
      </c>
      <c r="C4028" s="1">
        <v>34993</v>
      </c>
      <c r="D4028">
        <v>10</v>
      </c>
      <c r="E4028">
        <v>1995</v>
      </c>
      <c r="F4028">
        <v>8917</v>
      </c>
      <c r="G4028">
        <v>0</v>
      </c>
      <c r="H4028">
        <v>300</v>
      </c>
      <c r="I4028">
        <v>0</v>
      </c>
      <c r="J4028">
        <v>150</v>
      </c>
      <c r="K4028">
        <v>0</v>
      </c>
      <c r="L4028">
        <v>0</v>
      </c>
      <c r="M4028">
        <v>0</v>
      </c>
      <c r="N4028">
        <v>6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  <c r="AB4028">
        <v>0</v>
      </c>
      <c r="AC4028">
        <v>0</v>
      </c>
      <c r="AD4028">
        <v>2</v>
      </c>
      <c r="AE4028">
        <v>0.25600000000000001</v>
      </c>
    </row>
    <row r="4029" spans="1:31" x14ac:dyDescent="0.25">
      <c r="A4029">
        <v>53.375</v>
      </c>
      <c r="B4029">
        <v>-5.66</v>
      </c>
      <c r="C4029" s="1">
        <v>35006</v>
      </c>
      <c r="D4029">
        <v>11</v>
      </c>
      <c r="E4029">
        <v>1995</v>
      </c>
      <c r="F4029">
        <v>8929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  <c r="AB4029">
        <v>0</v>
      </c>
      <c r="AC4029">
        <v>0</v>
      </c>
      <c r="AD4029">
        <v>6.5</v>
      </c>
      <c r="AE4029">
        <v>0.48799999999999999</v>
      </c>
    </row>
    <row r="4030" spans="1:31" x14ac:dyDescent="0.25">
      <c r="A4030">
        <v>53.395000000000003</v>
      </c>
      <c r="B4030">
        <v>-5.3833333330000004</v>
      </c>
      <c r="C4030" s="1">
        <v>35006</v>
      </c>
      <c r="D4030">
        <v>11</v>
      </c>
      <c r="E4030">
        <v>1995</v>
      </c>
      <c r="F4030">
        <v>8929</v>
      </c>
      <c r="G4030">
        <v>0</v>
      </c>
      <c r="H4030">
        <v>0</v>
      </c>
      <c r="I4030">
        <v>0</v>
      </c>
      <c r="J4030">
        <v>50</v>
      </c>
      <c r="K4030">
        <v>0</v>
      </c>
      <c r="L4030">
        <v>50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50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  <c r="AB4030">
        <v>0</v>
      </c>
      <c r="AC4030">
        <v>0</v>
      </c>
      <c r="AD4030">
        <v>2</v>
      </c>
      <c r="AE4030">
        <v>0.48799999999999999</v>
      </c>
    </row>
    <row r="4031" spans="1:31" x14ac:dyDescent="0.25">
      <c r="A4031">
        <v>53.414999999999999</v>
      </c>
      <c r="B4031">
        <v>-5.1066666669999998</v>
      </c>
      <c r="C4031" s="1">
        <v>35006</v>
      </c>
      <c r="D4031">
        <v>11</v>
      </c>
      <c r="E4031">
        <v>1995</v>
      </c>
      <c r="F4031">
        <v>8929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50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  <c r="AB4031">
        <v>0</v>
      </c>
      <c r="AC4031">
        <v>0</v>
      </c>
      <c r="AD4031">
        <v>1</v>
      </c>
      <c r="AE4031">
        <v>0.48799999999999999</v>
      </c>
    </row>
    <row r="4032" spans="1:31" x14ac:dyDescent="0.25">
      <c r="A4032">
        <v>53.435000000000002</v>
      </c>
      <c r="B4032">
        <v>-4.83</v>
      </c>
      <c r="C4032" s="1">
        <v>35006</v>
      </c>
      <c r="D4032">
        <v>11</v>
      </c>
      <c r="E4032">
        <v>1995</v>
      </c>
      <c r="F4032">
        <v>8929</v>
      </c>
      <c r="G4032">
        <v>0</v>
      </c>
      <c r="H4032">
        <v>50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2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  <c r="AB4032">
        <v>0</v>
      </c>
      <c r="AC4032">
        <v>0</v>
      </c>
      <c r="AD4032">
        <v>6.5</v>
      </c>
      <c r="AE4032">
        <v>0.48799999999999999</v>
      </c>
    </row>
    <row r="4033" spans="1:31" x14ac:dyDescent="0.25">
      <c r="A4033">
        <v>53.45333333</v>
      </c>
      <c r="B4033">
        <v>-4.5483333330000004</v>
      </c>
      <c r="C4033" s="1">
        <v>35006</v>
      </c>
      <c r="D4033">
        <v>11</v>
      </c>
      <c r="E4033">
        <v>1995</v>
      </c>
      <c r="F4033">
        <v>8929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  <c r="AB4033">
        <v>0</v>
      </c>
      <c r="AC4033">
        <v>0</v>
      </c>
      <c r="AD4033">
        <v>2</v>
      </c>
      <c r="AE4033">
        <v>0.48799999999999999</v>
      </c>
    </row>
    <row r="4034" spans="1:31" x14ac:dyDescent="0.25">
      <c r="A4034">
        <v>53.47</v>
      </c>
      <c r="B4034">
        <v>-4.2716666669999999</v>
      </c>
      <c r="C4034" s="1">
        <v>35006</v>
      </c>
      <c r="D4034">
        <v>11</v>
      </c>
      <c r="E4034">
        <v>1995</v>
      </c>
      <c r="F4034">
        <v>8929</v>
      </c>
      <c r="G4034">
        <v>0</v>
      </c>
      <c r="H4034">
        <v>50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2</v>
      </c>
      <c r="Z4034">
        <v>0</v>
      </c>
      <c r="AA4034">
        <v>0</v>
      </c>
      <c r="AB4034">
        <v>0</v>
      </c>
      <c r="AC4034">
        <v>0</v>
      </c>
      <c r="AD4034">
        <v>1</v>
      </c>
      <c r="AE4034">
        <v>0.48799999999999999</v>
      </c>
    </row>
    <row r="4035" spans="1:31" x14ac:dyDescent="0.25">
      <c r="A4035">
        <v>53.486666669999998</v>
      </c>
      <c r="B4035">
        <v>-3.9933333329999998</v>
      </c>
      <c r="C4035" s="1">
        <v>35006</v>
      </c>
      <c r="D4035">
        <v>11</v>
      </c>
      <c r="E4035">
        <v>1995</v>
      </c>
      <c r="F4035">
        <v>8929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50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6</v>
      </c>
      <c r="Z4035">
        <v>0</v>
      </c>
      <c r="AA4035">
        <v>0</v>
      </c>
      <c r="AB4035">
        <v>0</v>
      </c>
      <c r="AC4035">
        <v>0</v>
      </c>
      <c r="AD4035">
        <v>1</v>
      </c>
      <c r="AE4035">
        <v>0.48799999999999999</v>
      </c>
    </row>
    <row r="4036" spans="1:31" x14ac:dyDescent="0.25">
      <c r="A4036">
        <v>53.503333329999997</v>
      </c>
      <c r="B4036">
        <v>-3.7149999999999999</v>
      </c>
      <c r="C4036" s="1">
        <v>35006</v>
      </c>
      <c r="D4036">
        <v>11</v>
      </c>
      <c r="E4036">
        <v>1995</v>
      </c>
      <c r="F4036">
        <v>8929</v>
      </c>
      <c r="G4036">
        <v>0</v>
      </c>
      <c r="H4036">
        <v>0</v>
      </c>
      <c r="I4036">
        <v>0</v>
      </c>
      <c r="J4036">
        <v>0</v>
      </c>
      <c r="K4036">
        <v>50</v>
      </c>
      <c r="L4036">
        <v>0</v>
      </c>
      <c r="M4036">
        <v>0</v>
      </c>
      <c r="N4036">
        <v>3</v>
      </c>
      <c r="O4036">
        <v>0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17</v>
      </c>
      <c r="Z4036">
        <v>0</v>
      </c>
      <c r="AA4036">
        <v>0</v>
      </c>
      <c r="AB4036">
        <v>0</v>
      </c>
      <c r="AC4036">
        <v>0</v>
      </c>
      <c r="AD4036">
        <v>1</v>
      </c>
      <c r="AE4036">
        <v>0.48799999999999999</v>
      </c>
    </row>
    <row r="4037" spans="1:31" x14ac:dyDescent="0.25">
      <c r="A4037">
        <v>51.1</v>
      </c>
      <c r="B4037">
        <v>-5.3433333330000004</v>
      </c>
      <c r="C4037" s="1">
        <v>35016</v>
      </c>
      <c r="D4037">
        <v>11</v>
      </c>
      <c r="E4037">
        <v>1995</v>
      </c>
      <c r="F4037">
        <v>8939</v>
      </c>
      <c r="G4037">
        <v>0</v>
      </c>
      <c r="H4037">
        <v>50</v>
      </c>
      <c r="I4037">
        <v>100</v>
      </c>
      <c r="J4037">
        <v>0</v>
      </c>
      <c r="K4037">
        <v>50</v>
      </c>
      <c r="L4037">
        <v>50</v>
      </c>
      <c r="M4037">
        <v>0</v>
      </c>
      <c r="N4037">
        <v>6</v>
      </c>
      <c r="O4037">
        <v>0</v>
      </c>
      <c r="P4037">
        <v>0</v>
      </c>
      <c r="Q4037">
        <v>0</v>
      </c>
      <c r="R4037">
        <v>0</v>
      </c>
      <c r="S4037">
        <v>2</v>
      </c>
      <c r="T4037">
        <v>0</v>
      </c>
      <c r="U4037">
        <v>100</v>
      </c>
      <c r="V4037">
        <v>0</v>
      </c>
      <c r="W4037">
        <v>0</v>
      </c>
      <c r="X4037">
        <v>0</v>
      </c>
      <c r="Y4037">
        <v>3</v>
      </c>
      <c r="Z4037">
        <v>0</v>
      </c>
      <c r="AA4037">
        <v>0</v>
      </c>
      <c r="AB4037">
        <v>0</v>
      </c>
      <c r="AC4037">
        <v>0</v>
      </c>
      <c r="AD4037">
        <v>1</v>
      </c>
      <c r="AE4037">
        <v>0.71599999999999997</v>
      </c>
    </row>
    <row r="4038" spans="1:31" x14ac:dyDescent="0.25">
      <c r="A4038">
        <v>51.225000000000001</v>
      </c>
      <c r="B4038">
        <v>-4.8516666669999999</v>
      </c>
      <c r="C4038" s="1">
        <v>35016</v>
      </c>
      <c r="D4038">
        <v>11</v>
      </c>
      <c r="E4038">
        <v>1995</v>
      </c>
      <c r="F4038">
        <v>8939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2</v>
      </c>
      <c r="O4038">
        <v>0</v>
      </c>
      <c r="P4038">
        <v>0</v>
      </c>
      <c r="Q4038">
        <v>0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  <c r="AB4038">
        <v>0</v>
      </c>
      <c r="AC4038">
        <v>0</v>
      </c>
      <c r="AD4038">
        <v>1</v>
      </c>
      <c r="AE4038">
        <v>0.71599999999999997</v>
      </c>
    </row>
    <row r="4039" spans="1:31" x14ac:dyDescent="0.25">
      <c r="A4039">
        <v>51.28</v>
      </c>
      <c r="B4039">
        <v>-4.3316666670000004</v>
      </c>
      <c r="C4039" s="1">
        <v>35016</v>
      </c>
      <c r="D4039">
        <v>11</v>
      </c>
      <c r="E4039">
        <v>1995</v>
      </c>
      <c r="F4039">
        <v>8939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1</v>
      </c>
      <c r="O4039">
        <v>0</v>
      </c>
      <c r="P4039">
        <v>0</v>
      </c>
      <c r="Q4039">
        <v>0</v>
      </c>
      <c r="R4039">
        <v>0</v>
      </c>
      <c r="S4039">
        <v>1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  <c r="AB4039">
        <v>0</v>
      </c>
      <c r="AC4039">
        <v>0</v>
      </c>
      <c r="AD4039">
        <v>1</v>
      </c>
      <c r="AE4039">
        <v>0.71599999999999997</v>
      </c>
    </row>
    <row r="4040" spans="1:31" x14ac:dyDescent="0.25">
      <c r="A4040">
        <v>51.318333330000002</v>
      </c>
      <c r="B4040">
        <v>-3.8033333329999999</v>
      </c>
      <c r="C4040" s="1">
        <v>35016</v>
      </c>
      <c r="D4040">
        <v>11</v>
      </c>
      <c r="E4040">
        <v>1995</v>
      </c>
      <c r="F4040">
        <v>8939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  <c r="AB4040">
        <v>0</v>
      </c>
      <c r="AC4040">
        <v>0</v>
      </c>
      <c r="AD4040">
        <v>0</v>
      </c>
      <c r="AE4040">
        <v>0.71599999999999997</v>
      </c>
    </row>
    <row r="4041" spans="1:31" x14ac:dyDescent="0.25">
      <c r="A4041">
        <v>51.16</v>
      </c>
      <c r="B4041">
        <v>-6.0983333330000002</v>
      </c>
      <c r="C4041" s="1">
        <v>35022</v>
      </c>
      <c r="D4041">
        <v>11</v>
      </c>
      <c r="E4041">
        <v>1995</v>
      </c>
      <c r="F4041">
        <v>8945</v>
      </c>
      <c r="G4041">
        <v>0</v>
      </c>
      <c r="H4041">
        <v>50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35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6</v>
      </c>
      <c r="Z4041">
        <v>1</v>
      </c>
      <c r="AA4041">
        <v>0</v>
      </c>
      <c r="AB4041">
        <v>0</v>
      </c>
      <c r="AC4041">
        <v>0</v>
      </c>
      <c r="AD4041">
        <v>1</v>
      </c>
      <c r="AE4041">
        <v>-0.88300000000000001</v>
      </c>
    </row>
    <row r="4042" spans="1:31" x14ac:dyDescent="0.25">
      <c r="A4042">
        <v>51.478333329999998</v>
      </c>
      <c r="B4042">
        <v>-5.9349999999999996</v>
      </c>
      <c r="C4042" s="1">
        <v>35022</v>
      </c>
      <c r="D4042">
        <v>11</v>
      </c>
      <c r="E4042">
        <v>1995</v>
      </c>
      <c r="F4042">
        <v>8945</v>
      </c>
      <c r="G4042">
        <v>0</v>
      </c>
      <c r="H4042">
        <v>150</v>
      </c>
      <c r="I4042">
        <v>0</v>
      </c>
      <c r="J4042">
        <v>100</v>
      </c>
      <c r="K4042">
        <v>0</v>
      </c>
      <c r="L4042">
        <v>0</v>
      </c>
      <c r="M4042">
        <v>0</v>
      </c>
      <c r="N4042">
        <v>17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2</v>
      </c>
      <c r="AA4042">
        <v>0</v>
      </c>
      <c r="AB4042">
        <v>0</v>
      </c>
      <c r="AC4042">
        <v>0</v>
      </c>
      <c r="AD4042">
        <v>1</v>
      </c>
      <c r="AE4042">
        <v>-0.88300000000000001</v>
      </c>
    </row>
    <row r="4043" spans="1:31" x14ac:dyDescent="0.25">
      <c r="A4043">
        <v>51.795000000000002</v>
      </c>
      <c r="B4043">
        <v>-5.77</v>
      </c>
      <c r="C4043" s="1">
        <v>35022</v>
      </c>
      <c r="D4043">
        <v>11</v>
      </c>
      <c r="E4043">
        <v>1995</v>
      </c>
      <c r="F4043">
        <v>8945</v>
      </c>
      <c r="G4043">
        <v>0</v>
      </c>
      <c r="H4043">
        <v>0</v>
      </c>
      <c r="I4043">
        <v>0</v>
      </c>
      <c r="J4043">
        <v>0</v>
      </c>
      <c r="K4043">
        <v>50</v>
      </c>
      <c r="L4043">
        <v>0</v>
      </c>
      <c r="M4043">
        <v>1</v>
      </c>
      <c r="N4043">
        <v>6</v>
      </c>
      <c r="O4043">
        <v>0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50</v>
      </c>
      <c r="AB4043">
        <v>0</v>
      </c>
      <c r="AC4043">
        <v>0</v>
      </c>
      <c r="AD4043">
        <v>1</v>
      </c>
      <c r="AE4043">
        <v>-0.88300000000000001</v>
      </c>
    </row>
    <row r="4044" spans="1:31" x14ac:dyDescent="0.25">
      <c r="A4044">
        <v>52.108333330000001</v>
      </c>
      <c r="B4044">
        <v>-5.59</v>
      </c>
      <c r="C4044" s="1">
        <v>35022</v>
      </c>
      <c r="D4044">
        <v>11</v>
      </c>
      <c r="E4044">
        <v>1995</v>
      </c>
      <c r="F4044">
        <v>8945</v>
      </c>
      <c r="G4044">
        <v>0</v>
      </c>
      <c r="H4044">
        <v>50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6</v>
      </c>
      <c r="O4044">
        <v>0</v>
      </c>
      <c r="P4044">
        <v>0</v>
      </c>
      <c r="Q4044">
        <v>0</v>
      </c>
      <c r="R4044">
        <v>0</v>
      </c>
      <c r="S4044">
        <v>2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3</v>
      </c>
      <c r="Z4044">
        <v>0</v>
      </c>
      <c r="AA4044">
        <v>0</v>
      </c>
      <c r="AB4044">
        <v>0</v>
      </c>
      <c r="AC4044">
        <v>0</v>
      </c>
      <c r="AD4044">
        <v>1</v>
      </c>
      <c r="AE4044">
        <v>-0.88300000000000001</v>
      </c>
    </row>
    <row r="4045" spans="1:31" x14ac:dyDescent="0.25">
      <c r="A4045">
        <v>53.516666669999999</v>
      </c>
      <c r="B4045">
        <v>-3.548333333</v>
      </c>
      <c r="C4045" s="1">
        <v>35042</v>
      </c>
      <c r="D4045">
        <v>12</v>
      </c>
      <c r="E4045">
        <v>1995</v>
      </c>
      <c r="F4045">
        <v>8965</v>
      </c>
      <c r="G4045">
        <v>0</v>
      </c>
      <c r="H4045">
        <v>0</v>
      </c>
      <c r="I4045">
        <v>50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  <c r="AB4045">
        <v>0</v>
      </c>
      <c r="AC4045">
        <v>0</v>
      </c>
      <c r="AD4045">
        <v>1</v>
      </c>
      <c r="AE4045">
        <v>0.41499999999999998</v>
      </c>
    </row>
    <row r="4046" spans="1:31" x14ac:dyDescent="0.25">
      <c r="A4046">
        <v>53.528333330000002</v>
      </c>
      <c r="B4046">
        <v>-3.826666667</v>
      </c>
      <c r="C4046" s="1">
        <v>35042</v>
      </c>
      <c r="D4046">
        <v>12</v>
      </c>
      <c r="E4046">
        <v>1995</v>
      </c>
      <c r="F4046">
        <v>8965</v>
      </c>
      <c r="G4046">
        <v>0</v>
      </c>
      <c r="H4046">
        <v>50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1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  <c r="AB4046">
        <v>0</v>
      </c>
      <c r="AC4046">
        <v>0</v>
      </c>
      <c r="AD4046">
        <v>1</v>
      </c>
      <c r="AE4046">
        <v>0.41499999999999998</v>
      </c>
    </row>
    <row r="4047" spans="1:31" x14ac:dyDescent="0.25">
      <c r="A4047">
        <v>53.541666669999998</v>
      </c>
      <c r="B4047">
        <v>-4.1050000000000004</v>
      </c>
      <c r="C4047" s="1">
        <v>35042</v>
      </c>
      <c r="D4047">
        <v>12</v>
      </c>
      <c r="E4047">
        <v>1995</v>
      </c>
      <c r="F4047">
        <v>8965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  <c r="AB4047">
        <v>0</v>
      </c>
      <c r="AC4047">
        <v>0</v>
      </c>
      <c r="AD4047">
        <v>0</v>
      </c>
      <c r="AE4047">
        <v>0.41499999999999998</v>
      </c>
    </row>
    <row r="4048" spans="1:31" x14ac:dyDescent="0.25">
      <c r="A4048">
        <v>53.556666669999998</v>
      </c>
      <c r="B4048">
        <v>-4.3849999999999998</v>
      </c>
      <c r="C4048" s="1">
        <v>35042</v>
      </c>
      <c r="D4048">
        <v>12</v>
      </c>
      <c r="E4048">
        <v>1995</v>
      </c>
      <c r="F4048">
        <v>8965</v>
      </c>
      <c r="G4048">
        <v>0</v>
      </c>
      <c r="H4048">
        <v>0</v>
      </c>
      <c r="I4048">
        <v>50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  <c r="AB4048">
        <v>0</v>
      </c>
      <c r="AC4048">
        <v>0</v>
      </c>
      <c r="AD4048">
        <v>0</v>
      </c>
      <c r="AE4048">
        <v>0.41499999999999998</v>
      </c>
    </row>
    <row r="4049" spans="1:31" x14ac:dyDescent="0.25">
      <c r="A4049">
        <v>53.556666669999998</v>
      </c>
      <c r="B4049">
        <v>-4.665</v>
      </c>
      <c r="C4049" s="1">
        <v>35042</v>
      </c>
      <c r="D4049">
        <v>12</v>
      </c>
      <c r="E4049">
        <v>1995</v>
      </c>
      <c r="F4049">
        <v>8965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  <c r="AB4049">
        <v>0</v>
      </c>
      <c r="AC4049">
        <v>0</v>
      </c>
      <c r="AD4049">
        <v>0</v>
      </c>
      <c r="AE4049">
        <v>0.41499999999999998</v>
      </c>
    </row>
    <row r="4050" spans="1:31" x14ac:dyDescent="0.25">
      <c r="A4050">
        <v>53.516666669999999</v>
      </c>
      <c r="B4050">
        <v>-4.9366666669999999</v>
      </c>
      <c r="C4050" s="1">
        <v>35042</v>
      </c>
      <c r="D4050">
        <v>12</v>
      </c>
      <c r="E4050">
        <v>1995</v>
      </c>
      <c r="F4050">
        <v>8965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  <c r="AB4050">
        <v>0</v>
      </c>
      <c r="AC4050">
        <v>0</v>
      </c>
      <c r="AD4050">
        <v>0</v>
      </c>
      <c r="AE4050">
        <v>0.41499999999999998</v>
      </c>
    </row>
    <row r="4051" spans="1:31" x14ac:dyDescent="0.25">
      <c r="A4051">
        <v>53.475000000000001</v>
      </c>
      <c r="B4051">
        <v>-5.2066666670000004</v>
      </c>
      <c r="C4051" s="1">
        <v>35042</v>
      </c>
      <c r="D4051">
        <v>12</v>
      </c>
      <c r="E4051">
        <v>1995</v>
      </c>
      <c r="F4051">
        <v>8965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  <c r="AB4051">
        <v>0</v>
      </c>
      <c r="AC4051">
        <v>0</v>
      </c>
      <c r="AD4051">
        <v>0</v>
      </c>
      <c r="AE4051">
        <v>0.41499999999999998</v>
      </c>
    </row>
    <row r="4052" spans="1:31" x14ac:dyDescent="0.25">
      <c r="A4052">
        <v>51.241666670000001</v>
      </c>
      <c r="B4052">
        <v>-6.0316666669999996</v>
      </c>
      <c r="C4052" s="1">
        <v>35047</v>
      </c>
      <c r="D4052">
        <v>12</v>
      </c>
      <c r="E4052">
        <v>1995</v>
      </c>
      <c r="F4052">
        <v>8970</v>
      </c>
      <c r="G4052">
        <v>0</v>
      </c>
      <c r="H4052">
        <v>50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75</v>
      </c>
      <c r="O4052">
        <v>35</v>
      </c>
      <c r="P4052">
        <v>0</v>
      </c>
      <c r="Q4052">
        <v>0</v>
      </c>
      <c r="R4052">
        <v>0</v>
      </c>
      <c r="S4052">
        <v>6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17</v>
      </c>
      <c r="Z4052">
        <v>0</v>
      </c>
      <c r="AA4052">
        <v>0</v>
      </c>
      <c r="AB4052">
        <v>0</v>
      </c>
      <c r="AC4052">
        <v>0</v>
      </c>
      <c r="AD4052">
        <v>0</v>
      </c>
      <c r="AE4052">
        <v>-0.75800000000000001</v>
      </c>
    </row>
    <row r="4053" spans="1:31" x14ac:dyDescent="0.25">
      <c r="A4053">
        <v>51.56</v>
      </c>
      <c r="B4053">
        <v>-5.8716666670000004</v>
      </c>
      <c r="C4053" s="1">
        <v>35047</v>
      </c>
      <c r="D4053">
        <v>12</v>
      </c>
      <c r="E4053">
        <v>1995</v>
      </c>
      <c r="F4053">
        <v>8970</v>
      </c>
      <c r="G4053">
        <v>0</v>
      </c>
      <c r="H4053">
        <v>100</v>
      </c>
      <c r="I4053">
        <v>0</v>
      </c>
      <c r="J4053">
        <v>0</v>
      </c>
      <c r="K4053">
        <v>0</v>
      </c>
      <c r="L4053">
        <v>50</v>
      </c>
      <c r="M4053">
        <v>0</v>
      </c>
      <c r="N4053">
        <v>17</v>
      </c>
      <c r="O4053">
        <v>0</v>
      </c>
      <c r="P4053">
        <v>0</v>
      </c>
      <c r="Q4053">
        <v>0</v>
      </c>
      <c r="R4053">
        <v>0</v>
      </c>
      <c r="S4053">
        <v>6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3</v>
      </c>
      <c r="Z4053">
        <v>0</v>
      </c>
      <c r="AA4053">
        <v>0</v>
      </c>
      <c r="AB4053">
        <v>0</v>
      </c>
      <c r="AC4053">
        <v>0</v>
      </c>
      <c r="AD4053">
        <v>1</v>
      </c>
      <c r="AE4053">
        <v>-0.75800000000000001</v>
      </c>
    </row>
    <row r="4054" spans="1:31" x14ac:dyDescent="0.25">
      <c r="A4054">
        <v>51.876666669999999</v>
      </c>
      <c r="B4054">
        <v>-5.7066666670000004</v>
      </c>
      <c r="C4054" s="1">
        <v>35047</v>
      </c>
      <c r="D4054">
        <v>12</v>
      </c>
      <c r="E4054">
        <v>1995</v>
      </c>
      <c r="F4054">
        <v>8970</v>
      </c>
      <c r="G4054">
        <v>0</v>
      </c>
      <c r="H4054">
        <v>0</v>
      </c>
      <c r="I4054">
        <v>0</v>
      </c>
      <c r="J4054">
        <v>50</v>
      </c>
      <c r="K4054">
        <v>0</v>
      </c>
      <c r="L4054">
        <v>0</v>
      </c>
      <c r="M4054">
        <v>0</v>
      </c>
      <c r="N4054">
        <v>35</v>
      </c>
      <c r="O4054">
        <v>0</v>
      </c>
      <c r="P4054">
        <v>0</v>
      </c>
      <c r="Q4054">
        <v>0</v>
      </c>
      <c r="R4054">
        <v>0</v>
      </c>
      <c r="S4054">
        <v>17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17</v>
      </c>
      <c r="Z4054">
        <v>0</v>
      </c>
      <c r="AA4054">
        <v>0</v>
      </c>
      <c r="AB4054">
        <v>0</v>
      </c>
      <c r="AC4054">
        <v>0</v>
      </c>
      <c r="AD4054">
        <v>1</v>
      </c>
      <c r="AE4054">
        <v>-0.75800000000000001</v>
      </c>
    </row>
    <row r="4055" spans="1:31" x14ac:dyDescent="0.25">
      <c r="A4055">
        <v>52.188333329999999</v>
      </c>
      <c r="B4055">
        <v>-5.52</v>
      </c>
      <c r="C4055" s="1">
        <v>35047</v>
      </c>
      <c r="D4055">
        <v>12</v>
      </c>
      <c r="E4055">
        <v>1995</v>
      </c>
      <c r="F4055">
        <v>8970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17</v>
      </c>
      <c r="O4055">
        <v>0</v>
      </c>
      <c r="P4055">
        <v>0</v>
      </c>
      <c r="Q4055">
        <v>0</v>
      </c>
      <c r="R4055">
        <v>0</v>
      </c>
      <c r="S4055">
        <v>6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6</v>
      </c>
      <c r="Z4055">
        <v>0</v>
      </c>
      <c r="AA4055">
        <v>0</v>
      </c>
      <c r="AB4055">
        <v>0</v>
      </c>
      <c r="AC4055">
        <v>0</v>
      </c>
      <c r="AD4055">
        <v>1</v>
      </c>
      <c r="AE4055">
        <v>-0.75800000000000001</v>
      </c>
    </row>
    <row r="4056" spans="1:31" x14ac:dyDescent="0.25">
      <c r="A4056">
        <v>52.501666669999999</v>
      </c>
      <c r="B4056">
        <v>-5.33</v>
      </c>
      <c r="C4056" s="1">
        <v>35047</v>
      </c>
      <c r="D4056">
        <v>12</v>
      </c>
      <c r="E4056">
        <v>1995</v>
      </c>
      <c r="F4056">
        <v>8970</v>
      </c>
      <c r="G4056">
        <v>0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17</v>
      </c>
      <c r="O4056">
        <v>0</v>
      </c>
      <c r="P4056">
        <v>0</v>
      </c>
      <c r="Q4056">
        <v>0</v>
      </c>
      <c r="R4056">
        <v>0</v>
      </c>
      <c r="S4056">
        <v>2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2</v>
      </c>
      <c r="Z4056">
        <v>0</v>
      </c>
      <c r="AA4056">
        <v>0</v>
      </c>
      <c r="AB4056">
        <v>0</v>
      </c>
      <c r="AC4056">
        <v>0</v>
      </c>
      <c r="AD4056">
        <v>1</v>
      </c>
      <c r="AE4056">
        <v>-0.75800000000000001</v>
      </c>
    </row>
    <row r="4057" spans="1:31" x14ac:dyDescent="0.25">
      <c r="A4057">
        <v>52.814999999999998</v>
      </c>
      <c r="B4057">
        <v>-5.14</v>
      </c>
      <c r="C4057" s="1">
        <v>35047</v>
      </c>
      <c r="D4057">
        <v>12</v>
      </c>
      <c r="E4057">
        <v>1995</v>
      </c>
      <c r="F4057">
        <v>8970</v>
      </c>
      <c r="G4057">
        <v>0</v>
      </c>
      <c r="H4057">
        <v>0</v>
      </c>
      <c r="I4057">
        <v>0</v>
      </c>
      <c r="J4057">
        <v>0</v>
      </c>
      <c r="K4057">
        <v>50</v>
      </c>
      <c r="L4057">
        <v>0</v>
      </c>
      <c r="M4057">
        <v>0</v>
      </c>
      <c r="N4057">
        <v>75</v>
      </c>
      <c r="O4057">
        <v>2</v>
      </c>
      <c r="P4057">
        <v>0</v>
      </c>
      <c r="Q4057">
        <v>0</v>
      </c>
      <c r="R4057">
        <v>0</v>
      </c>
      <c r="S4057">
        <v>17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6</v>
      </c>
      <c r="Z4057">
        <v>0</v>
      </c>
      <c r="AA4057">
        <v>0</v>
      </c>
      <c r="AB4057">
        <v>0</v>
      </c>
      <c r="AC4057">
        <v>0</v>
      </c>
      <c r="AD4057">
        <v>1</v>
      </c>
      <c r="AE4057">
        <v>-0.75800000000000001</v>
      </c>
    </row>
    <row r="4058" spans="1:31" x14ac:dyDescent="0.25">
      <c r="A4058">
        <v>53.378333329999997</v>
      </c>
      <c r="B4058">
        <v>-5.681666667</v>
      </c>
      <c r="C4058" s="1">
        <v>35076</v>
      </c>
      <c r="D4058">
        <v>1</v>
      </c>
      <c r="E4058">
        <v>1996</v>
      </c>
      <c r="F4058">
        <v>8998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  <c r="AB4058">
        <v>0</v>
      </c>
      <c r="AC4058">
        <v>0</v>
      </c>
      <c r="AD4058">
        <v>1</v>
      </c>
      <c r="AE4058">
        <v>-0.70599999999999996</v>
      </c>
    </row>
    <row r="4059" spans="1:31" x14ac:dyDescent="0.25">
      <c r="A4059">
        <v>53.403333330000002</v>
      </c>
      <c r="B4059">
        <v>-5.4066666669999996</v>
      </c>
      <c r="C4059" s="1">
        <v>35076</v>
      </c>
      <c r="D4059">
        <v>1</v>
      </c>
      <c r="E4059">
        <v>1996</v>
      </c>
      <c r="F4059">
        <v>8998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  <c r="AB4059">
        <v>0</v>
      </c>
      <c r="AC4059">
        <v>0</v>
      </c>
      <c r="AD4059">
        <v>1</v>
      </c>
      <c r="AE4059">
        <v>-0.70599999999999996</v>
      </c>
    </row>
    <row r="4060" spans="1:31" x14ac:dyDescent="0.25">
      <c r="A4060">
        <v>53.428333330000001</v>
      </c>
      <c r="B4060">
        <v>-5.13</v>
      </c>
      <c r="C4060" s="1">
        <v>35076</v>
      </c>
      <c r="D4060">
        <v>1</v>
      </c>
      <c r="E4060">
        <v>1996</v>
      </c>
      <c r="F4060">
        <v>8998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  <c r="AB4060">
        <v>0</v>
      </c>
      <c r="AC4060">
        <v>0</v>
      </c>
      <c r="AD4060">
        <v>1</v>
      </c>
      <c r="AE4060">
        <v>-0.70599999999999996</v>
      </c>
    </row>
    <row r="4061" spans="1:31" x14ac:dyDescent="0.25">
      <c r="A4061">
        <v>53.454999999999998</v>
      </c>
      <c r="B4061">
        <v>-4.8533333330000001</v>
      </c>
      <c r="C4061" s="1">
        <v>35076</v>
      </c>
      <c r="D4061">
        <v>1</v>
      </c>
      <c r="E4061">
        <v>1996</v>
      </c>
      <c r="F4061">
        <v>8998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  <c r="AB4061">
        <v>0</v>
      </c>
      <c r="AC4061">
        <v>0</v>
      </c>
      <c r="AD4061">
        <v>1</v>
      </c>
      <c r="AE4061">
        <v>-0.70599999999999996</v>
      </c>
    </row>
    <row r="4062" spans="1:31" x14ac:dyDescent="0.25">
      <c r="A4062">
        <v>53.48</v>
      </c>
      <c r="B4062">
        <v>-4.5783333329999998</v>
      </c>
      <c r="C4062" s="1">
        <v>35076</v>
      </c>
      <c r="D4062">
        <v>1</v>
      </c>
      <c r="E4062">
        <v>1996</v>
      </c>
      <c r="F4062">
        <v>8998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  <c r="AB4062">
        <v>0</v>
      </c>
      <c r="AC4062">
        <v>0</v>
      </c>
      <c r="AD4062">
        <v>1</v>
      </c>
      <c r="AE4062">
        <v>-0.70599999999999996</v>
      </c>
    </row>
    <row r="4063" spans="1:31" x14ac:dyDescent="0.25">
      <c r="A4063">
        <v>53.494999999999997</v>
      </c>
      <c r="B4063">
        <v>-4.2966666670000002</v>
      </c>
      <c r="C4063" s="1">
        <v>35076</v>
      </c>
      <c r="D4063">
        <v>1</v>
      </c>
      <c r="E4063">
        <v>1996</v>
      </c>
      <c r="F4063">
        <v>8998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  <c r="AB4063">
        <v>0</v>
      </c>
      <c r="AC4063">
        <v>0</v>
      </c>
      <c r="AD4063">
        <v>1</v>
      </c>
      <c r="AE4063">
        <v>-0.70599999999999996</v>
      </c>
    </row>
    <row r="4064" spans="1:31" x14ac:dyDescent="0.25">
      <c r="A4064">
        <v>53.51</v>
      </c>
      <c r="B4064">
        <v>-4.0183333330000002</v>
      </c>
      <c r="C4064" s="1">
        <v>35076</v>
      </c>
      <c r="D4064">
        <v>1</v>
      </c>
      <c r="E4064">
        <v>1996</v>
      </c>
      <c r="F4064">
        <v>8998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  <c r="AB4064">
        <v>0</v>
      </c>
      <c r="AC4064">
        <v>0</v>
      </c>
      <c r="AD4064">
        <v>0</v>
      </c>
      <c r="AE4064">
        <v>-0.70599999999999996</v>
      </c>
    </row>
    <row r="4065" spans="1:31" x14ac:dyDescent="0.25">
      <c r="A4065">
        <v>53.52333333</v>
      </c>
      <c r="B4065">
        <v>-3.74</v>
      </c>
      <c r="C4065" s="1">
        <v>35076</v>
      </c>
      <c r="D4065">
        <v>1</v>
      </c>
      <c r="E4065">
        <v>1996</v>
      </c>
      <c r="F4065">
        <v>8998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  <c r="AB4065">
        <v>0</v>
      </c>
      <c r="AC4065">
        <v>0</v>
      </c>
      <c r="AD4065">
        <v>0</v>
      </c>
      <c r="AE4065">
        <v>-0.70599999999999996</v>
      </c>
    </row>
    <row r="4066" spans="1:31" x14ac:dyDescent="0.25">
      <c r="A4066">
        <v>51.103333329999998</v>
      </c>
      <c r="B4066">
        <v>-5.2966666670000002</v>
      </c>
      <c r="C4066" s="1">
        <v>35085</v>
      </c>
      <c r="D4066">
        <v>1</v>
      </c>
      <c r="E4066">
        <v>1996</v>
      </c>
      <c r="F4066">
        <v>9007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3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6</v>
      </c>
      <c r="Z4066">
        <v>0</v>
      </c>
      <c r="AA4066">
        <v>0</v>
      </c>
      <c r="AB4066">
        <v>0</v>
      </c>
      <c r="AC4066">
        <v>0</v>
      </c>
      <c r="AD4066">
        <v>0</v>
      </c>
      <c r="AE4066">
        <v>-7.0000000000000007E-2</v>
      </c>
    </row>
    <row r="4067" spans="1:31" x14ac:dyDescent="0.25">
      <c r="A4067">
        <v>51.225000000000001</v>
      </c>
      <c r="B4067">
        <v>-4.8016666670000001</v>
      </c>
      <c r="C4067" s="1">
        <v>35085</v>
      </c>
      <c r="D4067">
        <v>1</v>
      </c>
      <c r="E4067">
        <v>1996</v>
      </c>
      <c r="F4067">
        <v>9007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2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6</v>
      </c>
      <c r="Z4067">
        <v>0</v>
      </c>
      <c r="AA4067">
        <v>0</v>
      </c>
      <c r="AB4067">
        <v>0</v>
      </c>
      <c r="AC4067">
        <v>0</v>
      </c>
      <c r="AD4067">
        <v>0</v>
      </c>
      <c r="AE4067">
        <v>-7.0000000000000007E-2</v>
      </c>
    </row>
    <row r="4068" spans="1:31" x14ac:dyDescent="0.25">
      <c r="A4068">
        <v>51.28</v>
      </c>
      <c r="B4068">
        <v>-4.2816666669999996</v>
      </c>
      <c r="C4068" s="1">
        <v>35085</v>
      </c>
      <c r="D4068">
        <v>1</v>
      </c>
      <c r="E4068">
        <v>1996</v>
      </c>
      <c r="F4068">
        <v>9007</v>
      </c>
      <c r="G4068">
        <v>50</v>
      </c>
      <c r="H4068">
        <v>50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6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6</v>
      </c>
      <c r="Z4068">
        <v>0</v>
      </c>
      <c r="AA4068">
        <v>0</v>
      </c>
      <c r="AB4068">
        <v>0</v>
      </c>
      <c r="AC4068">
        <v>0</v>
      </c>
      <c r="AD4068">
        <v>1</v>
      </c>
      <c r="AE4068">
        <v>-7.0000000000000007E-2</v>
      </c>
    </row>
    <row r="4069" spans="1:31" x14ac:dyDescent="0.25">
      <c r="A4069">
        <v>51.318333330000002</v>
      </c>
      <c r="B4069">
        <v>-3.753333333</v>
      </c>
      <c r="C4069" s="1">
        <v>35085</v>
      </c>
      <c r="D4069">
        <v>1</v>
      </c>
      <c r="E4069">
        <v>1996</v>
      </c>
      <c r="F4069">
        <v>9007</v>
      </c>
      <c r="G4069">
        <v>0</v>
      </c>
      <c r="H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2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2</v>
      </c>
      <c r="Z4069">
        <v>0</v>
      </c>
      <c r="AA4069">
        <v>0</v>
      </c>
      <c r="AB4069">
        <v>0</v>
      </c>
      <c r="AC4069">
        <v>0</v>
      </c>
      <c r="AD4069">
        <v>1</v>
      </c>
      <c r="AE4069">
        <v>-7.0000000000000007E-2</v>
      </c>
    </row>
    <row r="4070" spans="1:31" x14ac:dyDescent="0.25">
      <c r="A4070">
        <v>53.401666669999997</v>
      </c>
      <c r="B4070">
        <v>-5.68</v>
      </c>
      <c r="C4070" s="1">
        <v>35098</v>
      </c>
      <c r="D4070">
        <v>2</v>
      </c>
      <c r="E4070">
        <v>1996</v>
      </c>
      <c r="F4070">
        <v>9019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  <c r="AB4070">
        <v>0</v>
      </c>
      <c r="AC4070">
        <v>0</v>
      </c>
      <c r="AD4070">
        <v>1</v>
      </c>
      <c r="AE4070">
        <v>1.1359999999999999</v>
      </c>
    </row>
    <row r="4071" spans="1:31" x14ac:dyDescent="0.25">
      <c r="A4071">
        <v>53.448333329999997</v>
      </c>
      <c r="B4071">
        <v>-5.4116666670000004</v>
      </c>
      <c r="C4071" s="1">
        <v>35098</v>
      </c>
      <c r="D4071">
        <v>2</v>
      </c>
      <c r="E4071">
        <v>1996</v>
      </c>
      <c r="F4071">
        <v>9019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  <c r="AB4071">
        <v>0</v>
      </c>
      <c r="AC4071">
        <v>0</v>
      </c>
      <c r="AD4071">
        <v>1</v>
      </c>
      <c r="AE4071">
        <v>1.1359999999999999</v>
      </c>
    </row>
    <row r="4072" spans="1:31" x14ac:dyDescent="0.25">
      <c r="A4072">
        <v>53.493333329999999</v>
      </c>
      <c r="B4072">
        <v>-5.1433333330000002</v>
      </c>
      <c r="C4072" s="1">
        <v>35098</v>
      </c>
      <c r="D4072">
        <v>2</v>
      </c>
      <c r="E4072">
        <v>1996</v>
      </c>
      <c r="F4072">
        <v>9019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  <c r="AB4072">
        <v>0</v>
      </c>
      <c r="AC4072">
        <v>0</v>
      </c>
      <c r="AD4072">
        <v>1</v>
      </c>
      <c r="AE4072">
        <v>1.1359999999999999</v>
      </c>
    </row>
    <row r="4073" spans="1:31" x14ac:dyDescent="0.25">
      <c r="A4073">
        <v>53.54</v>
      </c>
      <c r="B4073">
        <v>-4.8733333329999997</v>
      </c>
      <c r="C4073" s="1">
        <v>35098</v>
      </c>
      <c r="D4073">
        <v>2</v>
      </c>
      <c r="E4073">
        <v>1996</v>
      </c>
      <c r="F4073">
        <v>9019</v>
      </c>
      <c r="G4073">
        <v>0</v>
      </c>
      <c r="H4073">
        <v>0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  <c r="AB4073">
        <v>0</v>
      </c>
      <c r="AC4073">
        <v>0</v>
      </c>
      <c r="AD4073">
        <v>1</v>
      </c>
      <c r="AE4073">
        <v>1.1359999999999999</v>
      </c>
    </row>
    <row r="4074" spans="1:31" x14ac:dyDescent="0.25">
      <c r="A4074">
        <v>53.581666669999997</v>
      </c>
      <c r="B4074">
        <v>-4.6016666669999999</v>
      </c>
      <c r="C4074" s="1">
        <v>35098</v>
      </c>
      <c r="D4074">
        <v>2</v>
      </c>
      <c r="E4074">
        <v>1996</v>
      </c>
      <c r="F4074">
        <v>9019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  <c r="AB4074">
        <v>0</v>
      </c>
      <c r="AC4074">
        <v>0</v>
      </c>
      <c r="AD4074">
        <v>1</v>
      </c>
      <c r="AE4074">
        <v>1.1359999999999999</v>
      </c>
    </row>
    <row r="4075" spans="1:31" x14ac:dyDescent="0.25">
      <c r="A4075">
        <v>53.564999999999998</v>
      </c>
      <c r="B4075">
        <v>-4.3216666669999997</v>
      </c>
      <c r="C4075" s="1">
        <v>35098</v>
      </c>
      <c r="D4075">
        <v>2</v>
      </c>
      <c r="E4075">
        <v>1996</v>
      </c>
      <c r="F4075">
        <v>9019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  <c r="AB4075">
        <v>0</v>
      </c>
      <c r="AC4075">
        <v>0</v>
      </c>
      <c r="AD4075">
        <v>1</v>
      </c>
      <c r="AE4075">
        <v>1.1359999999999999</v>
      </c>
    </row>
    <row r="4076" spans="1:31" x14ac:dyDescent="0.25">
      <c r="A4076">
        <v>53.54666667</v>
      </c>
      <c r="B4076">
        <v>-4.0433333329999996</v>
      </c>
      <c r="C4076" s="1">
        <v>35098</v>
      </c>
      <c r="D4076">
        <v>2</v>
      </c>
      <c r="E4076">
        <v>1996</v>
      </c>
      <c r="F4076">
        <v>9019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  <c r="AB4076">
        <v>0</v>
      </c>
      <c r="AC4076">
        <v>0</v>
      </c>
      <c r="AD4076">
        <v>1</v>
      </c>
      <c r="AE4076">
        <v>1.1359999999999999</v>
      </c>
    </row>
    <row r="4077" spans="1:31" x14ac:dyDescent="0.25">
      <c r="A4077">
        <v>53.53</v>
      </c>
      <c r="B4077">
        <v>-3.7650000000000001</v>
      </c>
      <c r="C4077" s="1">
        <v>35098</v>
      </c>
      <c r="D4077">
        <v>2</v>
      </c>
      <c r="E4077">
        <v>1996</v>
      </c>
      <c r="F4077">
        <v>9019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6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  <c r="AB4077">
        <v>0</v>
      </c>
      <c r="AC4077">
        <v>0</v>
      </c>
      <c r="AD4077">
        <v>1</v>
      </c>
      <c r="AE4077">
        <v>1.1359999999999999</v>
      </c>
    </row>
    <row r="4078" spans="1:31" x14ac:dyDescent="0.25">
      <c r="A4078">
        <v>51.07</v>
      </c>
      <c r="B4078">
        <v>-6.983333333</v>
      </c>
      <c r="C4078" s="1">
        <v>35120</v>
      </c>
      <c r="D4078">
        <v>2</v>
      </c>
      <c r="E4078">
        <v>1996</v>
      </c>
      <c r="F4078">
        <v>9041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1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  <c r="AB4078">
        <v>0</v>
      </c>
      <c r="AC4078">
        <v>0</v>
      </c>
      <c r="AD4078">
        <v>1</v>
      </c>
      <c r="AE4078">
        <v>0.374</v>
      </c>
    </row>
    <row r="4079" spans="1:31" x14ac:dyDescent="0.25">
      <c r="A4079">
        <v>51.111666669999998</v>
      </c>
      <c r="B4079">
        <v>-6.4583333329999997</v>
      </c>
      <c r="C4079" s="1">
        <v>35120</v>
      </c>
      <c r="D4079">
        <v>2</v>
      </c>
      <c r="E4079">
        <v>1996</v>
      </c>
      <c r="F4079">
        <v>9041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  <c r="AB4079">
        <v>0</v>
      </c>
      <c r="AC4079">
        <v>0</v>
      </c>
      <c r="AD4079">
        <v>1</v>
      </c>
      <c r="AE4079">
        <v>0.374</v>
      </c>
    </row>
    <row r="4080" spans="1:31" x14ac:dyDescent="0.25">
      <c r="A4080">
        <v>51.155000000000001</v>
      </c>
      <c r="B4080">
        <v>-5.9333333330000002</v>
      </c>
      <c r="C4080" s="1">
        <v>35120</v>
      </c>
      <c r="D4080">
        <v>2</v>
      </c>
      <c r="E4080">
        <v>1996</v>
      </c>
      <c r="F4080">
        <v>9041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  <c r="AB4080">
        <v>0</v>
      </c>
      <c r="AC4080">
        <v>0</v>
      </c>
      <c r="AD4080">
        <v>1</v>
      </c>
      <c r="AE4080">
        <v>0.374</v>
      </c>
    </row>
    <row r="4081" spans="1:31" x14ac:dyDescent="0.25">
      <c r="A4081">
        <v>51.196666669999999</v>
      </c>
      <c r="B4081">
        <v>-5.4066666669999996</v>
      </c>
      <c r="C4081" s="1">
        <v>35120</v>
      </c>
      <c r="D4081">
        <v>2</v>
      </c>
      <c r="E4081">
        <v>1996</v>
      </c>
      <c r="F4081">
        <v>9041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  <c r="AB4081">
        <v>0</v>
      </c>
      <c r="AC4081">
        <v>0</v>
      </c>
      <c r="AD4081">
        <v>1</v>
      </c>
      <c r="AE4081">
        <v>0.374</v>
      </c>
    </row>
    <row r="4082" spans="1:31" x14ac:dyDescent="0.25">
      <c r="A4082">
        <v>51.24</v>
      </c>
      <c r="B4082">
        <v>-4.8816666670000002</v>
      </c>
      <c r="C4082" s="1">
        <v>35120</v>
      </c>
      <c r="D4082">
        <v>2</v>
      </c>
      <c r="E4082">
        <v>1996</v>
      </c>
      <c r="F4082">
        <v>9041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  <c r="AB4082">
        <v>0</v>
      </c>
      <c r="AC4082">
        <v>0</v>
      </c>
      <c r="AD4082">
        <v>0</v>
      </c>
      <c r="AE4082">
        <v>0.374</v>
      </c>
    </row>
    <row r="4083" spans="1:31" x14ac:dyDescent="0.25">
      <c r="A4083">
        <v>51.278333330000002</v>
      </c>
      <c r="B4083">
        <v>-4.3533333330000001</v>
      </c>
      <c r="C4083" s="1">
        <v>35120</v>
      </c>
      <c r="D4083">
        <v>2</v>
      </c>
      <c r="E4083">
        <v>1996</v>
      </c>
      <c r="F4083">
        <v>9041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  <c r="AB4083">
        <v>0</v>
      </c>
      <c r="AC4083">
        <v>0</v>
      </c>
      <c r="AD4083">
        <v>0</v>
      </c>
      <c r="AE4083">
        <v>0.374</v>
      </c>
    </row>
    <row r="4084" spans="1:31" x14ac:dyDescent="0.25">
      <c r="A4084">
        <v>53.384999999999998</v>
      </c>
      <c r="B4084">
        <v>-5.55</v>
      </c>
      <c r="C4084" s="1">
        <v>35134</v>
      </c>
      <c r="D4084">
        <v>3</v>
      </c>
      <c r="E4084">
        <v>1996</v>
      </c>
      <c r="F4084">
        <v>9056</v>
      </c>
      <c r="G4084">
        <v>0</v>
      </c>
      <c r="H4084">
        <v>0</v>
      </c>
      <c r="I4084">
        <v>0</v>
      </c>
      <c r="J4084">
        <v>0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0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  <c r="AB4084">
        <v>0</v>
      </c>
      <c r="AC4084">
        <v>0</v>
      </c>
      <c r="AD4084">
        <v>1</v>
      </c>
      <c r="AE4084">
        <v>-0.32700000000000001</v>
      </c>
    </row>
    <row r="4085" spans="1:31" x14ac:dyDescent="0.25">
      <c r="A4085">
        <v>53.418333330000003</v>
      </c>
      <c r="B4085">
        <v>-5.2766666669999998</v>
      </c>
      <c r="C4085" s="1">
        <v>35134</v>
      </c>
      <c r="D4085">
        <v>3</v>
      </c>
      <c r="E4085">
        <v>1996</v>
      </c>
      <c r="F4085">
        <v>9056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  <c r="AB4085">
        <v>0</v>
      </c>
      <c r="AC4085">
        <v>0</v>
      </c>
      <c r="AD4085">
        <v>1</v>
      </c>
      <c r="AE4085">
        <v>-0.32700000000000001</v>
      </c>
    </row>
    <row r="4086" spans="1:31" x14ac:dyDescent="0.25">
      <c r="A4086">
        <v>53.451666670000002</v>
      </c>
      <c r="B4086">
        <v>-5.0016666670000003</v>
      </c>
      <c r="C4086" s="1">
        <v>35134</v>
      </c>
      <c r="D4086">
        <v>3</v>
      </c>
      <c r="E4086">
        <v>1996</v>
      </c>
      <c r="F4086">
        <v>9056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>
        <v>0</v>
      </c>
      <c r="U4086">
        <v>50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  <c r="AB4086">
        <v>0</v>
      </c>
      <c r="AC4086">
        <v>0</v>
      </c>
      <c r="AD4086">
        <v>1</v>
      </c>
      <c r="AE4086">
        <v>-0.32700000000000001</v>
      </c>
    </row>
    <row r="4087" spans="1:31" x14ac:dyDescent="0.25">
      <c r="A4087">
        <v>53.484999999999999</v>
      </c>
      <c r="B4087">
        <v>-4.7283333330000001</v>
      </c>
      <c r="C4087" s="1">
        <v>35134</v>
      </c>
      <c r="D4087">
        <v>3</v>
      </c>
      <c r="E4087">
        <v>1996</v>
      </c>
      <c r="F4087">
        <v>9056</v>
      </c>
      <c r="G4087">
        <v>0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  <c r="AB4087">
        <v>0</v>
      </c>
      <c r="AC4087">
        <v>0</v>
      </c>
      <c r="AD4087">
        <v>1</v>
      </c>
      <c r="AE4087">
        <v>-0.32700000000000001</v>
      </c>
    </row>
    <row r="4088" spans="1:31" x14ac:dyDescent="0.25">
      <c r="A4088">
        <v>53.501666669999999</v>
      </c>
      <c r="B4088">
        <v>-4.4483333329999999</v>
      </c>
      <c r="C4088" s="1">
        <v>35134</v>
      </c>
      <c r="D4088">
        <v>3</v>
      </c>
      <c r="E4088">
        <v>1996</v>
      </c>
      <c r="F4088">
        <v>9056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1</v>
      </c>
      <c r="AA4088">
        <v>0</v>
      </c>
      <c r="AB4088">
        <v>0</v>
      </c>
      <c r="AC4088">
        <v>0</v>
      </c>
      <c r="AD4088">
        <v>1</v>
      </c>
      <c r="AE4088">
        <v>-0.32700000000000001</v>
      </c>
    </row>
    <row r="4089" spans="1:31" x14ac:dyDescent="0.25">
      <c r="A4089">
        <v>53.506666670000001</v>
      </c>
      <c r="B4089">
        <v>-4.17</v>
      </c>
      <c r="C4089" s="1">
        <v>35134</v>
      </c>
      <c r="D4089">
        <v>3</v>
      </c>
      <c r="E4089">
        <v>1996</v>
      </c>
      <c r="F4089">
        <v>9056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  <c r="AB4089">
        <v>0</v>
      </c>
      <c r="AC4089">
        <v>0</v>
      </c>
      <c r="AD4089">
        <v>2</v>
      </c>
      <c r="AE4089">
        <v>-0.32700000000000001</v>
      </c>
    </row>
    <row r="4090" spans="1:31" x14ac:dyDescent="0.25">
      <c r="A4090">
        <v>53.51</v>
      </c>
      <c r="B4090">
        <v>-3.89</v>
      </c>
      <c r="C4090" s="1">
        <v>35134</v>
      </c>
      <c r="D4090">
        <v>3</v>
      </c>
      <c r="E4090">
        <v>1996</v>
      </c>
      <c r="F4090">
        <v>9056</v>
      </c>
      <c r="G4090">
        <v>0</v>
      </c>
      <c r="H4090">
        <v>50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  <c r="AB4090">
        <v>0</v>
      </c>
      <c r="AC4090">
        <v>0</v>
      </c>
      <c r="AD4090">
        <v>2</v>
      </c>
      <c r="AE4090">
        <v>-0.32700000000000001</v>
      </c>
    </row>
    <row r="4091" spans="1:31" x14ac:dyDescent="0.25">
      <c r="A4091">
        <v>53.513333330000002</v>
      </c>
      <c r="B4091">
        <v>-3.61</v>
      </c>
      <c r="C4091" s="1">
        <v>35134</v>
      </c>
      <c r="D4091">
        <v>3</v>
      </c>
      <c r="E4091">
        <v>1996</v>
      </c>
      <c r="F4091">
        <v>9056</v>
      </c>
      <c r="G4091">
        <v>0</v>
      </c>
      <c r="H4091">
        <v>0</v>
      </c>
      <c r="I4091">
        <v>0</v>
      </c>
      <c r="J4091">
        <v>50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1</v>
      </c>
      <c r="Z4091">
        <v>2</v>
      </c>
      <c r="AA4091">
        <v>0</v>
      </c>
      <c r="AB4091">
        <v>0</v>
      </c>
      <c r="AC4091">
        <v>0</v>
      </c>
      <c r="AD4091">
        <v>1</v>
      </c>
      <c r="AE4091">
        <v>-0.32700000000000001</v>
      </c>
    </row>
    <row r="4092" spans="1:31" x14ac:dyDescent="0.25">
      <c r="A4092">
        <v>53.414999999999999</v>
      </c>
      <c r="B4092">
        <v>-5.5816666670000004</v>
      </c>
      <c r="C4092" s="1">
        <v>35158</v>
      </c>
      <c r="D4092">
        <v>4</v>
      </c>
      <c r="E4092">
        <v>1996</v>
      </c>
      <c r="F4092">
        <v>9079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1</v>
      </c>
      <c r="AA4092">
        <v>0</v>
      </c>
      <c r="AB4092">
        <v>0</v>
      </c>
      <c r="AC4092">
        <v>0</v>
      </c>
      <c r="AD4092">
        <v>1</v>
      </c>
      <c r="AE4092">
        <v>-0.53600000000000003</v>
      </c>
    </row>
    <row r="4093" spans="1:31" x14ac:dyDescent="0.25">
      <c r="A4093">
        <v>53.46</v>
      </c>
      <c r="B4093">
        <v>-5.3133333330000001</v>
      </c>
      <c r="C4093" s="1">
        <v>35158</v>
      </c>
      <c r="D4093">
        <v>4</v>
      </c>
      <c r="E4093">
        <v>1996</v>
      </c>
      <c r="F4093">
        <v>9079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1</v>
      </c>
      <c r="AA4093">
        <v>0</v>
      </c>
      <c r="AB4093">
        <v>0</v>
      </c>
      <c r="AC4093">
        <v>0</v>
      </c>
      <c r="AD4093">
        <v>0</v>
      </c>
      <c r="AE4093">
        <v>-0.53600000000000003</v>
      </c>
    </row>
    <row r="4094" spans="1:31" x14ac:dyDescent="0.25">
      <c r="A4094">
        <v>53.503333329999997</v>
      </c>
      <c r="B4094">
        <v>-5.0433333329999996</v>
      </c>
      <c r="C4094" s="1">
        <v>35158</v>
      </c>
      <c r="D4094">
        <v>4</v>
      </c>
      <c r="E4094">
        <v>1996</v>
      </c>
      <c r="F4094">
        <v>9079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1</v>
      </c>
      <c r="P4094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  <c r="AB4094">
        <v>0</v>
      </c>
      <c r="AC4094">
        <v>0</v>
      </c>
      <c r="AD4094">
        <v>0</v>
      </c>
      <c r="AE4094">
        <v>-0.53600000000000003</v>
      </c>
    </row>
    <row r="4095" spans="1:31" x14ac:dyDescent="0.25">
      <c r="A4095">
        <v>53.54666667</v>
      </c>
      <c r="B4095">
        <v>-4.7733333330000001</v>
      </c>
      <c r="C4095" s="1">
        <v>35158</v>
      </c>
      <c r="D4095">
        <v>4</v>
      </c>
      <c r="E4095">
        <v>1996</v>
      </c>
      <c r="F4095">
        <v>9079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1</v>
      </c>
      <c r="P4095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  <c r="AB4095">
        <v>0</v>
      </c>
      <c r="AC4095">
        <v>0</v>
      </c>
      <c r="AD4095">
        <v>0</v>
      </c>
      <c r="AE4095">
        <v>-0.53600000000000003</v>
      </c>
    </row>
    <row r="4096" spans="1:31" x14ac:dyDescent="0.25">
      <c r="A4096">
        <v>53.576666670000002</v>
      </c>
      <c r="B4096">
        <v>-4.4983333329999997</v>
      </c>
      <c r="C4096" s="1">
        <v>35158</v>
      </c>
      <c r="D4096">
        <v>4</v>
      </c>
      <c r="E4096">
        <v>1996</v>
      </c>
      <c r="F4096">
        <v>9079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  <c r="AB4096">
        <v>0</v>
      </c>
      <c r="AC4096">
        <v>0</v>
      </c>
      <c r="AD4096">
        <v>0</v>
      </c>
      <c r="AE4096">
        <v>-0.53600000000000003</v>
      </c>
    </row>
    <row r="4097" spans="1:31" x14ac:dyDescent="0.25">
      <c r="A4097">
        <v>53.521666670000002</v>
      </c>
      <c r="B4097">
        <v>-4.2466666670000004</v>
      </c>
      <c r="C4097" s="1">
        <v>35158</v>
      </c>
      <c r="D4097">
        <v>4</v>
      </c>
      <c r="E4097">
        <v>1996</v>
      </c>
      <c r="F4097">
        <v>9079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2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  <c r="AB4097">
        <v>0</v>
      </c>
      <c r="AC4097">
        <v>0</v>
      </c>
      <c r="AD4097">
        <v>2</v>
      </c>
      <c r="AE4097">
        <v>-0.53600000000000003</v>
      </c>
    </row>
    <row r="4098" spans="1:31" x14ac:dyDescent="0.25">
      <c r="A4098">
        <v>53.443333330000002</v>
      </c>
      <c r="B4098">
        <v>-4.0416666670000003</v>
      </c>
      <c r="C4098" s="1">
        <v>35158</v>
      </c>
      <c r="D4098">
        <v>4</v>
      </c>
      <c r="E4098">
        <v>1996</v>
      </c>
      <c r="F4098">
        <v>9079</v>
      </c>
      <c r="G4098">
        <v>0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1</v>
      </c>
      <c r="Z4098">
        <v>1</v>
      </c>
      <c r="AA4098">
        <v>0</v>
      </c>
      <c r="AB4098">
        <v>0</v>
      </c>
      <c r="AC4098">
        <v>0</v>
      </c>
      <c r="AD4098">
        <v>2</v>
      </c>
      <c r="AE4098">
        <v>-0.53600000000000003</v>
      </c>
    </row>
    <row r="4099" spans="1:31" x14ac:dyDescent="0.25">
      <c r="A4099">
        <v>53.47666667</v>
      </c>
      <c r="B4099">
        <v>-3.7683333330000002</v>
      </c>
      <c r="C4099" s="1">
        <v>35158</v>
      </c>
      <c r="D4099">
        <v>4</v>
      </c>
      <c r="E4099">
        <v>1996</v>
      </c>
      <c r="F4099">
        <v>9079</v>
      </c>
      <c r="G4099">
        <v>0</v>
      </c>
      <c r="H4099">
        <v>150</v>
      </c>
      <c r="I4099">
        <v>0</v>
      </c>
      <c r="J4099">
        <v>0</v>
      </c>
      <c r="K4099">
        <v>50</v>
      </c>
      <c r="L4099">
        <v>50</v>
      </c>
      <c r="M4099">
        <v>0</v>
      </c>
      <c r="N4099">
        <v>1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1</v>
      </c>
      <c r="AA4099">
        <v>0</v>
      </c>
      <c r="AB4099">
        <v>0</v>
      </c>
      <c r="AC4099">
        <v>0</v>
      </c>
      <c r="AD4099">
        <v>2</v>
      </c>
      <c r="AE4099">
        <v>-0.53600000000000003</v>
      </c>
    </row>
    <row r="4100" spans="1:31" x14ac:dyDescent="0.25">
      <c r="A4100">
        <v>53.423333329999998</v>
      </c>
      <c r="B4100">
        <v>-5.5516666670000001</v>
      </c>
      <c r="C4100" s="1">
        <v>35190</v>
      </c>
      <c r="D4100">
        <v>5</v>
      </c>
      <c r="E4100">
        <v>1996</v>
      </c>
      <c r="F4100">
        <v>9111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  <c r="AB4100">
        <v>0</v>
      </c>
      <c r="AC4100">
        <v>0</v>
      </c>
      <c r="AD4100">
        <v>2</v>
      </c>
      <c r="AE4100">
        <v>-0.54</v>
      </c>
    </row>
    <row r="4101" spans="1:31" x14ac:dyDescent="0.25">
      <c r="A4101">
        <v>53.473333330000003</v>
      </c>
      <c r="B4101">
        <v>-5.2850000000000001</v>
      </c>
      <c r="C4101" s="1">
        <v>35190</v>
      </c>
      <c r="D4101">
        <v>5</v>
      </c>
      <c r="E4101">
        <v>1996</v>
      </c>
      <c r="F4101">
        <v>9111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  <c r="AB4101">
        <v>0</v>
      </c>
      <c r="AC4101">
        <v>0</v>
      </c>
      <c r="AD4101">
        <v>2</v>
      </c>
      <c r="AE4101">
        <v>-0.54</v>
      </c>
    </row>
    <row r="4102" spans="1:31" x14ac:dyDescent="0.25">
      <c r="A4102">
        <v>53.52333333</v>
      </c>
      <c r="B4102">
        <v>-5.0183333330000002</v>
      </c>
      <c r="C4102" s="1">
        <v>35190</v>
      </c>
      <c r="D4102">
        <v>5</v>
      </c>
      <c r="E4102">
        <v>1996</v>
      </c>
      <c r="F4102">
        <v>9111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2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  <c r="AB4102">
        <v>0</v>
      </c>
      <c r="AC4102">
        <v>0</v>
      </c>
      <c r="AD4102">
        <v>2</v>
      </c>
      <c r="AE4102">
        <v>-0.54</v>
      </c>
    </row>
    <row r="4103" spans="1:31" x14ac:dyDescent="0.25">
      <c r="A4103">
        <v>53.575000000000003</v>
      </c>
      <c r="B4103">
        <v>-4.7516666670000003</v>
      </c>
      <c r="C4103" s="1">
        <v>35190</v>
      </c>
      <c r="D4103">
        <v>5</v>
      </c>
      <c r="E4103">
        <v>1996</v>
      </c>
      <c r="F4103">
        <v>9111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  <c r="AB4103">
        <v>0</v>
      </c>
      <c r="AC4103">
        <v>0</v>
      </c>
      <c r="AD4103">
        <v>2</v>
      </c>
      <c r="AE4103">
        <v>-0.54</v>
      </c>
    </row>
    <row r="4104" spans="1:31" x14ac:dyDescent="0.25">
      <c r="A4104">
        <v>53.59</v>
      </c>
      <c r="B4104">
        <v>-4.4749999999999996</v>
      </c>
      <c r="C4104" s="1">
        <v>35190</v>
      </c>
      <c r="D4104">
        <v>5</v>
      </c>
      <c r="E4104">
        <v>1996</v>
      </c>
      <c r="F4104">
        <v>9111</v>
      </c>
      <c r="G4104">
        <v>0</v>
      </c>
      <c r="H4104">
        <v>50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6</v>
      </c>
      <c r="P4104">
        <v>0</v>
      </c>
      <c r="Q4104">
        <v>0</v>
      </c>
      <c r="R4104">
        <v>150</v>
      </c>
      <c r="S4104">
        <v>0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1</v>
      </c>
      <c r="AA4104">
        <v>0</v>
      </c>
      <c r="AB4104">
        <v>0</v>
      </c>
      <c r="AC4104">
        <v>0</v>
      </c>
      <c r="AD4104">
        <v>2</v>
      </c>
      <c r="AE4104">
        <v>-0.54</v>
      </c>
    </row>
    <row r="4105" spans="1:31" x14ac:dyDescent="0.25">
      <c r="A4105">
        <v>53.57</v>
      </c>
      <c r="B4105">
        <v>-4.1966666669999997</v>
      </c>
      <c r="C4105" s="1">
        <v>35190</v>
      </c>
      <c r="D4105">
        <v>5</v>
      </c>
      <c r="E4105">
        <v>1996</v>
      </c>
      <c r="F4105">
        <v>9111</v>
      </c>
      <c r="G4105">
        <v>100</v>
      </c>
      <c r="H4105">
        <v>300</v>
      </c>
      <c r="I4105">
        <v>50</v>
      </c>
      <c r="J4105">
        <v>50</v>
      </c>
      <c r="K4105">
        <v>0</v>
      </c>
      <c r="L4105">
        <v>0</v>
      </c>
      <c r="M4105">
        <v>0</v>
      </c>
      <c r="N4105">
        <v>0</v>
      </c>
      <c r="O4105">
        <v>1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1</v>
      </c>
      <c r="AA4105">
        <v>0</v>
      </c>
      <c r="AB4105">
        <v>0</v>
      </c>
      <c r="AC4105">
        <v>0</v>
      </c>
      <c r="AD4105">
        <v>2</v>
      </c>
      <c r="AE4105">
        <v>-0.54</v>
      </c>
    </row>
    <row r="4106" spans="1:31" x14ac:dyDescent="0.25">
      <c r="A4106">
        <v>53.551666670000003</v>
      </c>
      <c r="B4106">
        <v>-3.92</v>
      </c>
      <c r="C4106" s="1">
        <v>35190</v>
      </c>
      <c r="D4106">
        <v>5</v>
      </c>
      <c r="E4106">
        <v>1996</v>
      </c>
      <c r="F4106">
        <v>9111</v>
      </c>
      <c r="G4106">
        <v>0</v>
      </c>
      <c r="H4106">
        <v>50</v>
      </c>
      <c r="I4106">
        <v>50</v>
      </c>
      <c r="J4106">
        <v>0</v>
      </c>
      <c r="K4106">
        <v>50</v>
      </c>
      <c r="L4106">
        <v>0</v>
      </c>
      <c r="M4106">
        <v>0</v>
      </c>
      <c r="N4106">
        <v>0</v>
      </c>
      <c r="O4106">
        <v>3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100</v>
      </c>
      <c r="W4106">
        <v>0</v>
      </c>
      <c r="X4106">
        <v>0</v>
      </c>
      <c r="Y4106">
        <v>0</v>
      </c>
      <c r="Z4106">
        <v>0</v>
      </c>
      <c r="AA4106">
        <v>0</v>
      </c>
      <c r="AB4106">
        <v>0</v>
      </c>
      <c r="AC4106">
        <v>0</v>
      </c>
      <c r="AD4106">
        <v>2</v>
      </c>
      <c r="AE4106">
        <v>-0.54</v>
      </c>
    </row>
    <row r="4107" spans="1:31" x14ac:dyDescent="0.25">
      <c r="A4107">
        <v>53.53166667</v>
      </c>
      <c r="B4107">
        <v>-3.641666667</v>
      </c>
      <c r="C4107" s="1">
        <v>35190</v>
      </c>
      <c r="D4107">
        <v>5</v>
      </c>
      <c r="E4107">
        <v>1996</v>
      </c>
      <c r="F4107">
        <v>9111</v>
      </c>
      <c r="G4107">
        <v>0</v>
      </c>
      <c r="H4107">
        <v>50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50</v>
      </c>
      <c r="W4107">
        <v>0</v>
      </c>
      <c r="X4107">
        <v>0</v>
      </c>
      <c r="Y4107">
        <v>0</v>
      </c>
      <c r="Z4107">
        <v>1</v>
      </c>
      <c r="AA4107">
        <v>0</v>
      </c>
      <c r="AB4107">
        <v>0</v>
      </c>
      <c r="AC4107">
        <v>0</v>
      </c>
      <c r="AD4107">
        <v>2</v>
      </c>
      <c r="AE4107">
        <v>-0.54</v>
      </c>
    </row>
    <row r="4108" spans="1:31" x14ac:dyDescent="0.25">
      <c r="A4108">
        <v>51.056666669999998</v>
      </c>
      <c r="B4108">
        <v>-6.3633333329999999</v>
      </c>
      <c r="C4108" s="1">
        <v>35191</v>
      </c>
      <c r="D4108">
        <v>5</v>
      </c>
      <c r="E4108">
        <v>1996</v>
      </c>
      <c r="F4108">
        <v>9112</v>
      </c>
      <c r="G4108">
        <v>850</v>
      </c>
      <c r="H4108">
        <v>1750</v>
      </c>
      <c r="I4108">
        <v>0</v>
      </c>
      <c r="J4108">
        <v>0</v>
      </c>
      <c r="K4108">
        <v>0</v>
      </c>
      <c r="L4108">
        <v>300</v>
      </c>
      <c r="M4108">
        <v>0</v>
      </c>
      <c r="N4108">
        <v>160</v>
      </c>
      <c r="O4108">
        <v>6</v>
      </c>
      <c r="P4108">
        <v>0</v>
      </c>
      <c r="Q4108">
        <v>0</v>
      </c>
      <c r="R4108">
        <v>0</v>
      </c>
      <c r="S4108">
        <v>35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6</v>
      </c>
      <c r="AA4108">
        <v>0</v>
      </c>
      <c r="AB4108">
        <v>0</v>
      </c>
      <c r="AC4108">
        <v>0</v>
      </c>
      <c r="AD4108">
        <v>2</v>
      </c>
      <c r="AE4108">
        <v>-0.57799999999999996</v>
      </c>
    </row>
    <row r="4109" spans="1:31" x14ac:dyDescent="0.25">
      <c r="A4109">
        <v>51.12</v>
      </c>
      <c r="B4109">
        <v>-5.8433333330000004</v>
      </c>
      <c r="C4109" s="1">
        <v>35191</v>
      </c>
      <c r="D4109">
        <v>5</v>
      </c>
      <c r="E4109">
        <v>1996</v>
      </c>
      <c r="F4109">
        <v>9112</v>
      </c>
      <c r="G4109">
        <v>100</v>
      </c>
      <c r="H4109">
        <v>300</v>
      </c>
      <c r="I4109">
        <v>0</v>
      </c>
      <c r="J4109">
        <v>0</v>
      </c>
      <c r="K4109">
        <v>0</v>
      </c>
      <c r="L4109">
        <v>50</v>
      </c>
      <c r="M4109">
        <v>0</v>
      </c>
      <c r="N4109">
        <v>35</v>
      </c>
      <c r="O4109">
        <v>17</v>
      </c>
      <c r="P4109">
        <v>0</v>
      </c>
      <c r="Q4109">
        <v>0</v>
      </c>
      <c r="R4109">
        <v>0</v>
      </c>
      <c r="S4109">
        <v>6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6</v>
      </c>
      <c r="AA4109">
        <v>0</v>
      </c>
      <c r="AB4109">
        <v>0</v>
      </c>
      <c r="AC4109">
        <v>0</v>
      </c>
      <c r="AD4109">
        <v>1</v>
      </c>
      <c r="AE4109">
        <v>-0.57799999999999996</v>
      </c>
    </row>
    <row r="4110" spans="1:31" x14ac:dyDescent="0.25">
      <c r="A4110">
        <v>51.181666669999998</v>
      </c>
      <c r="B4110">
        <v>-5.3216666669999997</v>
      </c>
      <c r="C4110" s="1">
        <v>35191</v>
      </c>
      <c r="D4110">
        <v>5</v>
      </c>
      <c r="E4110">
        <v>1996</v>
      </c>
      <c r="F4110">
        <v>9112</v>
      </c>
      <c r="G4110">
        <v>0</v>
      </c>
      <c r="H4110">
        <v>50</v>
      </c>
      <c r="I4110">
        <v>0</v>
      </c>
      <c r="J4110">
        <v>0</v>
      </c>
      <c r="K4110">
        <v>50</v>
      </c>
      <c r="L4110">
        <v>0</v>
      </c>
      <c r="M4110">
        <v>0</v>
      </c>
      <c r="N4110">
        <v>17</v>
      </c>
      <c r="O4110">
        <v>6</v>
      </c>
      <c r="P4110">
        <v>0</v>
      </c>
      <c r="Q4110">
        <v>0</v>
      </c>
      <c r="R4110">
        <v>0</v>
      </c>
      <c r="S4110">
        <v>2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6</v>
      </c>
      <c r="AA4110">
        <v>0</v>
      </c>
      <c r="AB4110">
        <v>0</v>
      </c>
      <c r="AC4110">
        <v>0</v>
      </c>
      <c r="AD4110">
        <v>1</v>
      </c>
      <c r="AE4110">
        <v>-0.57799999999999996</v>
      </c>
    </row>
    <row r="4111" spans="1:31" x14ac:dyDescent="0.25">
      <c r="A4111">
        <v>51.243333329999999</v>
      </c>
      <c r="B4111">
        <v>-4.8</v>
      </c>
      <c r="C4111" s="1">
        <v>35191</v>
      </c>
      <c r="D4111">
        <v>5</v>
      </c>
      <c r="E4111">
        <v>1996</v>
      </c>
      <c r="F4111">
        <v>9112</v>
      </c>
      <c r="G4111">
        <v>0</v>
      </c>
      <c r="H4111">
        <v>50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75</v>
      </c>
      <c r="O4111">
        <v>75</v>
      </c>
      <c r="P4111">
        <v>0</v>
      </c>
      <c r="Q4111">
        <v>0</v>
      </c>
      <c r="R4111">
        <v>0</v>
      </c>
      <c r="S4111">
        <v>1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17</v>
      </c>
      <c r="AA4111">
        <v>0</v>
      </c>
      <c r="AB4111">
        <v>0</v>
      </c>
      <c r="AC4111">
        <v>0</v>
      </c>
      <c r="AD4111">
        <v>1</v>
      </c>
      <c r="AE4111">
        <v>-0.57799999999999996</v>
      </c>
    </row>
    <row r="4112" spans="1:31" x14ac:dyDescent="0.25">
      <c r="A4112">
        <v>51.283333329999998</v>
      </c>
      <c r="B4112">
        <v>-4.2733333330000001</v>
      </c>
      <c r="C4112" s="1">
        <v>35191</v>
      </c>
      <c r="D4112">
        <v>5</v>
      </c>
      <c r="E4112">
        <v>1996</v>
      </c>
      <c r="F4112">
        <v>9112</v>
      </c>
      <c r="G4112">
        <v>0</v>
      </c>
      <c r="H4112">
        <v>100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6</v>
      </c>
      <c r="O4112">
        <v>1</v>
      </c>
      <c r="P4112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  <c r="AB4112">
        <v>0</v>
      </c>
      <c r="AC4112">
        <v>0</v>
      </c>
      <c r="AD4112">
        <v>1</v>
      </c>
      <c r="AE4112">
        <v>-0.57799999999999996</v>
      </c>
    </row>
    <row r="4113" spans="1:31" x14ac:dyDescent="0.25">
      <c r="A4113">
        <v>51.32</v>
      </c>
      <c r="B4113">
        <v>-3.7450000000000001</v>
      </c>
      <c r="C4113" s="1">
        <v>35191</v>
      </c>
      <c r="D4113">
        <v>5</v>
      </c>
      <c r="E4113">
        <v>1996</v>
      </c>
      <c r="F4113">
        <v>9112</v>
      </c>
      <c r="G4113">
        <v>0</v>
      </c>
      <c r="H4113">
        <v>50</v>
      </c>
      <c r="I4113">
        <v>0</v>
      </c>
      <c r="J4113">
        <v>0</v>
      </c>
      <c r="K4113">
        <v>0</v>
      </c>
      <c r="L4113">
        <v>50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  <c r="AB4113">
        <v>0</v>
      </c>
      <c r="AC4113">
        <v>0</v>
      </c>
      <c r="AD4113">
        <v>1</v>
      </c>
      <c r="AE4113">
        <v>-0.57799999999999996</v>
      </c>
    </row>
    <row r="4114" spans="1:31" x14ac:dyDescent="0.25">
      <c r="A4114">
        <v>51.265000000000001</v>
      </c>
      <c r="B4114">
        <v>-6.0316666669999996</v>
      </c>
      <c r="C4114" s="1">
        <v>35204</v>
      </c>
      <c r="D4114">
        <v>5</v>
      </c>
      <c r="E4114">
        <v>1996</v>
      </c>
      <c r="F4114">
        <v>9125</v>
      </c>
      <c r="G4114">
        <v>0</v>
      </c>
      <c r="H4114">
        <v>50</v>
      </c>
      <c r="I4114">
        <v>0</v>
      </c>
      <c r="J4114">
        <v>0</v>
      </c>
      <c r="K4114">
        <v>50</v>
      </c>
      <c r="L4114">
        <v>0</v>
      </c>
      <c r="M4114">
        <v>1</v>
      </c>
      <c r="N4114">
        <v>1</v>
      </c>
      <c r="O4114">
        <v>2</v>
      </c>
      <c r="P4114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150</v>
      </c>
      <c r="W4114">
        <v>0</v>
      </c>
      <c r="X4114">
        <v>0</v>
      </c>
      <c r="Y4114">
        <v>0</v>
      </c>
      <c r="Z4114">
        <v>1</v>
      </c>
      <c r="AA4114">
        <v>0</v>
      </c>
      <c r="AB4114">
        <v>0</v>
      </c>
      <c r="AC4114">
        <v>0</v>
      </c>
      <c r="AD4114">
        <v>1</v>
      </c>
      <c r="AE4114">
        <v>-0.39200000000000002</v>
      </c>
    </row>
    <row r="4115" spans="1:31" x14ac:dyDescent="0.25">
      <c r="A4115">
        <v>51.583333330000002</v>
      </c>
      <c r="B4115">
        <v>-5.875</v>
      </c>
      <c r="C4115" s="1">
        <v>35204</v>
      </c>
      <c r="D4115">
        <v>5</v>
      </c>
      <c r="E4115">
        <v>1996</v>
      </c>
      <c r="F4115">
        <v>9125</v>
      </c>
      <c r="G4115">
        <v>0</v>
      </c>
      <c r="H4115">
        <v>150</v>
      </c>
      <c r="I4115">
        <v>0</v>
      </c>
      <c r="J4115">
        <v>50</v>
      </c>
      <c r="K4115">
        <v>0</v>
      </c>
      <c r="L4115">
        <v>0</v>
      </c>
      <c r="M4115">
        <v>0</v>
      </c>
      <c r="N4115">
        <v>3</v>
      </c>
      <c r="O4115">
        <v>2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2</v>
      </c>
      <c r="Z4115">
        <v>1</v>
      </c>
      <c r="AA4115">
        <v>0</v>
      </c>
      <c r="AB4115">
        <v>0</v>
      </c>
      <c r="AC4115">
        <v>0</v>
      </c>
      <c r="AD4115">
        <v>2</v>
      </c>
      <c r="AE4115">
        <v>-0.39200000000000002</v>
      </c>
    </row>
    <row r="4116" spans="1:31" x14ac:dyDescent="0.25">
      <c r="A4116">
        <v>51.901666669999997</v>
      </c>
      <c r="B4116">
        <v>-5.7116666670000003</v>
      </c>
      <c r="C4116" s="1">
        <v>35204</v>
      </c>
      <c r="D4116">
        <v>5</v>
      </c>
      <c r="E4116">
        <v>1996</v>
      </c>
      <c r="F4116">
        <v>9125</v>
      </c>
      <c r="G4116">
        <v>0</v>
      </c>
      <c r="H4116">
        <v>50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6</v>
      </c>
      <c r="O4116">
        <v>6</v>
      </c>
      <c r="P4116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50</v>
      </c>
      <c r="AB4116">
        <v>0</v>
      </c>
      <c r="AC4116">
        <v>0</v>
      </c>
      <c r="AD4116">
        <v>1</v>
      </c>
      <c r="AE4116">
        <v>-0.39200000000000002</v>
      </c>
    </row>
    <row r="4117" spans="1:31" x14ac:dyDescent="0.25">
      <c r="A4117">
        <v>52.216666670000002</v>
      </c>
      <c r="B4117">
        <v>-5.5383333329999997</v>
      </c>
      <c r="C4117" s="1">
        <v>35204</v>
      </c>
      <c r="D4117">
        <v>5</v>
      </c>
      <c r="E4117">
        <v>1996</v>
      </c>
      <c r="F4117">
        <v>9125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6</v>
      </c>
      <c r="O4117">
        <v>3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1</v>
      </c>
      <c r="AA4117">
        <v>0</v>
      </c>
      <c r="AB4117">
        <v>0</v>
      </c>
      <c r="AC4117">
        <v>0</v>
      </c>
      <c r="AD4117">
        <v>1</v>
      </c>
      <c r="AE4117">
        <v>-0.39200000000000002</v>
      </c>
    </row>
    <row r="4118" spans="1:31" x14ac:dyDescent="0.25">
      <c r="A4118">
        <v>52.53166667</v>
      </c>
      <c r="B4118">
        <v>-5.3616666669999997</v>
      </c>
      <c r="C4118" s="1">
        <v>35204</v>
      </c>
      <c r="D4118">
        <v>5</v>
      </c>
      <c r="E4118">
        <v>1996</v>
      </c>
      <c r="F4118">
        <v>9125</v>
      </c>
      <c r="G4118">
        <v>50</v>
      </c>
      <c r="H4118">
        <v>100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6</v>
      </c>
      <c r="O4118">
        <v>17</v>
      </c>
      <c r="P4118">
        <v>0</v>
      </c>
      <c r="Q4118">
        <v>0</v>
      </c>
      <c r="R4118">
        <v>50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  <c r="AB4118">
        <v>0</v>
      </c>
      <c r="AC4118">
        <v>0</v>
      </c>
      <c r="AD4118">
        <v>1</v>
      </c>
      <c r="AE4118">
        <v>-0.39200000000000002</v>
      </c>
    </row>
    <row r="4119" spans="1:31" x14ac:dyDescent="0.25">
      <c r="A4119">
        <v>52.848333330000003</v>
      </c>
      <c r="B4119">
        <v>-5.1833333330000002</v>
      </c>
      <c r="C4119" s="1">
        <v>35204</v>
      </c>
      <c r="D4119">
        <v>5</v>
      </c>
      <c r="E4119">
        <v>1996</v>
      </c>
      <c r="F4119">
        <v>9125</v>
      </c>
      <c r="G4119">
        <v>0</v>
      </c>
      <c r="H4119">
        <v>100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2</v>
      </c>
      <c r="O4119">
        <v>6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  <c r="AB4119">
        <v>0</v>
      </c>
      <c r="AC4119">
        <v>0</v>
      </c>
      <c r="AD4119">
        <v>1</v>
      </c>
      <c r="AE4119">
        <v>-0.39200000000000002</v>
      </c>
    </row>
    <row r="4120" spans="1:31" x14ac:dyDescent="0.25">
      <c r="A4120">
        <v>51.09</v>
      </c>
      <c r="B4120">
        <v>-6.9266666670000001</v>
      </c>
      <c r="C4120" s="1">
        <v>35225</v>
      </c>
      <c r="D4120">
        <v>6</v>
      </c>
      <c r="E4120">
        <v>1996</v>
      </c>
      <c r="F4120">
        <v>9145</v>
      </c>
      <c r="G4120">
        <v>0</v>
      </c>
      <c r="H4120">
        <v>0</v>
      </c>
      <c r="I4120">
        <v>0</v>
      </c>
      <c r="J4120">
        <v>0</v>
      </c>
      <c r="K4120">
        <v>50</v>
      </c>
      <c r="L4120">
        <v>0</v>
      </c>
      <c r="M4120">
        <v>0</v>
      </c>
      <c r="N4120">
        <v>6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  <c r="AB4120">
        <v>0</v>
      </c>
      <c r="AC4120">
        <v>0</v>
      </c>
      <c r="AD4120">
        <v>1</v>
      </c>
      <c r="AE4120">
        <v>-0.32400000000000001</v>
      </c>
    </row>
    <row r="4121" spans="1:31" x14ac:dyDescent="0.25">
      <c r="A4121">
        <v>51.128333329999997</v>
      </c>
      <c r="B4121">
        <v>-6.4</v>
      </c>
      <c r="C4121" s="1">
        <v>35225</v>
      </c>
      <c r="D4121">
        <v>6</v>
      </c>
      <c r="E4121">
        <v>1996</v>
      </c>
      <c r="F4121">
        <v>9145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6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  <c r="AB4121">
        <v>0</v>
      </c>
      <c r="AC4121">
        <v>0</v>
      </c>
      <c r="AD4121">
        <v>1</v>
      </c>
      <c r="AE4121">
        <v>-0.32400000000000001</v>
      </c>
    </row>
    <row r="4122" spans="1:31" x14ac:dyDescent="0.25">
      <c r="A4122">
        <v>51.166666669999998</v>
      </c>
      <c r="B4122">
        <v>-5.875</v>
      </c>
      <c r="C4122" s="1">
        <v>35225</v>
      </c>
      <c r="D4122">
        <v>6</v>
      </c>
      <c r="E4122">
        <v>1996</v>
      </c>
      <c r="F4122">
        <v>9145</v>
      </c>
      <c r="G4122">
        <v>50</v>
      </c>
      <c r="H4122">
        <v>50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1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50</v>
      </c>
      <c r="W4122">
        <v>0</v>
      </c>
      <c r="X4122">
        <v>0</v>
      </c>
      <c r="Y4122">
        <v>0</v>
      </c>
      <c r="Z4122">
        <v>6</v>
      </c>
      <c r="AA4122">
        <v>0</v>
      </c>
      <c r="AB4122">
        <v>0</v>
      </c>
      <c r="AC4122">
        <v>0</v>
      </c>
      <c r="AD4122">
        <v>1</v>
      </c>
      <c r="AE4122">
        <v>-0.32400000000000001</v>
      </c>
    </row>
    <row r="4123" spans="1:31" x14ac:dyDescent="0.25">
      <c r="A4123">
        <v>51.204999999999998</v>
      </c>
      <c r="B4123">
        <v>-5.346666667</v>
      </c>
      <c r="C4123" s="1">
        <v>35225</v>
      </c>
      <c r="D4123">
        <v>6</v>
      </c>
      <c r="E4123">
        <v>1996</v>
      </c>
      <c r="F4123">
        <v>9145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2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  <c r="AB4123">
        <v>0</v>
      </c>
      <c r="AC4123">
        <v>0</v>
      </c>
      <c r="AD4123">
        <v>2</v>
      </c>
      <c r="AE4123">
        <v>-0.32400000000000001</v>
      </c>
    </row>
    <row r="4124" spans="1:31" x14ac:dyDescent="0.25">
      <c r="A4124">
        <v>51.243333329999999</v>
      </c>
      <c r="B4124">
        <v>-4.82</v>
      </c>
      <c r="C4124" s="1">
        <v>35225</v>
      </c>
      <c r="D4124">
        <v>6</v>
      </c>
      <c r="E4124">
        <v>1996</v>
      </c>
      <c r="F4124">
        <v>9145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1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  <c r="AB4124">
        <v>0</v>
      </c>
      <c r="AC4124">
        <v>0</v>
      </c>
      <c r="AD4124">
        <v>2</v>
      </c>
      <c r="AE4124">
        <v>-0.32400000000000001</v>
      </c>
    </row>
    <row r="4125" spans="1:31" x14ac:dyDescent="0.25">
      <c r="A4125">
        <v>51.28166667</v>
      </c>
      <c r="B4125">
        <v>-4.2916666670000003</v>
      </c>
      <c r="C4125" s="1">
        <v>35225</v>
      </c>
      <c r="D4125">
        <v>6</v>
      </c>
      <c r="E4125">
        <v>1996</v>
      </c>
      <c r="F4125">
        <v>9145</v>
      </c>
      <c r="G4125">
        <v>0</v>
      </c>
      <c r="H4125">
        <v>0</v>
      </c>
      <c r="I4125">
        <v>100</v>
      </c>
      <c r="J4125">
        <v>0</v>
      </c>
      <c r="K4125">
        <v>0</v>
      </c>
      <c r="L4125">
        <v>0</v>
      </c>
      <c r="M4125">
        <v>0</v>
      </c>
      <c r="N4125">
        <v>2</v>
      </c>
      <c r="O4125">
        <v>3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6</v>
      </c>
      <c r="AA4125">
        <v>0</v>
      </c>
      <c r="AB4125">
        <v>0</v>
      </c>
      <c r="AC4125">
        <v>0</v>
      </c>
      <c r="AD4125">
        <v>1</v>
      </c>
      <c r="AE4125">
        <v>-0.32400000000000001</v>
      </c>
    </row>
    <row r="4126" spans="1:31" x14ac:dyDescent="0.25">
      <c r="A4126">
        <v>51.318333330000002</v>
      </c>
      <c r="B4126">
        <v>-3.7633333329999998</v>
      </c>
      <c r="C4126" s="1">
        <v>35225</v>
      </c>
      <c r="D4126">
        <v>6</v>
      </c>
      <c r="E4126">
        <v>1996</v>
      </c>
      <c r="F4126">
        <v>9145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1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  <c r="AB4126">
        <v>0</v>
      </c>
      <c r="AC4126">
        <v>0</v>
      </c>
      <c r="AD4126">
        <v>1</v>
      </c>
      <c r="AE4126">
        <v>-0.32400000000000001</v>
      </c>
    </row>
    <row r="4127" spans="1:31" x14ac:dyDescent="0.25">
      <c r="A4127">
        <v>53.411666670000002</v>
      </c>
      <c r="B4127">
        <v>-5.6</v>
      </c>
      <c r="C4127" s="1">
        <v>35229</v>
      </c>
      <c r="D4127">
        <v>6</v>
      </c>
      <c r="E4127">
        <v>1996</v>
      </c>
      <c r="F4127">
        <v>9149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1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300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  <c r="AB4127">
        <v>0</v>
      </c>
      <c r="AC4127">
        <v>0</v>
      </c>
      <c r="AD4127">
        <v>1</v>
      </c>
      <c r="AE4127">
        <v>-0.995</v>
      </c>
    </row>
    <row r="4128" spans="1:31" x14ac:dyDescent="0.25">
      <c r="A4128">
        <v>53.451666670000002</v>
      </c>
      <c r="B4128">
        <v>-5.3283333329999998</v>
      </c>
      <c r="C4128" s="1">
        <v>35229</v>
      </c>
      <c r="D4128">
        <v>6</v>
      </c>
      <c r="E4128">
        <v>1996</v>
      </c>
      <c r="F4128">
        <v>9149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3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1750</v>
      </c>
      <c r="V4128">
        <v>0</v>
      </c>
      <c r="W4128">
        <v>0</v>
      </c>
      <c r="X4128">
        <v>0</v>
      </c>
      <c r="Y4128">
        <v>0</v>
      </c>
      <c r="Z4128">
        <v>1</v>
      </c>
      <c r="AA4128">
        <v>0</v>
      </c>
      <c r="AB4128">
        <v>0</v>
      </c>
      <c r="AC4128">
        <v>0</v>
      </c>
      <c r="AD4128">
        <v>1</v>
      </c>
      <c r="AE4128">
        <v>-0.995</v>
      </c>
    </row>
    <row r="4129" spans="1:31" x14ac:dyDescent="0.25">
      <c r="A4129">
        <v>53.49</v>
      </c>
      <c r="B4129">
        <v>-5.056666667</v>
      </c>
      <c r="C4129" s="1">
        <v>35229</v>
      </c>
      <c r="D4129">
        <v>6</v>
      </c>
      <c r="E4129">
        <v>1996</v>
      </c>
      <c r="F4129">
        <v>9149</v>
      </c>
      <c r="G4129">
        <v>0</v>
      </c>
      <c r="H4129">
        <v>0</v>
      </c>
      <c r="I4129">
        <v>0</v>
      </c>
      <c r="J4129">
        <v>50</v>
      </c>
      <c r="K4129">
        <v>50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850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  <c r="AB4129">
        <v>0</v>
      </c>
      <c r="AC4129">
        <v>0</v>
      </c>
      <c r="AD4129">
        <v>1</v>
      </c>
      <c r="AE4129">
        <v>-0.995</v>
      </c>
    </row>
    <row r="4130" spans="1:31" x14ac:dyDescent="0.25">
      <c r="A4130">
        <v>53.528333330000002</v>
      </c>
      <c r="B4130">
        <v>-4.7850000000000001</v>
      </c>
      <c r="C4130" s="1">
        <v>35229</v>
      </c>
      <c r="D4130">
        <v>6</v>
      </c>
      <c r="E4130">
        <v>1996</v>
      </c>
      <c r="F4130">
        <v>9149</v>
      </c>
      <c r="G4130">
        <v>0</v>
      </c>
      <c r="H4130">
        <v>150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2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850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  <c r="AB4130">
        <v>0</v>
      </c>
      <c r="AC4130">
        <v>0</v>
      </c>
      <c r="AD4130">
        <v>1</v>
      </c>
      <c r="AE4130">
        <v>-0.995</v>
      </c>
    </row>
    <row r="4131" spans="1:31" x14ac:dyDescent="0.25">
      <c r="A4131">
        <v>53.566666669999996</v>
      </c>
      <c r="B4131">
        <v>-4.5083333330000004</v>
      </c>
      <c r="C4131" s="1">
        <v>35229</v>
      </c>
      <c r="D4131">
        <v>6</v>
      </c>
      <c r="E4131">
        <v>1996</v>
      </c>
      <c r="F4131">
        <v>9149</v>
      </c>
      <c r="G4131">
        <v>0</v>
      </c>
      <c r="H4131">
        <v>0</v>
      </c>
      <c r="I4131">
        <v>0</v>
      </c>
      <c r="J4131">
        <v>0</v>
      </c>
      <c r="K4131">
        <v>50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50</v>
      </c>
      <c r="S4131">
        <v>0</v>
      </c>
      <c r="T4131">
        <v>0</v>
      </c>
      <c r="U4131">
        <v>150</v>
      </c>
      <c r="V4131">
        <v>50</v>
      </c>
      <c r="W4131">
        <v>0</v>
      </c>
      <c r="X4131">
        <v>0</v>
      </c>
      <c r="Y4131">
        <v>0</v>
      </c>
      <c r="Z4131">
        <v>1</v>
      </c>
      <c r="AA4131">
        <v>0</v>
      </c>
      <c r="AB4131">
        <v>0</v>
      </c>
      <c r="AC4131">
        <v>0</v>
      </c>
      <c r="AD4131">
        <v>1</v>
      </c>
      <c r="AE4131">
        <v>-0.995</v>
      </c>
    </row>
    <row r="4132" spans="1:31" x14ac:dyDescent="0.25">
      <c r="A4132">
        <v>53.553333330000001</v>
      </c>
      <c r="B4132">
        <v>-4.2300000000000004</v>
      </c>
      <c r="C4132" s="1">
        <v>35229</v>
      </c>
      <c r="D4132">
        <v>6</v>
      </c>
      <c r="E4132">
        <v>1996</v>
      </c>
      <c r="F4132">
        <v>9149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1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300</v>
      </c>
      <c r="V4132">
        <v>300</v>
      </c>
      <c r="W4132">
        <v>0</v>
      </c>
      <c r="X4132">
        <v>0</v>
      </c>
      <c r="Y4132">
        <v>0</v>
      </c>
      <c r="Z4132">
        <v>0</v>
      </c>
      <c r="AA4132">
        <v>0</v>
      </c>
      <c r="AB4132">
        <v>0</v>
      </c>
      <c r="AC4132">
        <v>0</v>
      </c>
      <c r="AD4132">
        <v>1</v>
      </c>
      <c r="AE4132">
        <v>-0.995</v>
      </c>
    </row>
    <row r="4133" spans="1:31" x14ac:dyDescent="0.25">
      <c r="A4133">
        <v>53.54</v>
      </c>
      <c r="B4133">
        <v>-3.95</v>
      </c>
      <c r="C4133" s="1">
        <v>35229</v>
      </c>
      <c r="D4133">
        <v>6</v>
      </c>
      <c r="E4133">
        <v>1996</v>
      </c>
      <c r="F4133">
        <v>9149</v>
      </c>
      <c r="G4133">
        <v>0</v>
      </c>
      <c r="H4133">
        <v>0</v>
      </c>
      <c r="I4133">
        <v>0</v>
      </c>
      <c r="J4133">
        <v>150</v>
      </c>
      <c r="K4133">
        <v>0</v>
      </c>
      <c r="L4133">
        <v>0</v>
      </c>
      <c r="M4133">
        <v>0</v>
      </c>
      <c r="N4133">
        <v>0</v>
      </c>
      <c r="O4133">
        <v>6</v>
      </c>
      <c r="P413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3</v>
      </c>
      <c r="Z4133">
        <v>1</v>
      </c>
      <c r="AA4133">
        <v>0</v>
      </c>
      <c r="AB4133">
        <v>0</v>
      </c>
      <c r="AC4133">
        <v>0</v>
      </c>
      <c r="AD4133">
        <v>1</v>
      </c>
      <c r="AE4133">
        <v>-0.995</v>
      </c>
    </row>
    <row r="4134" spans="1:31" x14ac:dyDescent="0.25">
      <c r="A4134">
        <v>53.526666669999997</v>
      </c>
      <c r="B4134">
        <v>-3.6716666670000002</v>
      </c>
      <c r="C4134" s="1">
        <v>35229</v>
      </c>
      <c r="D4134">
        <v>6</v>
      </c>
      <c r="E4134">
        <v>1996</v>
      </c>
      <c r="F4134">
        <v>9149</v>
      </c>
      <c r="G4134">
        <v>0</v>
      </c>
      <c r="H4134">
        <v>0</v>
      </c>
      <c r="I4134">
        <v>50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6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50</v>
      </c>
      <c r="V4134">
        <v>100</v>
      </c>
      <c r="W4134">
        <v>0</v>
      </c>
      <c r="X4134">
        <v>0</v>
      </c>
      <c r="Y4134">
        <v>2</v>
      </c>
      <c r="Z4134">
        <v>1</v>
      </c>
      <c r="AA4134">
        <v>0</v>
      </c>
      <c r="AB4134">
        <v>0</v>
      </c>
      <c r="AC4134">
        <v>0</v>
      </c>
      <c r="AD4134">
        <v>1</v>
      </c>
      <c r="AE4134">
        <v>-0.995</v>
      </c>
    </row>
    <row r="4135" spans="1:31" x14ac:dyDescent="0.25">
      <c r="A4135">
        <v>52.291666669999998</v>
      </c>
      <c r="B4135">
        <v>-5.3</v>
      </c>
      <c r="C4135" s="1">
        <v>35232</v>
      </c>
      <c r="D4135">
        <v>6</v>
      </c>
      <c r="E4135">
        <v>1996</v>
      </c>
      <c r="F4135">
        <v>9152</v>
      </c>
      <c r="G4135">
        <v>0</v>
      </c>
      <c r="H4135">
        <v>0</v>
      </c>
      <c r="I4135">
        <v>0</v>
      </c>
      <c r="J4135">
        <v>0</v>
      </c>
      <c r="K4135">
        <v>0</v>
      </c>
      <c r="L4135">
        <v>0</v>
      </c>
      <c r="M4135">
        <v>0</v>
      </c>
      <c r="N4135">
        <v>1</v>
      </c>
      <c r="O4135">
        <v>6</v>
      </c>
      <c r="P4135">
        <v>0</v>
      </c>
      <c r="Q4135">
        <v>0</v>
      </c>
      <c r="R4135">
        <v>0</v>
      </c>
      <c r="S4135">
        <v>1</v>
      </c>
      <c r="T4135">
        <v>0</v>
      </c>
      <c r="U4135">
        <v>100</v>
      </c>
      <c r="V4135">
        <v>0</v>
      </c>
      <c r="W4135">
        <v>0</v>
      </c>
      <c r="X4135">
        <v>0</v>
      </c>
      <c r="Y4135">
        <v>0</v>
      </c>
      <c r="Z4135">
        <v>6</v>
      </c>
      <c r="AA4135">
        <v>0</v>
      </c>
      <c r="AB4135">
        <v>0</v>
      </c>
      <c r="AC4135">
        <v>0</v>
      </c>
      <c r="AD4135">
        <v>1</v>
      </c>
      <c r="AE4135">
        <v>0.75900000000000001</v>
      </c>
    </row>
    <row r="4136" spans="1:31" x14ac:dyDescent="0.25">
      <c r="A4136">
        <v>52.613333330000003</v>
      </c>
      <c r="B4136">
        <v>-5.153333333</v>
      </c>
      <c r="C4136" s="1">
        <v>35232</v>
      </c>
      <c r="D4136">
        <v>6</v>
      </c>
      <c r="E4136">
        <v>1996</v>
      </c>
      <c r="F4136">
        <v>9152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3</v>
      </c>
      <c r="P4136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6</v>
      </c>
      <c r="AA4136">
        <v>0</v>
      </c>
      <c r="AB4136">
        <v>0</v>
      </c>
      <c r="AC4136">
        <v>0</v>
      </c>
      <c r="AD4136">
        <v>1</v>
      </c>
      <c r="AE4136">
        <v>0.75900000000000001</v>
      </c>
    </row>
    <row r="4137" spans="1:31" x14ac:dyDescent="0.25">
      <c r="A4137">
        <v>52.933333330000004</v>
      </c>
      <c r="B4137">
        <v>-5.0066666670000002</v>
      </c>
      <c r="C4137" s="1">
        <v>35232</v>
      </c>
      <c r="D4137">
        <v>6</v>
      </c>
      <c r="E4137">
        <v>1996</v>
      </c>
      <c r="F4137">
        <v>9152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6</v>
      </c>
      <c r="P4137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6</v>
      </c>
      <c r="AA4137">
        <v>0</v>
      </c>
      <c r="AB4137">
        <v>0</v>
      </c>
      <c r="AC4137">
        <v>0</v>
      </c>
      <c r="AD4137">
        <v>0</v>
      </c>
      <c r="AE4137">
        <v>0.75900000000000001</v>
      </c>
    </row>
    <row r="4138" spans="1:31" x14ac:dyDescent="0.25">
      <c r="A4138">
        <v>53.255000000000003</v>
      </c>
      <c r="B4138">
        <v>-4.8600000000000003</v>
      </c>
      <c r="C4138" s="1">
        <v>35232</v>
      </c>
      <c r="D4138">
        <v>6</v>
      </c>
      <c r="E4138">
        <v>1996</v>
      </c>
      <c r="F4138">
        <v>9152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  <c r="AB4138">
        <v>0</v>
      </c>
      <c r="AC4138">
        <v>0</v>
      </c>
      <c r="AD4138">
        <v>0</v>
      </c>
      <c r="AE4138">
        <v>0.75900000000000001</v>
      </c>
    </row>
    <row r="4139" spans="1:31" x14ac:dyDescent="0.25">
      <c r="A4139">
        <v>53.414999999999999</v>
      </c>
      <c r="B4139">
        <v>-5.6366666670000001</v>
      </c>
      <c r="C4139" s="1">
        <v>35249</v>
      </c>
      <c r="D4139">
        <v>7</v>
      </c>
      <c r="E4139">
        <v>1996</v>
      </c>
      <c r="F4139">
        <v>9169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  <c r="U4139">
        <v>100</v>
      </c>
      <c r="V4139">
        <v>0</v>
      </c>
      <c r="W4139">
        <v>0</v>
      </c>
      <c r="X4139">
        <v>0</v>
      </c>
      <c r="Y4139">
        <v>0</v>
      </c>
      <c r="Z4139">
        <v>2</v>
      </c>
      <c r="AA4139">
        <v>0</v>
      </c>
      <c r="AB4139">
        <v>0</v>
      </c>
      <c r="AC4139">
        <v>0</v>
      </c>
      <c r="AD4139">
        <v>0</v>
      </c>
      <c r="AE4139">
        <v>0.30399999999999999</v>
      </c>
    </row>
    <row r="4140" spans="1:31" x14ac:dyDescent="0.25">
      <c r="A4140">
        <v>53.458333330000002</v>
      </c>
      <c r="B4140">
        <v>-5.3666666669999996</v>
      </c>
      <c r="C4140" s="1">
        <v>35249</v>
      </c>
      <c r="D4140">
        <v>7</v>
      </c>
      <c r="E4140">
        <v>1996</v>
      </c>
      <c r="F4140">
        <v>9169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2</v>
      </c>
      <c r="AA4140">
        <v>0</v>
      </c>
      <c r="AB4140">
        <v>0</v>
      </c>
      <c r="AC4140">
        <v>0</v>
      </c>
      <c r="AD4140">
        <v>0</v>
      </c>
      <c r="AE4140">
        <v>0.30399999999999999</v>
      </c>
    </row>
    <row r="4141" spans="1:31" x14ac:dyDescent="0.25">
      <c r="A4141">
        <v>53.503333329999997</v>
      </c>
      <c r="B4141">
        <v>-5.096666667</v>
      </c>
      <c r="C4141" s="1">
        <v>35249</v>
      </c>
      <c r="D4141">
        <v>7</v>
      </c>
      <c r="E4141">
        <v>1996</v>
      </c>
      <c r="F4141">
        <v>9169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1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3</v>
      </c>
      <c r="AA4141">
        <v>0</v>
      </c>
      <c r="AB4141">
        <v>0</v>
      </c>
      <c r="AC4141">
        <v>0</v>
      </c>
      <c r="AD4141">
        <v>0</v>
      </c>
      <c r="AE4141">
        <v>0.30399999999999999</v>
      </c>
    </row>
    <row r="4142" spans="1:31" x14ac:dyDescent="0.25">
      <c r="A4142">
        <v>53.54666667</v>
      </c>
      <c r="B4142">
        <v>-4.8266666669999996</v>
      </c>
      <c r="C4142" s="1">
        <v>35249</v>
      </c>
      <c r="D4142">
        <v>7</v>
      </c>
      <c r="E4142">
        <v>1996</v>
      </c>
      <c r="F4142">
        <v>9169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1</v>
      </c>
      <c r="AA4142">
        <v>0</v>
      </c>
      <c r="AB4142">
        <v>0</v>
      </c>
      <c r="AC4142">
        <v>0</v>
      </c>
      <c r="AD4142">
        <v>0</v>
      </c>
      <c r="AE4142">
        <v>0.30399999999999999</v>
      </c>
    </row>
    <row r="4143" spans="1:31" x14ac:dyDescent="0.25">
      <c r="A4143">
        <v>53.58</v>
      </c>
      <c r="B4143">
        <v>-4.5516666670000001</v>
      </c>
      <c r="C4143" s="1">
        <v>35249</v>
      </c>
      <c r="D4143">
        <v>7</v>
      </c>
      <c r="E4143">
        <v>1996</v>
      </c>
      <c r="F4143">
        <v>9169</v>
      </c>
      <c r="G4143">
        <v>0</v>
      </c>
      <c r="H4143">
        <v>0</v>
      </c>
      <c r="I4143">
        <v>50</v>
      </c>
      <c r="J4143">
        <v>0</v>
      </c>
      <c r="K4143">
        <v>0</v>
      </c>
      <c r="L4143">
        <v>0</v>
      </c>
      <c r="M4143">
        <v>0</v>
      </c>
      <c r="N4143">
        <v>2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  <c r="AB4143">
        <v>0</v>
      </c>
      <c r="AC4143">
        <v>0</v>
      </c>
      <c r="AD4143">
        <v>1</v>
      </c>
      <c r="AE4143">
        <v>0.30399999999999999</v>
      </c>
    </row>
    <row r="4144" spans="1:31" x14ac:dyDescent="0.25">
      <c r="A4144">
        <v>53.563333329999999</v>
      </c>
      <c r="B4144">
        <v>-4.2733333330000001</v>
      </c>
      <c r="C4144" s="1">
        <v>35249</v>
      </c>
      <c r="D4144">
        <v>7</v>
      </c>
      <c r="E4144">
        <v>1996</v>
      </c>
      <c r="F4144">
        <v>9169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50</v>
      </c>
      <c r="V4144">
        <v>50</v>
      </c>
      <c r="W4144">
        <v>0</v>
      </c>
      <c r="X4144">
        <v>0</v>
      </c>
      <c r="Y4144">
        <v>0</v>
      </c>
      <c r="Z4144">
        <v>3</v>
      </c>
      <c r="AA4144">
        <v>0</v>
      </c>
      <c r="AB4144">
        <v>0</v>
      </c>
      <c r="AC4144">
        <v>0</v>
      </c>
      <c r="AD4144">
        <v>1</v>
      </c>
      <c r="AE4144">
        <v>0.30399999999999999</v>
      </c>
    </row>
    <row r="4145" spans="1:31" x14ac:dyDescent="0.25">
      <c r="A4145">
        <v>53.54666667</v>
      </c>
      <c r="B4145">
        <v>-3.9950000000000001</v>
      </c>
      <c r="C4145" s="1">
        <v>35249</v>
      </c>
      <c r="D4145">
        <v>7</v>
      </c>
      <c r="E4145">
        <v>1996</v>
      </c>
      <c r="F4145">
        <v>9169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1</v>
      </c>
      <c r="P4145">
        <v>0</v>
      </c>
      <c r="Q4145">
        <v>50</v>
      </c>
      <c r="R4145">
        <v>0</v>
      </c>
      <c r="S4145">
        <v>0</v>
      </c>
      <c r="T4145">
        <v>0</v>
      </c>
      <c r="U4145">
        <v>50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  <c r="AB4145">
        <v>0</v>
      </c>
      <c r="AC4145">
        <v>0</v>
      </c>
      <c r="AD4145">
        <v>1</v>
      </c>
      <c r="AE4145">
        <v>0.30399999999999999</v>
      </c>
    </row>
    <row r="4146" spans="1:31" x14ac:dyDescent="0.25">
      <c r="A4146">
        <v>53.53</v>
      </c>
      <c r="B4146">
        <v>-3.7166666670000001</v>
      </c>
      <c r="C4146" s="1">
        <v>35249</v>
      </c>
      <c r="D4146">
        <v>7</v>
      </c>
      <c r="E4146">
        <v>1996</v>
      </c>
      <c r="F4146">
        <v>9169</v>
      </c>
      <c r="G4146">
        <v>0</v>
      </c>
      <c r="H4146">
        <v>0</v>
      </c>
      <c r="I4146">
        <v>50</v>
      </c>
      <c r="J4146">
        <v>100</v>
      </c>
      <c r="K4146">
        <v>0</v>
      </c>
      <c r="L4146">
        <v>0</v>
      </c>
      <c r="M4146">
        <v>0</v>
      </c>
      <c r="N4146">
        <v>0</v>
      </c>
      <c r="O4146">
        <v>17</v>
      </c>
      <c r="P4146">
        <v>0</v>
      </c>
      <c r="Q4146">
        <v>300</v>
      </c>
      <c r="R4146">
        <v>0</v>
      </c>
      <c r="S4146">
        <v>0</v>
      </c>
      <c r="T4146">
        <v>0</v>
      </c>
      <c r="U4146">
        <v>50</v>
      </c>
      <c r="V4146">
        <v>300</v>
      </c>
      <c r="W4146">
        <v>1</v>
      </c>
      <c r="X4146">
        <v>0</v>
      </c>
      <c r="Y4146">
        <v>0</v>
      </c>
      <c r="Z4146">
        <v>6</v>
      </c>
      <c r="AA4146">
        <v>0</v>
      </c>
      <c r="AB4146">
        <v>0</v>
      </c>
      <c r="AC4146">
        <v>0</v>
      </c>
      <c r="AD4146">
        <v>1</v>
      </c>
      <c r="AE4146">
        <v>0.30399999999999999</v>
      </c>
    </row>
    <row r="4147" spans="1:31" x14ac:dyDescent="0.25">
      <c r="A4147">
        <v>51.09</v>
      </c>
      <c r="B4147">
        <v>-6.9366666669999999</v>
      </c>
      <c r="C4147" s="1">
        <v>35260</v>
      </c>
      <c r="D4147">
        <v>7</v>
      </c>
      <c r="E4147">
        <v>1996</v>
      </c>
      <c r="F4147">
        <v>9180</v>
      </c>
      <c r="G4147">
        <v>50</v>
      </c>
      <c r="H4147">
        <v>50</v>
      </c>
      <c r="I4147">
        <v>0</v>
      </c>
      <c r="J4147">
        <v>0</v>
      </c>
      <c r="K4147">
        <v>150</v>
      </c>
      <c r="L4147">
        <v>0</v>
      </c>
      <c r="M4147">
        <v>0</v>
      </c>
      <c r="N4147">
        <v>1</v>
      </c>
      <c r="O4147">
        <v>1</v>
      </c>
      <c r="P4147">
        <v>50</v>
      </c>
      <c r="Q4147">
        <v>850</v>
      </c>
      <c r="R4147">
        <v>0</v>
      </c>
      <c r="S4147">
        <v>0</v>
      </c>
      <c r="T4147">
        <v>0</v>
      </c>
      <c r="U4147">
        <v>50</v>
      </c>
      <c r="V4147">
        <v>50</v>
      </c>
      <c r="W4147">
        <v>0</v>
      </c>
      <c r="X4147">
        <v>0</v>
      </c>
      <c r="Y4147">
        <v>0</v>
      </c>
      <c r="Z4147">
        <v>0</v>
      </c>
      <c r="AA4147">
        <v>0</v>
      </c>
      <c r="AB4147">
        <v>0</v>
      </c>
      <c r="AC4147">
        <v>0</v>
      </c>
      <c r="AD4147">
        <v>1</v>
      </c>
      <c r="AE4147">
        <v>-0.22700000000000001</v>
      </c>
    </row>
    <row r="4148" spans="1:31" x14ac:dyDescent="0.25">
      <c r="A4148">
        <v>51.128333329999997</v>
      </c>
      <c r="B4148">
        <v>-6.41</v>
      </c>
      <c r="C4148" s="1">
        <v>35260</v>
      </c>
      <c r="D4148">
        <v>7</v>
      </c>
      <c r="E4148">
        <v>1996</v>
      </c>
      <c r="F4148">
        <v>9180</v>
      </c>
      <c r="G4148">
        <v>0</v>
      </c>
      <c r="H4148">
        <v>300</v>
      </c>
      <c r="I4148">
        <v>0</v>
      </c>
      <c r="J4148">
        <v>0</v>
      </c>
      <c r="K4148">
        <v>100</v>
      </c>
      <c r="L4148">
        <v>300</v>
      </c>
      <c r="M4148">
        <v>0</v>
      </c>
      <c r="N4148">
        <v>6</v>
      </c>
      <c r="O4148">
        <v>2</v>
      </c>
      <c r="P4148">
        <v>0</v>
      </c>
      <c r="Q4148">
        <v>300</v>
      </c>
      <c r="R4148">
        <v>0</v>
      </c>
      <c r="S4148">
        <v>1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2</v>
      </c>
      <c r="Z4148">
        <v>0</v>
      </c>
      <c r="AA4148">
        <v>0</v>
      </c>
      <c r="AB4148">
        <v>0</v>
      </c>
      <c r="AC4148">
        <v>0</v>
      </c>
      <c r="AD4148">
        <v>1</v>
      </c>
      <c r="AE4148">
        <v>-0.22700000000000001</v>
      </c>
    </row>
    <row r="4149" spans="1:31" x14ac:dyDescent="0.25">
      <c r="A4149">
        <v>51.164999999999999</v>
      </c>
      <c r="B4149">
        <v>-5.8833333330000004</v>
      </c>
      <c r="C4149" s="1">
        <v>35260</v>
      </c>
      <c r="D4149">
        <v>7</v>
      </c>
      <c r="E4149">
        <v>1996</v>
      </c>
      <c r="F4149">
        <v>9180</v>
      </c>
      <c r="G4149">
        <v>0</v>
      </c>
      <c r="H4149">
        <v>50</v>
      </c>
      <c r="I4149">
        <v>0</v>
      </c>
      <c r="J4149">
        <v>50</v>
      </c>
      <c r="K4149">
        <v>50</v>
      </c>
      <c r="L4149">
        <v>0</v>
      </c>
      <c r="M4149">
        <v>0</v>
      </c>
      <c r="N4149">
        <v>75</v>
      </c>
      <c r="O4149">
        <v>0</v>
      </c>
      <c r="P4149">
        <v>0</v>
      </c>
      <c r="Q4149">
        <v>1750</v>
      </c>
      <c r="R4149">
        <v>0</v>
      </c>
      <c r="S4149">
        <v>0</v>
      </c>
      <c r="T4149">
        <v>0</v>
      </c>
      <c r="U4149">
        <v>50</v>
      </c>
      <c r="V4149">
        <v>150</v>
      </c>
      <c r="W4149">
        <v>0</v>
      </c>
      <c r="X4149">
        <v>0</v>
      </c>
      <c r="Y4149">
        <v>0</v>
      </c>
      <c r="Z4149">
        <v>0</v>
      </c>
      <c r="AA4149">
        <v>50</v>
      </c>
      <c r="AB4149">
        <v>50</v>
      </c>
      <c r="AC4149">
        <v>0</v>
      </c>
      <c r="AD4149">
        <v>1</v>
      </c>
      <c r="AE4149">
        <v>-0.22700000000000001</v>
      </c>
    </row>
    <row r="4150" spans="1:31" x14ac:dyDescent="0.25">
      <c r="A4150">
        <v>51.20333333</v>
      </c>
      <c r="B4150">
        <v>-5.3566666669999998</v>
      </c>
      <c r="C4150" s="1">
        <v>35260</v>
      </c>
      <c r="D4150">
        <v>7</v>
      </c>
      <c r="E4150">
        <v>1996</v>
      </c>
      <c r="F4150">
        <v>9180</v>
      </c>
      <c r="G4150">
        <v>0</v>
      </c>
      <c r="H4150">
        <v>50</v>
      </c>
      <c r="I4150">
        <v>0</v>
      </c>
      <c r="J4150">
        <v>100</v>
      </c>
      <c r="K4150">
        <v>100</v>
      </c>
      <c r="L4150">
        <v>300</v>
      </c>
      <c r="M4150">
        <v>0</v>
      </c>
      <c r="N4150">
        <v>17</v>
      </c>
      <c r="O4150">
        <v>6</v>
      </c>
      <c r="P4150">
        <v>100</v>
      </c>
      <c r="Q4150">
        <v>100</v>
      </c>
      <c r="R4150">
        <v>0</v>
      </c>
      <c r="S4150">
        <v>0</v>
      </c>
      <c r="T4150">
        <v>0</v>
      </c>
      <c r="U4150">
        <v>300</v>
      </c>
      <c r="V4150">
        <v>300</v>
      </c>
      <c r="W4150">
        <v>0</v>
      </c>
      <c r="X4150">
        <v>0</v>
      </c>
      <c r="Y4150">
        <v>2</v>
      </c>
      <c r="Z4150">
        <v>0</v>
      </c>
      <c r="AA4150">
        <v>0</v>
      </c>
      <c r="AB4150">
        <v>0</v>
      </c>
      <c r="AC4150">
        <v>0</v>
      </c>
      <c r="AD4150">
        <v>1</v>
      </c>
      <c r="AE4150">
        <v>-0.22700000000000001</v>
      </c>
    </row>
    <row r="4151" spans="1:31" x14ac:dyDescent="0.25">
      <c r="A4151">
        <v>51.241666670000001</v>
      </c>
      <c r="B4151">
        <v>-4.8283333329999998</v>
      </c>
      <c r="C4151" s="1">
        <v>35260</v>
      </c>
      <c r="D4151">
        <v>7</v>
      </c>
      <c r="E4151">
        <v>1996</v>
      </c>
      <c r="F4151">
        <v>9180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17</v>
      </c>
      <c r="P4151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2</v>
      </c>
      <c r="AA4151">
        <v>50</v>
      </c>
      <c r="AB4151">
        <v>0</v>
      </c>
      <c r="AC4151">
        <v>0</v>
      </c>
      <c r="AD4151">
        <v>0</v>
      </c>
      <c r="AE4151">
        <v>-0.22700000000000001</v>
      </c>
    </row>
    <row r="4152" spans="1:31" x14ac:dyDescent="0.25">
      <c r="A4152">
        <v>51.28</v>
      </c>
      <c r="B4152">
        <v>-4.3016666670000001</v>
      </c>
      <c r="C4152" s="1">
        <v>35260</v>
      </c>
      <c r="D4152">
        <v>7</v>
      </c>
      <c r="E4152">
        <v>1996</v>
      </c>
      <c r="F4152">
        <v>9180</v>
      </c>
      <c r="G4152">
        <v>0</v>
      </c>
      <c r="H4152">
        <v>50</v>
      </c>
      <c r="I4152">
        <v>50</v>
      </c>
      <c r="J4152">
        <v>0</v>
      </c>
      <c r="K4152">
        <v>50</v>
      </c>
      <c r="L4152">
        <v>0</v>
      </c>
      <c r="M4152">
        <v>0</v>
      </c>
      <c r="N4152">
        <v>0</v>
      </c>
      <c r="O4152">
        <v>2</v>
      </c>
      <c r="P4152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6</v>
      </c>
      <c r="AA4152">
        <v>0</v>
      </c>
      <c r="AB4152">
        <v>0</v>
      </c>
      <c r="AC4152">
        <v>0</v>
      </c>
      <c r="AD4152">
        <v>0</v>
      </c>
      <c r="AE4152">
        <v>-0.22700000000000001</v>
      </c>
    </row>
    <row r="4153" spans="1:31" x14ac:dyDescent="0.25">
      <c r="A4153">
        <v>51.318333330000002</v>
      </c>
      <c r="B4153">
        <v>-3.7733333330000001</v>
      </c>
      <c r="C4153" s="1">
        <v>35260</v>
      </c>
      <c r="D4153">
        <v>7</v>
      </c>
      <c r="E4153">
        <v>1996</v>
      </c>
      <c r="F4153">
        <v>9180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6</v>
      </c>
      <c r="P4153">
        <v>0</v>
      </c>
      <c r="Q4153">
        <v>0</v>
      </c>
      <c r="R4153">
        <v>50</v>
      </c>
      <c r="S4153">
        <v>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6</v>
      </c>
      <c r="AA4153">
        <v>100</v>
      </c>
      <c r="AB4153">
        <v>0</v>
      </c>
      <c r="AC4153">
        <v>0</v>
      </c>
      <c r="AD4153">
        <v>0</v>
      </c>
      <c r="AE4153">
        <v>-0.22700000000000001</v>
      </c>
    </row>
    <row r="4154" spans="1:31" x14ac:dyDescent="0.25">
      <c r="A4154">
        <v>53.384999999999998</v>
      </c>
      <c r="B4154">
        <v>-5.5549999999999997</v>
      </c>
      <c r="C4154" s="1">
        <v>35284</v>
      </c>
      <c r="D4154">
        <v>8</v>
      </c>
      <c r="E4154">
        <v>1996</v>
      </c>
      <c r="F4154">
        <v>9203</v>
      </c>
      <c r="G4154">
        <v>0</v>
      </c>
      <c r="H4154">
        <v>0</v>
      </c>
      <c r="I4154">
        <v>0</v>
      </c>
      <c r="J4154">
        <v>150</v>
      </c>
      <c r="K4154">
        <v>100</v>
      </c>
      <c r="L4154">
        <v>0</v>
      </c>
      <c r="M4154">
        <v>0</v>
      </c>
      <c r="N4154">
        <v>1</v>
      </c>
      <c r="O4154">
        <v>6</v>
      </c>
      <c r="P4154">
        <v>0</v>
      </c>
      <c r="Q4154">
        <v>0</v>
      </c>
      <c r="R4154">
        <v>0</v>
      </c>
      <c r="S4154">
        <v>0</v>
      </c>
      <c r="T4154">
        <v>0</v>
      </c>
      <c r="U4154">
        <v>50</v>
      </c>
      <c r="V4154">
        <v>0</v>
      </c>
      <c r="W4154">
        <v>0</v>
      </c>
      <c r="X4154">
        <v>0</v>
      </c>
      <c r="Y4154">
        <v>1</v>
      </c>
      <c r="Z4154">
        <v>0</v>
      </c>
      <c r="AA4154">
        <v>0</v>
      </c>
      <c r="AB4154">
        <v>0</v>
      </c>
      <c r="AC4154">
        <v>0</v>
      </c>
      <c r="AD4154">
        <v>0</v>
      </c>
      <c r="AE4154">
        <v>-0.52</v>
      </c>
    </row>
    <row r="4155" spans="1:31" x14ac:dyDescent="0.25">
      <c r="A4155">
        <v>53.40666667</v>
      </c>
      <c r="B4155">
        <v>-5.278333333</v>
      </c>
      <c r="C4155" s="1">
        <v>35284</v>
      </c>
      <c r="D4155">
        <v>8</v>
      </c>
      <c r="E4155">
        <v>1996</v>
      </c>
      <c r="F4155">
        <v>9203</v>
      </c>
      <c r="G4155">
        <v>0</v>
      </c>
      <c r="H4155">
        <v>0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  <c r="AB4155">
        <v>0</v>
      </c>
      <c r="AC4155">
        <v>0</v>
      </c>
      <c r="AD4155">
        <v>0</v>
      </c>
      <c r="AE4155">
        <v>-0.52</v>
      </c>
    </row>
    <row r="4156" spans="1:31" x14ac:dyDescent="0.25">
      <c r="A4156">
        <v>53.428333330000001</v>
      </c>
      <c r="B4156">
        <v>-5.0016666670000003</v>
      </c>
      <c r="C4156" s="1">
        <v>35284</v>
      </c>
      <c r="D4156">
        <v>8</v>
      </c>
      <c r="E4156">
        <v>1996</v>
      </c>
      <c r="F4156">
        <v>9203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  <c r="AB4156">
        <v>0</v>
      </c>
      <c r="AC4156">
        <v>0</v>
      </c>
      <c r="AD4156">
        <v>0</v>
      </c>
      <c r="AE4156">
        <v>-0.52</v>
      </c>
    </row>
    <row r="4157" spans="1:31" x14ac:dyDescent="0.25">
      <c r="A4157">
        <v>53.445</v>
      </c>
      <c r="B4157">
        <v>-4.721666667</v>
      </c>
      <c r="C4157" s="1">
        <v>35284</v>
      </c>
      <c r="D4157">
        <v>8</v>
      </c>
      <c r="E4157">
        <v>1996</v>
      </c>
      <c r="F4157">
        <v>9203</v>
      </c>
      <c r="G4157">
        <v>0</v>
      </c>
      <c r="H4157">
        <v>0</v>
      </c>
      <c r="I4157">
        <v>50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2</v>
      </c>
      <c r="AA4157">
        <v>0</v>
      </c>
      <c r="AB4157">
        <v>0</v>
      </c>
      <c r="AC4157">
        <v>0</v>
      </c>
      <c r="AD4157">
        <v>0</v>
      </c>
      <c r="AE4157">
        <v>-0.52</v>
      </c>
    </row>
    <row r="4158" spans="1:31" x14ac:dyDescent="0.25">
      <c r="A4158">
        <v>53.458333330000002</v>
      </c>
      <c r="B4158">
        <v>-4.443333333</v>
      </c>
      <c r="C4158" s="1">
        <v>35284</v>
      </c>
      <c r="D4158">
        <v>8</v>
      </c>
      <c r="E4158">
        <v>1996</v>
      </c>
      <c r="F4158">
        <v>9203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2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6</v>
      </c>
      <c r="AA4158">
        <v>0</v>
      </c>
      <c r="AB4158">
        <v>0</v>
      </c>
      <c r="AC4158">
        <v>0</v>
      </c>
      <c r="AD4158">
        <v>0</v>
      </c>
      <c r="AE4158">
        <v>-0.52</v>
      </c>
    </row>
    <row r="4159" spans="1:31" x14ac:dyDescent="0.25">
      <c r="A4159">
        <v>53.473333330000003</v>
      </c>
      <c r="B4159">
        <v>-4.1666666670000003</v>
      </c>
      <c r="C4159" s="1">
        <v>35284</v>
      </c>
      <c r="D4159">
        <v>8</v>
      </c>
      <c r="E4159">
        <v>1996</v>
      </c>
      <c r="F4159">
        <v>9203</v>
      </c>
      <c r="G4159">
        <v>0</v>
      </c>
      <c r="H4159">
        <v>0</v>
      </c>
      <c r="I4159">
        <v>0</v>
      </c>
      <c r="J4159">
        <v>150</v>
      </c>
      <c r="K4159">
        <v>0</v>
      </c>
      <c r="L4159">
        <v>0</v>
      </c>
      <c r="M4159">
        <v>0</v>
      </c>
      <c r="N4159">
        <v>0</v>
      </c>
      <c r="O4159">
        <v>6</v>
      </c>
      <c r="P4159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1</v>
      </c>
      <c r="AA4159">
        <v>0</v>
      </c>
      <c r="AB4159">
        <v>0</v>
      </c>
      <c r="AC4159">
        <v>0</v>
      </c>
      <c r="AD4159">
        <v>0</v>
      </c>
      <c r="AE4159">
        <v>-0.52</v>
      </c>
    </row>
    <row r="4160" spans="1:31" x14ac:dyDescent="0.25">
      <c r="A4160">
        <v>53.488333330000003</v>
      </c>
      <c r="B4160">
        <v>-3.8883333329999998</v>
      </c>
      <c r="C4160" s="1">
        <v>35284</v>
      </c>
      <c r="D4160">
        <v>8</v>
      </c>
      <c r="E4160">
        <v>1996</v>
      </c>
      <c r="F4160">
        <v>9203</v>
      </c>
      <c r="G4160">
        <v>0</v>
      </c>
      <c r="H4160">
        <v>300</v>
      </c>
      <c r="I4160">
        <v>0</v>
      </c>
      <c r="J4160">
        <v>300</v>
      </c>
      <c r="K4160">
        <v>0</v>
      </c>
      <c r="L4160">
        <v>0</v>
      </c>
      <c r="M4160">
        <v>0</v>
      </c>
      <c r="N4160">
        <v>0</v>
      </c>
      <c r="O4160">
        <v>3</v>
      </c>
      <c r="P4160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  <c r="AB4160">
        <v>0</v>
      </c>
      <c r="AC4160">
        <v>0</v>
      </c>
      <c r="AD4160">
        <v>1</v>
      </c>
      <c r="AE4160">
        <v>-0.52</v>
      </c>
    </row>
    <row r="4161" spans="1:31" x14ac:dyDescent="0.25">
      <c r="A4161">
        <v>51.31</v>
      </c>
      <c r="B4161">
        <v>-6.02</v>
      </c>
      <c r="C4161" s="1">
        <v>35286</v>
      </c>
      <c r="D4161">
        <v>8</v>
      </c>
      <c r="E4161">
        <v>1996</v>
      </c>
      <c r="F4161">
        <v>9205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50</v>
      </c>
      <c r="M4161">
        <v>0</v>
      </c>
      <c r="N4161">
        <v>75</v>
      </c>
      <c r="O4161">
        <v>1</v>
      </c>
      <c r="P4161">
        <v>50</v>
      </c>
      <c r="Q4161">
        <v>50</v>
      </c>
      <c r="R4161">
        <v>0</v>
      </c>
      <c r="S4161">
        <v>6</v>
      </c>
      <c r="T4161">
        <v>0</v>
      </c>
      <c r="U4161">
        <v>300</v>
      </c>
      <c r="V4161">
        <v>1750</v>
      </c>
      <c r="W4161">
        <v>0</v>
      </c>
      <c r="X4161">
        <v>0</v>
      </c>
      <c r="Y4161">
        <v>6</v>
      </c>
      <c r="Z4161">
        <v>1</v>
      </c>
      <c r="AA4161">
        <v>0</v>
      </c>
      <c r="AB4161">
        <v>0</v>
      </c>
      <c r="AC4161">
        <v>0</v>
      </c>
      <c r="AD4161">
        <v>1</v>
      </c>
      <c r="AE4161">
        <v>-0.25</v>
      </c>
    </row>
    <row r="4162" spans="1:31" x14ac:dyDescent="0.25">
      <c r="A4162">
        <v>51.63</v>
      </c>
      <c r="B4162">
        <v>-5.87</v>
      </c>
      <c r="C4162" s="1">
        <v>35286</v>
      </c>
      <c r="D4162">
        <v>8</v>
      </c>
      <c r="E4162">
        <v>1996</v>
      </c>
      <c r="F4162">
        <v>9205</v>
      </c>
      <c r="G4162">
        <v>0</v>
      </c>
      <c r="H4162">
        <v>0</v>
      </c>
      <c r="I4162">
        <v>50</v>
      </c>
      <c r="J4162">
        <v>0</v>
      </c>
      <c r="K4162">
        <v>50</v>
      </c>
      <c r="L4162">
        <v>0</v>
      </c>
      <c r="M4162">
        <v>0</v>
      </c>
      <c r="N4162">
        <v>6</v>
      </c>
      <c r="O4162">
        <v>0</v>
      </c>
      <c r="P4162">
        <v>0</v>
      </c>
      <c r="Q4162">
        <v>50</v>
      </c>
      <c r="R4162">
        <v>0</v>
      </c>
      <c r="S4162">
        <v>0</v>
      </c>
      <c r="T4162">
        <v>0</v>
      </c>
      <c r="U4162">
        <v>0</v>
      </c>
      <c r="V4162">
        <v>850</v>
      </c>
      <c r="W4162">
        <v>0</v>
      </c>
      <c r="X4162">
        <v>0</v>
      </c>
      <c r="Y4162">
        <v>6</v>
      </c>
      <c r="Z4162">
        <v>0</v>
      </c>
      <c r="AA4162">
        <v>0</v>
      </c>
      <c r="AB4162">
        <v>0</v>
      </c>
      <c r="AC4162">
        <v>0</v>
      </c>
      <c r="AD4162">
        <v>1</v>
      </c>
      <c r="AE4162">
        <v>-0.25</v>
      </c>
    </row>
    <row r="4163" spans="1:31" x14ac:dyDescent="0.25">
      <c r="A4163">
        <v>51.948333329999997</v>
      </c>
      <c r="B4163">
        <v>-5.7066666670000004</v>
      </c>
      <c r="C4163" s="1">
        <v>35286</v>
      </c>
      <c r="D4163">
        <v>8</v>
      </c>
      <c r="E4163">
        <v>1996</v>
      </c>
      <c r="F4163">
        <v>9205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6</v>
      </c>
      <c r="O4163">
        <v>0</v>
      </c>
      <c r="P416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300</v>
      </c>
      <c r="W4163">
        <v>0</v>
      </c>
      <c r="X4163">
        <v>0</v>
      </c>
      <c r="Y4163">
        <v>0</v>
      </c>
      <c r="Z4163">
        <v>0</v>
      </c>
      <c r="AA4163">
        <v>0</v>
      </c>
      <c r="AB4163">
        <v>0</v>
      </c>
      <c r="AC4163">
        <v>0</v>
      </c>
      <c r="AD4163">
        <v>1</v>
      </c>
      <c r="AE4163">
        <v>-0.25</v>
      </c>
    </row>
    <row r="4164" spans="1:31" x14ac:dyDescent="0.25">
      <c r="A4164">
        <v>52.26</v>
      </c>
      <c r="B4164">
        <v>-5.5133333330000003</v>
      </c>
      <c r="C4164" s="1">
        <v>35286</v>
      </c>
      <c r="D4164">
        <v>8</v>
      </c>
      <c r="E4164">
        <v>1996</v>
      </c>
      <c r="F4164">
        <v>9205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3</v>
      </c>
      <c r="O4164">
        <v>3</v>
      </c>
      <c r="P4164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  <c r="AB4164">
        <v>0</v>
      </c>
      <c r="AC4164">
        <v>0</v>
      </c>
      <c r="AD4164">
        <v>1</v>
      </c>
      <c r="AE4164">
        <v>-0.25</v>
      </c>
    </row>
    <row r="4165" spans="1:31" x14ac:dyDescent="0.25">
      <c r="A4165">
        <v>52.57</v>
      </c>
      <c r="B4165">
        <v>-5.32</v>
      </c>
      <c r="C4165" s="1">
        <v>35286</v>
      </c>
      <c r="D4165">
        <v>8</v>
      </c>
      <c r="E4165">
        <v>1996</v>
      </c>
      <c r="F4165">
        <v>9205</v>
      </c>
      <c r="G4165">
        <v>0</v>
      </c>
      <c r="H4165">
        <v>50</v>
      </c>
      <c r="I4165">
        <v>50</v>
      </c>
      <c r="J4165">
        <v>0</v>
      </c>
      <c r="K4165">
        <v>0</v>
      </c>
      <c r="L4165">
        <v>0</v>
      </c>
      <c r="M4165">
        <v>0</v>
      </c>
      <c r="N4165">
        <v>17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  <c r="AB4165">
        <v>0</v>
      </c>
      <c r="AC4165">
        <v>0</v>
      </c>
      <c r="AD4165">
        <v>2</v>
      </c>
      <c r="AE4165">
        <v>-0.25</v>
      </c>
    </row>
    <row r="4166" spans="1:31" x14ac:dyDescent="0.25">
      <c r="A4166">
        <v>52.881666670000001</v>
      </c>
      <c r="B4166">
        <v>-5.125</v>
      </c>
      <c r="C4166" s="1">
        <v>35286</v>
      </c>
      <c r="D4166">
        <v>8</v>
      </c>
      <c r="E4166">
        <v>1996</v>
      </c>
      <c r="F4166">
        <v>9205</v>
      </c>
      <c r="G4166">
        <v>0</v>
      </c>
      <c r="H4166">
        <v>0</v>
      </c>
      <c r="I4166">
        <v>50</v>
      </c>
      <c r="J4166">
        <v>0</v>
      </c>
      <c r="K4166">
        <v>0</v>
      </c>
      <c r="L4166">
        <v>0</v>
      </c>
      <c r="M4166">
        <v>0</v>
      </c>
      <c r="N4166">
        <v>17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  <c r="AB4166">
        <v>0</v>
      </c>
      <c r="AC4166">
        <v>0</v>
      </c>
      <c r="AD4166">
        <v>2</v>
      </c>
      <c r="AE4166">
        <v>-0.25</v>
      </c>
    </row>
    <row r="4167" spans="1:31" x14ac:dyDescent="0.25">
      <c r="A4167">
        <v>51.09</v>
      </c>
      <c r="B4167">
        <v>-6.93</v>
      </c>
      <c r="C4167" s="1">
        <v>35294</v>
      </c>
      <c r="D4167">
        <v>8</v>
      </c>
      <c r="E4167">
        <v>1996</v>
      </c>
      <c r="F4167">
        <v>9213</v>
      </c>
      <c r="G4167">
        <v>0</v>
      </c>
      <c r="H4167">
        <v>0</v>
      </c>
      <c r="I4167">
        <v>0</v>
      </c>
      <c r="J4167">
        <v>0</v>
      </c>
      <c r="K4167">
        <v>0</v>
      </c>
      <c r="L4167">
        <v>100</v>
      </c>
      <c r="M4167">
        <v>0</v>
      </c>
      <c r="N4167">
        <v>6</v>
      </c>
      <c r="O4167">
        <v>17</v>
      </c>
      <c r="P4167">
        <v>0</v>
      </c>
      <c r="Q4167">
        <v>0</v>
      </c>
      <c r="R4167">
        <v>0</v>
      </c>
      <c r="S4167">
        <v>35</v>
      </c>
      <c r="T4167">
        <v>0</v>
      </c>
      <c r="U4167">
        <v>50</v>
      </c>
      <c r="V4167">
        <v>50</v>
      </c>
      <c r="W4167">
        <v>0</v>
      </c>
      <c r="X4167">
        <v>0</v>
      </c>
      <c r="Y4167">
        <v>35</v>
      </c>
      <c r="Z4167">
        <v>1</v>
      </c>
      <c r="AA4167">
        <v>300</v>
      </c>
      <c r="AB4167">
        <v>0</v>
      </c>
      <c r="AC4167">
        <v>0</v>
      </c>
      <c r="AD4167">
        <v>1</v>
      </c>
      <c r="AE4167">
        <v>-0.34899999999999998</v>
      </c>
    </row>
    <row r="4168" spans="1:31" x14ac:dyDescent="0.25">
      <c r="A4168">
        <v>51.128333329999997</v>
      </c>
      <c r="B4168">
        <v>-6.403333333</v>
      </c>
      <c r="C4168" s="1">
        <v>35294</v>
      </c>
      <c r="D4168">
        <v>8</v>
      </c>
      <c r="E4168">
        <v>1996</v>
      </c>
      <c r="F4168">
        <v>9213</v>
      </c>
      <c r="G4168">
        <v>0</v>
      </c>
      <c r="H4168">
        <v>150</v>
      </c>
      <c r="I4168">
        <v>0</v>
      </c>
      <c r="J4168">
        <v>0</v>
      </c>
      <c r="K4168">
        <v>0</v>
      </c>
      <c r="L4168">
        <v>50</v>
      </c>
      <c r="M4168">
        <v>0</v>
      </c>
      <c r="N4168">
        <v>6</v>
      </c>
      <c r="O4168">
        <v>6</v>
      </c>
      <c r="P4168">
        <v>0</v>
      </c>
      <c r="Q4168">
        <v>0</v>
      </c>
      <c r="R4168">
        <v>0</v>
      </c>
      <c r="S4168">
        <v>6</v>
      </c>
      <c r="T4168">
        <v>0</v>
      </c>
      <c r="U4168">
        <v>50</v>
      </c>
      <c r="V4168">
        <v>50</v>
      </c>
      <c r="W4168">
        <v>0</v>
      </c>
      <c r="X4168">
        <v>0</v>
      </c>
      <c r="Y4168">
        <v>75</v>
      </c>
      <c r="Z4168">
        <v>0</v>
      </c>
      <c r="AA4168">
        <v>50</v>
      </c>
      <c r="AB4168">
        <v>0</v>
      </c>
      <c r="AC4168">
        <v>0</v>
      </c>
      <c r="AD4168">
        <v>0</v>
      </c>
      <c r="AE4168">
        <v>-0.34899999999999998</v>
      </c>
    </row>
    <row r="4169" spans="1:31" x14ac:dyDescent="0.25">
      <c r="A4169">
        <v>51.166666669999998</v>
      </c>
      <c r="B4169">
        <v>-5.8766666670000003</v>
      </c>
      <c r="C4169" s="1">
        <v>35295</v>
      </c>
      <c r="D4169">
        <v>8</v>
      </c>
      <c r="E4169">
        <v>1996</v>
      </c>
      <c r="F4169">
        <v>9214</v>
      </c>
      <c r="G4169">
        <v>0</v>
      </c>
      <c r="H4169">
        <v>50</v>
      </c>
      <c r="I4169">
        <v>0</v>
      </c>
      <c r="J4169">
        <v>0</v>
      </c>
      <c r="K4169">
        <v>0</v>
      </c>
      <c r="L4169">
        <v>50</v>
      </c>
      <c r="M4169">
        <v>0</v>
      </c>
      <c r="N4169">
        <v>17</v>
      </c>
      <c r="O4169">
        <v>17</v>
      </c>
      <c r="P4169">
        <v>0</v>
      </c>
      <c r="Q4169">
        <v>150</v>
      </c>
      <c r="R4169">
        <v>0</v>
      </c>
      <c r="S4169">
        <v>17</v>
      </c>
      <c r="T4169">
        <v>0</v>
      </c>
      <c r="U4169">
        <v>0</v>
      </c>
      <c r="V4169">
        <v>3750</v>
      </c>
      <c r="W4169">
        <v>0</v>
      </c>
      <c r="X4169">
        <v>0</v>
      </c>
      <c r="Y4169">
        <v>75</v>
      </c>
      <c r="Z4169">
        <v>0</v>
      </c>
      <c r="AA4169">
        <v>150</v>
      </c>
      <c r="AB4169">
        <v>300</v>
      </c>
      <c r="AC4169">
        <v>100</v>
      </c>
      <c r="AD4169">
        <v>0</v>
      </c>
      <c r="AE4169">
        <v>-0.17</v>
      </c>
    </row>
    <row r="4170" spans="1:31" x14ac:dyDescent="0.25">
      <c r="A4170">
        <v>51.204999999999998</v>
      </c>
      <c r="B4170">
        <v>-5.35</v>
      </c>
      <c r="C4170" s="1">
        <v>35295</v>
      </c>
      <c r="D4170">
        <v>8</v>
      </c>
      <c r="E4170">
        <v>1996</v>
      </c>
      <c r="F4170">
        <v>9214</v>
      </c>
      <c r="G4170">
        <v>0</v>
      </c>
      <c r="H4170">
        <v>50</v>
      </c>
      <c r="I4170">
        <v>0</v>
      </c>
      <c r="J4170">
        <v>0</v>
      </c>
      <c r="K4170">
        <v>50</v>
      </c>
      <c r="L4170">
        <v>0</v>
      </c>
      <c r="M4170">
        <v>0</v>
      </c>
      <c r="N4170">
        <v>17</v>
      </c>
      <c r="O4170">
        <v>17</v>
      </c>
      <c r="P4170">
        <v>50</v>
      </c>
      <c r="Q4170">
        <v>150</v>
      </c>
      <c r="R4170">
        <v>0</v>
      </c>
      <c r="S4170">
        <v>3</v>
      </c>
      <c r="T4170">
        <v>0</v>
      </c>
      <c r="U4170">
        <v>0</v>
      </c>
      <c r="V4170">
        <v>3750</v>
      </c>
      <c r="W4170">
        <v>0</v>
      </c>
      <c r="X4170">
        <v>0</v>
      </c>
      <c r="Y4170">
        <v>75</v>
      </c>
      <c r="Z4170">
        <v>1</v>
      </c>
      <c r="AA4170">
        <v>300</v>
      </c>
      <c r="AB4170">
        <v>300</v>
      </c>
      <c r="AC4170">
        <v>1750</v>
      </c>
      <c r="AD4170">
        <v>0</v>
      </c>
      <c r="AE4170">
        <v>-0.17</v>
      </c>
    </row>
    <row r="4171" spans="1:31" x14ac:dyDescent="0.25">
      <c r="A4171">
        <v>51.243333329999999</v>
      </c>
      <c r="B4171">
        <v>-4.8233333329999999</v>
      </c>
      <c r="C4171" s="1">
        <v>35295</v>
      </c>
      <c r="D4171">
        <v>8</v>
      </c>
      <c r="E4171">
        <v>1996</v>
      </c>
      <c r="F4171">
        <v>9214</v>
      </c>
      <c r="G4171">
        <v>0</v>
      </c>
      <c r="H4171">
        <v>50</v>
      </c>
      <c r="I4171">
        <v>0</v>
      </c>
      <c r="J4171">
        <v>0</v>
      </c>
      <c r="K4171">
        <v>100</v>
      </c>
      <c r="L4171">
        <v>50</v>
      </c>
      <c r="M4171">
        <v>0</v>
      </c>
      <c r="N4171">
        <v>3</v>
      </c>
      <c r="O4171">
        <v>6</v>
      </c>
      <c r="P4171">
        <v>0</v>
      </c>
      <c r="Q4171">
        <v>0</v>
      </c>
      <c r="R4171">
        <v>0</v>
      </c>
      <c r="S4171">
        <v>1</v>
      </c>
      <c r="T4171">
        <v>0</v>
      </c>
      <c r="U4171">
        <v>300</v>
      </c>
      <c r="V4171">
        <v>150</v>
      </c>
      <c r="W4171">
        <v>0</v>
      </c>
      <c r="X4171">
        <v>0</v>
      </c>
      <c r="Y4171">
        <v>17</v>
      </c>
      <c r="Z4171">
        <v>1</v>
      </c>
      <c r="AA4171">
        <v>100</v>
      </c>
      <c r="AB4171">
        <v>50</v>
      </c>
      <c r="AC4171">
        <v>50</v>
      </c>
      <c r="AD4171">
        <v>0</v>
      </c>
      <c r="AE4171">
        <v>-0.17</v>
      </c>
    </row>
    <row r="4172" spans="1:31" x14ac:dyDescent="0.25">
      <c r="A4172">
        <v>51.28</v>
      </c>
      <c r="B4172">
        <v>-4.2949999999999999</v>
      </c>
      <c r="C4172" s="1">
        <v>35295</v>
      </c>
      <c r="D4172">
        <v>8</v>
      </c>
      <c r="E4172">
        <v>1996</v>
      </c>
      <c r="F4172">
        <v>9214</v>
      </c>
      <c r="G4172">
        <v>0</v>
      </c>
      <c r="H4172">
        <v>0</v>
      </c>
      <c r="I4172">
        <v>0</v>
      </c>
      <c r="J4172">
        <v>50</v>
      </c>
      <c r="K4172">
        <v>0</v>
      </c>
      <c r="L4172">
        <v>0</v>
      </c>
      <c r="M4172">
        <v>0</v>
      </c>
      <c r="N4172">
        <v>3</v>
      </c>
      <c r="O4172">
        <v>6</v>
      </c>
      <c r="P4172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6</v>
      </c>
      <c r="Z4172">
        <v>0</v>
      </c>
      <c r="AA4172">
        <v>0</v>
      </c>
      <c r="AB4172">
        <v>0</v>
      </c>
      <c r="AC4172">
        <v>0</v>
      </c>
      <c r="AD4172">
        <v>1</v>
      </c>
      <c r="AE4172">
        <v>-0.17</v>
      </c>
    </row>
    <row r="4173" spans="1:31" x14ac:dyDescent="0.25">
      <c r="A4173">
        <v>51.318333330000002</v>
      </c>
      <c r="B4173">
        <v>-3.766666667</v>
      </c>
      <c r="C4173" s="1">
        <v>35295</v>
      </c>
      <c r="D4173">
        <v>8</v>
      </c>
      <c r="E4173">
        <v>1996</v>
      </c>
      <c r="F4173">
        <v>9214</v>
      </c>
      <c r="G4173">
        <v>0</v>
      </c>
      <c r="H4173">
        <v>50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6</v>
      </c>
      <c r="O4173">
        <v>3</v>
      </c>
      <c r="P4173">
        <v>0</v>
      </c>
      <c r="Q4173">
        <v>0</v>
      </c>
      <c r="R4173">
        <v>0</v>
      </c>
      <c r="S4173">
        <v>6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1</v>
      </c>
      <c r="Z4173">
        <v>0</v>
      </c>
      <c r="AA4173">
        <v>50</v>
      </c>
      <c r="AB4173">
        <v>0</v>
      </c>
      <c r="AC4173">
        <v>50</v>
      </c>
      <c r="AD4173">
        <v>1</v>
      </c>
      <c r="AE4173">
        <v>-0.17</v>
      </c>
    </row>
    <row r="4174" spans="1:31" x14ac:dyDescent="0.25">
      <c r="A4174">
        <v>51.17166667</v>
      </c>
      <c r="B4174">
        <v>-6.5183333330000002</v>
      </c>
      <c r="C4174" s="1">
        <v>35312</v>
      </c>
      <c r="D4174">
        <v>9</v>
      </c>
      <c r="E4174">
        <v>1996</v>
      </c>
      <c r="F4174">
        <v>9230</v>
      </c>
      <c r="G4174">
        <v>0</v>
      </c>
      <c r="H4174">
        <v>50</v>
      </c>
      <c r="I4174">
        <v>0</v>
      </c>
      <c r="J4174">
        <v>0</v>
      </c>
      <c r="K4174">
        <v>100</v>
      </c>
      <c r="L4174">
        <v>0</v>
      </c>
      <c r="M4174">
        <v>0</v>
      </c>
      <c r="N4174">
        <v>6</v>
      </c>
      <c r="O4174">
        <v>1</v>
      </c>
      <c r="P4174">
        <v>0</v>
      </c>
      <c r="Q4174">
        <v>50</v>
      </c>
      <c r="R4174">
        <v>0</v>
      </c>
      <c r="S4174">
        <v>1</v>
      </c>
      <c r="T4174">
        <v>0</v>
      </c>
      <c r="U4174">
        <v>150</v>
      </c>
      <c r="V4174">
        <v>300</v>
      </c>
      <c r="W4174">
        <v>0</v>
      </c>
      <c r="X4174">
        <v>0</v>
      </c>
      <c r="Y4174">
        <v>17</v>
      </c>
      <c r="Z4174">
        <v>0</v>
      </c>
      <c r="AA4174">
        <v>0</v>
      </c>
      <c r="AB4174">
        <v>0</v>
      </c>
      <c r="AC4174">
        <v>0</v>
      </c>
      <c r="AD4174">
        <v>1</v>
      </c>
      <c r="AE4174">
        <v>0.215</v>
      </c>
    </row>
    <row r="4175" spans="1:31" x14ac:dyDescent="0.25">
      <c r="A4175">
        <v>51.488333330000003</v>
      </c>
      <c r="B4175">
        <v>-6.3550000000000004</v>
      </c>
      <c r="C4175" s="1">
        <v>35312</v>
      </c>
      <c r="D4175">
        <v>9</v>
      </c>
      <c r="E4175">
        <v>1996</v>
      </c>
      <c r="F4175">
        <v>9230</v>
      </c>
      <c r="G4175">
        <v>0</v>
      </c>
      <c r="H4175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6</v>
      </c>
      <c r="O4175">
        <v>0</v>
      </c>
      <c r="P4175">
        <v>0</v>
      </c>
      <c r="Q4175">
        <v>100</v>
      </c>
      <c r="R4175">
        <v>0</v>
      </c>
      <c r="S4175">
        <v>2</v>
      </c>
      <c r="T4175">
        <v>0</v>
      </c>
      <c r="U4175">
        <v>150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  <c r="AB4175">
        <v>0</v>
      </c>
      <c r="AC4175">
        <v>0</v>
      </c>
      <c r="AD4175">
        <v>1</v>
      </c>
      <c r="AE4175">
        <v>0.215</v>
      </c>
    </row>
    <row r="4176" spans="1:31" x14ac:dyDescent="0.25">
      <c r="A4176">
        <v>51.805</v>
      </c>
      <c r="B4176">
        <v>-6.19</v>
      </c>
      <c r="C4176" s="1">
        <v>35312</v>
      </c>
      <c r="D4176">
        <v>9</v>
      </c>
      <c r="E4176">
        <v>1996</v>
      </c>
      <c r="F4176">
        <v>9230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1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150</v>
      </c>
      <c r="W4176">
        <v>0</v>
      </c>
      <c r="X4176">
        <v>0</v>
      </c>
      <c r="Y4176">
        <v>3</v>
      </c>
      <c r="Z4176">
        <v>0</v>
      </c>
      <c r="AA4176">
        <v>0</v>
      </c>
      <c r="AB4176">
        <v>0</v>
      </c>
      <c r="AC4176">
        <v>0</v>
      </c>
      <c r="AD4176">
        <v>1</v>
      </c>
      <c r="AE4176">
        <v>0.215</v>
      </c>
    </row>
    <row r="4177" spans="1:31" x14ac:dyDescent="0.25">
      <c r="A4177">
        <v>53.52333333</v>
      </c>
      <c r="B4177">
        <v>-3.6066666669999998</v>
      </c>
      <c r="C4177" s="1">
        <v>35312</v>
      </c>
      <c r="D4177">
        <v>9</v>
      </c>
      <c r="E4177">
        <v>1996</v>
      </c>
      <c r="F4177">
        <v>9230</v>
      </c>
      <c r="G4177">
        <v>0</v>
      </c>
      <c r="H4177">
        <v>150</v>
      </c>
      <c r="I4177">
        <v>0</v>
      </c>
      <c r="J4177">
        <v>50</v>
      </c>
      <c r="K4177">
        <v>0</v>
      </c>
      <c r="L4177">
        <v>0</v>
      </c>
      <c r="M4177">
        <v>0</v>
      </c>
      <c r="N4177">
        <v>0</v>
      </c>
      <c r="O4177">
        <v>6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6</v>
      </c>
      <c r="Z4177">
        <v>0</v>
      </c>
      <c r="AA4177">
        <v>0</v>
      </c>
      <c r="AB4177">
        <v>0</v>
      </c>
      <c r="AC4177">
        <v>0</v>
      </c>
      <c r="AD4177">
        <v>1</v>
      </c>
      <c r="AE4177">
        <v>0.215</v>
      </c>
    </row>
    <row r="4178" spans="1:31" x14ac:dyDescent="0.25">
      <c r="A4178">
        <v>53.53</v>
      </c>
      <c r="B4178">
        <v>-3.8866666670000001</v>
      </c>
      <c r="C4178" s="1">
        <v>35312</v>
      </c>
      <c r="D4178">
        <v>9</v>
      </c>
      <c r="E4178">
        <v>1996</v>
      </c>
      <c r="F4178">
        <v>9230</v>
      </c>
      <c r="G4178">
        <v>0</v>
      </c>
      <c r="H4178">
        <v>0</v>
      </c>
      <c r="I4178">
        <v>0</v>
      </c>
      <c r="J4178">
        <v>50</v>
      </c>
      <c r="K4178">
        <v>100</v>
      </c>
      <c r="L4178">
        <v>0</v>
      </c>
      <c r="M4178">
        <v>0</v>
      </c>
      <c r="N4178">
        <v>0</v>
      </c>
      <c r="O4178">
        <v>1</v>
      </c>
      <c r="P417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6</v>
      </c>
      <c r="Z4178">
        <v>0</v>
      </c>
      <c r="AA4178">
        <v>0</v>
      </c>
      <c r="AB4178">
        <v>0</v>
      </c>
      <c r="AC4178">
        <v>0</v>
      </c>
      <c r="AD4178">
        <v>1</v>
      </c>
      <c r="AE4178">
        <v>0.215</v>
      </c>
    </row>
    <row r="4179" spans="1:31" x14ac:dyDescent="0.25">
      <c r="A4179">
        <v>52.123333330000001</v>
      </c>
      <c r="B4179">
        <v>-6.0250000000000004</v>
      </c>
      <c r="C4179" s="1">
        <v>35312</v>
      </c>
      <c r="D4179">
        <v>9</v>
      </c>
      <c r="E4179">
        <v>1996</v>
      </c>
      <c r="F4179">
        <v>9230</v>
      </c>
      <c r="G4179">
        <v>0</v>
      </c>
      <c r="H4179">
        <v>0</v>
      </c>
      <c r="I4179">
        <v>50</v>
      </c>
      <c r="J4179">
        <v>0</v>
      </c>
      <c r="K4179">
        <v>50</v>
      </c>
      <c r="L4179">
        <v>0</v>
      </c>
      <c r="M4179">
        <v>0</v>
      </c>
      <c r="N4179">
        <v>0</v>
      </c>
      <c r="O4179">
        <v>1</v>
      </c>
      <c r="P4179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850</v>
      </c>
      <c r="W4179">
        <v>0</v>
      </c>
      <c r="X4179">
        <v>0</v>
      </c>
      <c r="Y4179">
        <v>0</v>
      </c>
      <c r="Z4179">
        <v>0</v>
      </c>
      <c r="AA4179">
        <v>0</v>
      </c>
      <c r="AB4179">
        <v>0</v>
      </c>
      <c r="AC4179">
        <v>0</v>
      </c>
      <c r="AD4179">
        <v>1</v>
      </c>
      <c r="AE4179">
        <v>0.215</v>
      </c>
    </row>
    <row r="4180" spans="1:31" x14ac:dyDescent="0.25">
      <c r="A4180">
        <v>53.53833333</v>
      </c>
      <c r="B4180">
        <v>-4.165</v>
      </c>
      <c r="C4180" s="1">
        <v>35312</v>
      </c>
      <c r="D4180">
        <v>9</v>
      </c>
      <c r="E4180">
        <v>1996</v>
      </c>
      <c r="F4180">
        <v>9230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1</v>
      </c>
      <c r="O4180">
        <v>6</v>
      </c>
      <c r="P4180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  <c r="AB4180">
        <v>0</v>
      </c>
      <c r="AC4180">
        <v>0</v>
      </c>
      <c r="AD4180">
        <v>2</v>
      </c>
      <c r="AE4180">
        <v>0.215</v>
      </c>
    </row>
    <row r="4181" spans="1:31" x14ac:dyDescent="0.25">
      <c r="A4181">
        <v>53.54666667</v>
      </c>
      <c r="B4181">
        <v>-4.4450000000000003</v>
      </c>
      <c r="C4181" s="1">
        <v>35312</v>
      </c>
      <c r="D4181">
        <v>9</v>
      </c>
      <c r="E4181">
        <v>1996</v>
      </c>
      <c r="F4181">
        <v>9230</v>
      </c>
      <c r="G4181">
        <v>0</v>
      </c>
      <c r="H4181">
        <v>50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1</v>
      </c>
      <c r="P4181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6</v>
      </c>
      <c r="AA4181">
        <v>0</v>
      </c>
      <c r="AB4181">
        <v>0</v>
      </c>
      <c r="AC4181">
        <v>0</v>
      </c>
      <c r="AD4181">
        <v>1</v>
      </c>
      <c r="AE4181">
        <v>0.215</v>
      </c>
    </row>
    <row r="4182" spans="1:31" x14ac:dyDescent="0.25">
      <c r="A4182">
        <v>53.534999999999997</v>
      </c>
      <c r="B4182">
        <v>-4.7249999999999996</v>
      </c>
      <c r="C4182" s="1">
        <v>35312</v>
      </c>
      <c r="D4182">
        <v>9</v>
      </c>
      <c r="E4182">
        <v>1996</v>
      </c>
      <c r="F4182">
        <v>9230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2</v>
      </c>
      <c r="AA4182">
        <v>0</v>
      </c>
      <c r="AB4182">
        <v>0</v>
      </c>
      <c r="AC4182">
        <v>0</v>
      </c>
      <c r="AD4182">
        <v>1</v>
      </c>
      <c r="AE4182">
        <v>0.215</v>
      </c>
    </row>
    <row r="4183" spans="1:31" x14ac:dyDescent="0.25">
      <c r="A4183">
        <v>52.45</v>
      </c>
      <c r="B4183">
        <v>-5.9349999999999996</v>
      </c>
      <c r="C4183" s="1">
        <v>35312</v>
      </c>
      <c r="D4183">
        <v>9</v>
      </c>
      <c r="E4183">
        <v>1996</v>
      </c>
      <c r="F4183">
        <v>9230</v>
      </c>
      <c r="G4183">
        <v>0</v>
      </c>
      <c r="H4183">
        <v>0</v>
      </c>
      <c r="I4183">
        <v>0</v>
      </c>
      <c r="J4183">
        <v>0</v>
      </c>
      <c r="K4183">
        <v>50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50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  <c r="AB4183">
        <v>0</v>
      </c>
      <c r="AC4183">
        <v>0</v>
      </c>
      <c r="AD4183">
        <v>1</v>
      </c>
      <c r="AE4183">
        <v>0.215</v>
      </c>
    </row>
    <row r="4184" spans="1:31" x14ac:dyDescent="0.25">
      <c r="A4184">
        <v>53.503333329999997</v>
      </c>
      <c r="B4184">
        <v>-5</v>
      </c>
      <c r="C4184" s="1">
        <v>35312</v>
      </c>
      <c r="D4184">
        <v>9</v>
      </c>
      <c r="E4184">
        <v>1996</v>
      </c>
      <c r="F4184">
        <v>9230</v>
      </c>
      <c r="G4184">
        <v>0</v>
      </c>
      <c r="H4184">
        <v>0</v>
      </c>
      <c r="I4184">
        <v>0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0</v>
      </c>
      <c r="R4184">
        <v>0</v>
      </c>
      <c r="S4184">
        <v>0</v>
      </c>
      <c r="T4184">
        <v>0</v>
      </c>
      <c r="U4184">
        <v>50</v>
      </c>
      <c r="V4184">
        <v>0</v>
      </c>
      <c r="W4184">
        <v>0</v>
      </c>
      <c r="X4184">
        <v>0</v>
      </c>
      <c r="Y4184">
        <v>0</v>
      </c>
      <c r="Z4184">
        <v>1</v>
      </c>
      <c r="AA4184">
        <v>0</v>
      </c>
      <c r="AB4184">
        <v>0</v>
      </c>
      <c r="AC4184">
        <v>0</v>
      </c>
      <c r="AD4184">
        <v>1</v>
      </c>
      <c r="AE4184">
        <v>0.215</v>
      </c>
    </row>
    <row r="4185" spans="1:31" x14ac:dyDescent="0.25">
      <c r="A4185">
        <v>53.473333330000003</v>
      </c>
      <c r="B4185">
        <v>-5.2766666669999998</v>
      </c>
      <c r="C4185" s="1">
        <v>35312</v>
      </c>
      <c r="D4185">
        <v>9</v>
      </c>
      <c r="E4185">
        <v>1996</v>
      </c>
      <c r="F4185">
        <v>9230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3</v>
      </c>
      <c r="AA4185">
        <v>0</v>
      </c>
      <c r="AB4185">
        <v>0</v>
      </c>
      <c r="AC4185">
        <v>0</v>
      </c>
      <c r="AD4185">
        <v>1</v>
      </c>
      <c r="AE4185">
        <v>0.215</v>
      </c>
    </row>
    <row r="4186" spans="1:31" x14ac:dyDescent="0.25">
      <c r="A4186">
        <v>52.78166667</v>
      </c>
      <c r="B4186">
        <v>-5.8849999999999998</v>
      </c>
      <c r="C4186" s="1">
        <v>35312</v>
      </c>
      <c r="D4186">
        <v>9</v>
      </c>
      <c r="E4186">
        <v>1996</v>
      </c>
      <c r="F4186">
        <v>9230</v>
      </c>
      <c r="G4186">
        <v>0</v>
      </c>
      <c r="H4186">
        <v>0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50</v>
      </c>
      <c r="AB4186">
        <v>0</v>
      </c>
      <c r="AC4186">
        <v>0</v>
      </c>
      <c r="AD4186">
        <v>1</v>
      </c>
      <c r="AE4186">
        <v>0.215</v>
      </c>
    </row>
    <row r="4187" spans="1:31" x14ac:dyDescent="0.25">
      <c r="A4187">
        <v>51.02</v>
      </c>
      <c r="B4187">
        <v>-5.7816666669999996</v>
      </c>
      <c r="C4187" s="1">
        <v>35329</v>
      </c>
      <c r="D4187">
        <v>9</v>
      </c>
      <c r="E4187">
        <v>1996</v>
      </c>
      <c r="F4187">
        <v>9247</v>
      </c>
      <c r="G4187">
        <v>0</v>
      </c>
      <c r="H4187">
        <v>850</v>
      </c>
      <c r="I4187">
        <v>850</v>
      </c>
      <c r="J4187">
        <v>300</v>
      </c>
      <c r="K4187">
        <v>0</v>
      </c>
      <c r="L4187">
        <v>0</v>
      </c>
      <c r="M4187">
        <v>0</v>
      </c>
      <c r="N4187">
        <v>75</v>
      </c>
      <c r="O4187">
        <v>0</v>
      </c>
      <c r="P4187">
        <v>0</v>
      </c>
      <c r="Q4187">
        <v>0</v>
      </c>
      <c r="R4187">
        <v>0</v>
      </c>
      <c r="S4187">
        <v>2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  <c r="AB4187">
        <v>100</v>
      </c>
      <c r="AC4187">
        <v>0</v>
      </c>
      <c r="AD4187">
        <v>0</v>
      </c>
      <c r="AE4187">
        <v>-0.30599999999999999</v>
      </c>
    </row>
    <row r="4188" spans="1:31" x14ac:dyDescent="0.25">
      <c r="A4188">
        <v>51.131666670000001</v>
      </c>
      <c r="B4188">
        <v>-5.2816666669999996</v>
      </c>
      <c r="C4188" s="1">
        <v>35329</v>
      </c>
      <c r="D4188">
        <v>9</v>
      </c>
      <c r="E4188">
        <v>1996</v>
      </c>
      <c r="F4188">
        <v>9247</v>
      </c>
      <c r="G4188">
        <v>50</v>
      </c>
      <c r="H4188">
        <v>300</v>
      </c>
      <c r="I4188">
        <v>300</v>
      </c>
      <c r="J4188">
        <v>300</v>
      </c>
      <c r="K4188">
        <v>50</v>
      </c>
      <c r="L4188">
        <v>0</v>
      </c>
      <c r="M4188">
        <v>0</v>
      </c>
      <c r="N4188">
        <v>17</v>
      </c>
      <c r="O4188">
        <v>0</v>
      </c>
      <c r="P4188">
        <v>100</v>
      </c>
      <c r="Q4188">
        <v>0</v>
      </c>
      <c r="R4188">
        <v>0</v>
      </c>
      <c r="S4188">
        <v>1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3</v>
      </c>
      <c r="Z4188">
        <v>0</v>
      </c>
      <c r="AA4188">
        <v>0</v>
      </c>
      <c r="AB4188">
        <v>50</v>
      </c>
      <c r="AC4188">
        <v>0</v>
      </c>
      <c r="AD4188">
        <v>1</v>
      </c>
      <c r="AE4188">
        <v>-0.30599999999999999</v>
      </c>
    </row>
    <row r="4189" spans="1:31" x14ac:dyDescent="0.25">
      <c r="A4189">
        <v>51.243333329999999</v>
      </c>
      <c r="B4189">
        <v>-4.7816666669999996</v>
      </c>
      <c r="C4189" s="1">
        <v>35329</v>
      </c>
      <c r="D4189">
        <v>9</v>
      </c>
      <c r="E4189">
        <v>1996</v>
      </c>
      <c r="F4189">
        <v>9247</v>
      </c>
      <c r="G4189">
        <v>0</v>
      </c>
      <c r="H4189">
        <v>50</v>
      </c>
      <c r="I4189">
        <v>150</v>
      </c>
      <c r="J4189">
        <v>100</v>
      </c>
      <c r="K4189">
        <v>0</v>
      </c>
      <c r="L4189">
        <v>0</v>
      </c>
      <c r="M4189">
        <v>0</v>
      </c>
      <c r="N4189">
        <v>1</v>
      </c>
      <c r="O4189">
        <v>3</v>
      </c>
      <c r="P4189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1</v>
      </c>
      <c r="Z4189">
        <v>0</v>
      </c>
      <c r="AA4189">
        <v>0</v>
      </c>
      <c r="AB4189">
        <v>0</v>
      </c>
      <c r="AC4189">
        <v>0</v>
      </c>
      <c r="AD4189">
        <v>0</v>
      </c>
      <c r="AE4189">
        <v>-0.30599999999999999</v>
      </c>
    </row>
    <row r="4190" spans="1:31" x14ac:dyDescent="0.25">
      <c r="A4190">
        <v>51.283333329999998</v>
      </c>
      <c r="B4190">
        <v>-4.2549999999999999</v>
      </c>
      <c r="C4190" s="1">
        <v>35329</v>
      </c>
      <c r="D4190">
        <v>9</v>
      </c>
      <c r="E4190">
        <v>1996</v>
      </c>
      <c r="F4190">
        <v>9247</v>
      </c>
      <c r="G4190">
        <v>0</v>
      </c>
      <c r="H4190">
        <v>0</v>
      </c>
      <c r="I4190">
        <v>0</v>
      </c>
      <c r="J4190">
        <v>100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6</v>
      </c>
      <c r="Z4190">
        <v>0</v>
      </c>
      <c r="AA4190">
        <v>0</v>
      </c>
      <c r="AB4190">
        <v>0</v>
      </c>
      <c r="AC4190">
        <v>0</v>
      </c>
      <c r="AD4190">
        <v>0</v>
      </c>
      <c r="AE4190">
        <v>-0.30599999999999999</v>
      </c>
    </row>
    <row r="4191" spans="1:31" x14ac:dyDescent="0.25">
      <c r="A4191">
        <v>51.32</v>
      </c>
      <c r="B4191">
        <v>-3.7283333330000001</v>
      </c>
      <c r="C4191" s="1">
        <v>35330</v>
      </c>
      <c r="D4191">
        <v>9</v>
      </c>
      <c r="E4191">
        <v>1996</v>
      </c>
      <c r="F4191">
        <v>9248</v>
      </c>
      <c r="G4191">
        <v>0</v>
      </c>
      <c r="H4191">
        <v>50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  <c r="AB4191">
        <v>0</v>
      </c>
      <c r="AC4191">
        <v>0</v>
      </c>
      <c r="AD4191">
        <v>0</v>
      </c>
      <c r="AE4191">
        <v>-5.0999999999999997E-2</v>
      </c>
    </row>
    <row r="4192" spans="1:31" x14ac:dyDescent="0.25">
      <c r="A4192">
        <v>53.505000000000003</v>
      </c>
      <c r="B4192">
        <v>-3.8116666669999999</v>
      </c>
      <c r="C4192" s="1">
        <v>35347</v>
      </c>
      <c r="D4192">
        <v>10</v>
      </c>
      <c r="E4192">
        <v>1996</v>
      </c>
      <c r="F4192">
        <v>9265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1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  <c r="AB4192">
        <v>0</v>
      </c>
      <c r="AC4192">
        <v>0</v>
      </c>
      <c r="AD4192">
        <v>0</v>
      </c>
      <c r="AE4192">
        <v>-0.52700000000000002</v>
      </c>
    </row>
    <row r="4193" spans="1:31" x14ac:dyDescent="0.25">
      <c r="A4193">
        <v>53.51</v>
      </c>
      <c r="B4193">
        <v>-4.09</v>
      </c>
      <c r="C4193" s="1">
        <v>35347</v>
      </c>
      <c r="D4193">
        <v>10</v>
      </c>
      <c r="E4193">
        <v>1996</v>
      </c>
      <c r="F4193">
        <v>9265</v>
      </c>
      <c r="G4193">
        <v>0</v>
      </c>
      <c r="H4193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  <c r="AB4193">
        <v>0</v>
      </c>
      <c r="AC4193">
        <v>0</v>
      </c>
      <c r="AD4193">
        <v>0</v>
      </c>
      <c r="AE4193">
        <v>-0.52700000000000002</v>
      </c>
    </row>
    <row r="4194" spans="1:31" x14ac:dyDescent="0.25">
      <c r="A4194">
        <v>53.515000000000001</v>
      </c>
      <c r="B4194">
        <v>-4.37</v>
      </c>
      <c r="C4194" s="1">
        <v>35347</v>
      </c>
      <c r="D4194">
        <v>10</v>
      </c>
      <c r="E4194">
        <v>1996</v>
      </c>
      <c r="F4194">
        <v>9265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  <c r="AB4194">
        <v>0</v>
      </c>
      <c r="AC4194">
        <v>0</v>
      </c>
      <c r="AD4194">
        <v>1</v>
      </c>
      <c r="AE4194">
        <v>-0.52700000000000002</v>
      </c>
    </row>
    <row r="4195" spans="1:31" x14ac:dyDescent="0.25">
      <c r="A4195">
        <v>53.498333330000001</v>
      </c>
      <c r="B4195">
        <v>-4.6500000000000004</v>
      </c>
      <c r="C4195" s="1">
        <v>35347</v>
      </c>
      <c r="D4195">
        <v>10</v>
      </c>
      <c r="E4195">
        <v>1996</v>
      </c>
      <c r="F4195">
        <v>9265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1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  <c r="AB4195">
        <v>0</v>
      </c>
      <c r="AC4195">
        <v>0</v>
      </c>
      <c r="AD4195">
        <v>1</v>
      </c>
      <c r="AE4195">
        <v>-0.52700000000000002</v>
      </c>
    </row>
    <row r="4196" spans="1:31" x14ac:dyDescent="0.25">
      <c r="A4196">
        <v>53.46833333</v>
      </c>
      <c r="B4196">
        <v>-4.9249999999999998</v>
      </c>
      <c r="C4196" s="1">
        <v>35347</v>
      </c>
      <c r="D4196">
        <v>10</v>
      </c>
      <c r="E4196">
        <v>1996</v>
      </c>
      <c r="F4196">
        <v>9265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2</v>
      </c>
      <c r="AA4196">
        <v>0</v>
      </c>
      <c r="AB4196">
        <v>0</v>
      </c>
      <c r="AC4196">
        <v>0</v>
      </c>
      <c r="AD4196">
        <v>1</v>
      </c>
      <c r="AE4196">
        <v>-0.52700000000000002</v>
      </c>
    </row>
    <row r="4197" spans="1:31" x14ac:dyDescent="0.25">
      <c r="A4197">
        <v>53.438333329999999</v>
      </c>
      <c r="B4197">
        <v>-5.2</v>
      </c>
      <c r="C4197" s="1">
        <v>35347</v>
      </c>
      <c r="D4197">
        <v>10</v>
      </c>
      <c r="E4197">
        <v>1996</v>
      </c>
      <c r="F4197">
        <v>9265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  <c r="AB4197">
        <v>0</v>
      </c>
      <c r="AC4197">
        <v>0</v>
      </c>
      <c r="AD4197">
        <v>1</v>
      </c>
      <c r="AE4197">
        <v>-0.52700000000000002</v>
      </c>
    </row>
    <row r="4198" spans="1:31" x14ac:dyDescent="0.25">
      <c r="A4198">
        <v>53.408333329999998</v>
      </c>
      <c r="B4198">
        <v>-5.4733333330000002</v>
      </c>
      <c r="C4198" s="1">
        <v>35347</v>
      </c>
      <c r="D4198">
        <v>10</v>
      </c>
      <c r="E4198">
        <v>1996</v>
      </c>
      <c r="F4198">
        <v>9265</v>
      </c>
      <c r="G4198">
        <v>0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  <c r="AB4198">
        <v>0</v>
      </c>
      <c r="AC4198">
        <v>0</v>
      </c>
      <c r="AD4198">
        <v>1</v>
      </c>
      <c r="AE4198">
        <v>-0.52700000000000002</v>
      </c>
    </row>
    <row r="4199" spans="1:31" x14ac:dyDescent="0.25">
      <c r="A4199">
        <v>53.378333329999997</v>
      </c>
      <c r="B4199">
        <v>-5.7466666670000004</v>
      </c>
      <c r="C4199" s="1">
        <v>35347</v>
      </c>
      <c r="D4199">
        <v>10</v>
      </c>
      <c r="E4199">
        <v>1996</v>
      </c>
      <c r="F4199">
        <v>9265</v>
      </c>
      <c r="G4199">
        <v>0</v>
      </c>
      <c r="H4199">
        <v>0</v>
      </c>
      <c r="I4199">
        <v>0</v>
      </c>
      <c r="J4199">
        <v>300</v>
      </c>
      <c r="K4199">
        <v>0</v>
      </c>
      <c r="L4199">
        <v>0</v>
      </c>
      <c r="M4199">
        <v>0</v>
      </c>
      <c r="N4199">
        <v>1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  <c r="AB4199">
        <v>0</v>
      </c>
      <c r="AC4199">
        <v>0</v>
      </c>
      <c r="AD4199">
        <v>1</v>
      </c>
      <c r="AE4199">
        <v>-0.52700000000000002</v>
      </c>
    </row>
    <row r="4200" spans="1:31" x14ac:dyDescent="0.25">
      <c r="A4200">
        <v>51.2</v>
      </c>
      <c r="B4200">
        <v>-6.4416666669999998</v>
      </c>
      <c r="C4200" s="1">
        <v>35363</v>
      </c>
      <c r="D4200">
        <v>10</v>
      </c>
      <c r="E4200">
        <v>1996</v>
      </c>
      <c r="F4200">
        <v>9281</v>
      </c>
      <c r="G4200">
        <v>0</v>
      </c>
      <c r="H4200">
        <v>850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17</v>
      </c>
      <c r="O4200">
        <v>0</v>
      </c>
      <c r="P4200">
        <v>0</v>
      </c>
      <c r="Q4200">
        <v>0</v>
      </c>
      <c r="R4200">
        <v>0</v>
      </c>
      <c r="S4200">
        <v>6</v>
      </c>
      <c r="T4200">
        <v>0</v>
      </c>
      <c r="U4200">
        <v>100</v>
      </c>
      <c r="V4200">
        <v>0</v>
      </c>
      <c r="W4200">
        <v>0</v>
      </c>
      <c r="X4200">
        <v>0</v>
      </c>
      <c r="Y4200">
        <v>0</v>
      </c>
      <c r="Z4200">
        <v>2</v>
      </c>
      <c r="AA4200">
        <v>0</v>
      </c>
      <c r="AB4200">
        <v>0</v>
      </c>
      <c r="AC4200">
        <v>50</v>
      </c>
      <c r="AD4200">
        <v>1</v>
      </c>
      <c r="AE4200">
        <v>0.68</v>
      </c>
    </row>
    <row r="4201" spans="1:31" x14ac:dyDescent="0.25">
      <c r="A4201">
        <v>51.521666670000002</v>
      </c>
      <c r="B4201">
        <v>-6.2983333330000004</v>
      </c>
      <c r="C4201" s="1">
        <v>35363</v>
      </c>
      <c r="D4201">
        <v>10</v>
      </c>
      <c r="E4201">
        <v>1996</v>
      </c>
      <c r="F4201">
        <v>9281</v>
      </c>
      <c r="G4201">
        <v>0</v>
      </c>
      <c r="H4201">
        <v>850</v>
      </c>
      <c r="I4201">
        <v>50</v>
      </c>
      <c r="J4201">
        <v>0</v>
      </c>
      <c r="K4201">
        <v>0</v>
      </c>
      <c r="L4201">
        <v>0</v>
      </c>
      <c r="M4201">
        <v>0</v>
      </c>
      <c r="N4201">
        <v>75</v>
      </c>
      <c r="O4201">
        <v>0</v>
      </c>
      <c r="P4201">
        <v>0</v>
      </c>
      <c r="Q4201">
        <v>0</v>
      </c>
      <c r="R4201">
        <v>0</v>
      </c>
      <c r="S4201">
        <v>6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100</v>
      </c>
      <c r="AB4201">
        <v>0</v>
      </c>
      <c r="AC4201">
        <v>0</v>
      </c>
      <c r="AD4201">
        <v>1</v>
      </c>
      <c r="AE4201">
        <v>0.68</v>
      </c>
    </row>
    <row r="4202" spans="1:31" x14ac:dyDescent="0.25">
      <c r="A4202">
        <v>51.841666670000002</v>
      </c>
      <c r="B4202">
        <v>-6.1516666669999998</v>
      </c>
      <c r="C4202" s="1">
        <v>35363</v>
      </c>
      <c r="D4202">
        <v>10</v>
      </c>
      <c r="E4202">
        <v>1996</v>
      </c>
      <c r="F4202">
        <v>9281</v>
      </c>
      <c r="G4202">
        <v>0</v>
      </c>
      <c r="H4202">
        <v>50</v>
      </c>
      <c r="I4202">
        <v>0</v>
      </c>
      <c r="J4202">
        <v>0</v>
      </c>
      <c r="K4202">
        <v>0</v>
      </c>
      <c r="L4202">
        <v>50</v>
      </c>
      <c r="M4202">
        <v>0</v>
      </c>
      <c r="N4202">
        <v>17</v>
      </c>
      <c r="O4202">
        <v>1</v>
      </c>
      <c r="P4202">
        <v>0</v>
      </c>
      <c r="Q4202">
        <v>0</v>
      </c>
      <c r="R4202">
        <v>0</v>
      </c>
      <c r="S4202">
        <v>3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1</v>
      </c>
      <c r="Z4202">
        <v>0</v>
      </c>
      <c r="AA4202">
        <v>0</v>
      </c>
      <c r="AB4202">
        <v>0</v>
      </c>
      <c r="AC4202">
        <v>0</v>
      </c>
      <c r="AD4202">
        <v>2</v>
      </c>
      <c r="AE4202">
        <v>0.68</v>
      </c>
    </row>
    <row r="4203" spans="1:31" x14ac:dyDescent="0.25">
      <c r="A4203">
        <v>53.484999999999999</v>
      </c>
      <c r="B4203">
        <v>-3.8250000000000002</v>
      </c>
      <c r="C4203" s="1">
        <v>35382</v>
      </c>
      <c r="D4203">
        <v>11</v>
      </c>
      <c r="E4203">
        <v>1996</v>
      </c>
      <c r="F4203">
        <v>9299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  <c r="AB4203">
        <v>0</v>
      </c>
      <c r="AC4203">
        <v>0</v>
      </c>
      <c r="AD4203">
        <v>2</v>
      </c>
      <c r="AE4203">
        <v>-0.1</v>
      </c>
    </row>
    <row r="4204" spans="1:31" x14ac:dyDescent="0.25">
      <c r="A4204">
        <v>53.466666670000002</v>
      </c>
      <c r="B4204">
        <v>-4.1033333330000001</v>
      </c>
      <c r="C4204" s="1">
        <v>35382</v>
      </c>
      <c r="D4204">
        <v>11</v>
      </c>
      <c r="E4204">
        <v>1996</v>
      </c>
      <c r="F4204">
        <v>9299</v>
      </c>
      <c r="G4204">
        <v>0</v>
      </c>
      <c r="H4204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  <c r="AB4204">
        <v>0</v>
      </c>
      <c r="AC4204">
        <v>0</v>
      </c>
      <c r="AD4204">
        <v>2</v>
      </c>
      <c r="AE4204">
        <v>-0.1</v>
      </c>
    </row>
    <row r="4205" spans="1:31" x14ac:dyDescent="0.25">
      <c r="A4205">
        <v>53.45</v>
      </c>
      <c r="B4205">
        <v>-4.3816666670000002</v>
      </c>
      <c r="C4205" s="1">
        <v>35382</v>
      </c>
      <c r="D4205">
        <v>11</v>
      </c>
      <c r="E4205">
        <v>1996</v>
      </c>
      <c r="F4205">
        <v>9299</v>
      </c>
      <c r="G4205">
        <v>0</v>
      </c>
      <c r="H4205">
        <v>0</v>
      </c>
      <c r="I4205">
        <v>50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  <c r="AB4205">
        <v>0</v>
      </c>
      <c r="AC4205">
        <v>0</v>
      </c>
      <c r="AD4205">
        <v>2</v>
      </c>
      <c r="AE4205">
        <v>-0.1</v>
      </c>
    </row>
    <row r="4206" spans="1:31" x14ac:dyDescent="0.25">
      <c r="A4206">
        <v>53.431666669999998</v>
      </c>
      <c r="B4206">
        <v>-4.66</v>
      </c>
      <c r="C4206" s="1">
        <v>35382</v>
      </c>
      <c r="D4206">
        <v>11</v>
      </c>
      <c r="E4206">
        <v>1996</v>
      </c>
      <c r="F4206">
        <v>9299</v>
      </c>
      <c r="G4206">
        <v>0</v>
      </c>
      <c r="H4206">
        <v>0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  <c r="AB4206">
        <v>0</v>
      </c>
      <c r="AC4206">
        <v>0</v>
      </c>
      <c r="AD4206">
        <v>2</v>
      </c>
      <c r="AE4206">
        <v>-0.1</v>
      </c>
    </row>
    <row r="4207" spans="1:31" x14ac:dyDescent="0.25">
      <c r="A4207">
        <v>53.41333333</v>
      </c>
      <c r="B4207">
        <v>-4.9366666669999999</v>
      </c>
      <c r="C4207" s="1">
        <v>35382</v>
      </c>
      <c r="D4207">
        <v>11</v>
      </c>
      <c r="E4207">
        <v>1996</v>
      </c>
      <c r="F4207">
        <v>9299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  <c r="AB4207">
        <v>0</v>
      </c>
      <c r="AC4207">
        <v>0</v>
      </c>
      <c r="AD4207">
        <v>2</v>
      </c>
      <c r="AE4207">
        <v>-0.1</v>
      </c>
    </row>
    <row r="4208" spans="1:31" x14ac:dyDescent="0.25">
      <c r="A4208">
        <v>53.395000000000003</v>
      </c>
      <c r="B4208">
        <v>-5.2133333329999996</v>
      </c>
      <c r="C4208" s="1">
        <v>35382</v>
      </c>
      <c r="D4208">
        <v>11</v>
      </c>
      <c r="E4208">
        <v>1996</v>
      </c>
      <c r="F4208">
        <v>9299</v>
      </c>
      <c r="G4208">
        <v>0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  <c r="AB4208">
        <v>0</v>
      </c>
      <c r="AC4208">
        <v>0</v>
      </c>
      <c r="AD4208">
        <v>1</v>
      </c>
      <c r="AE4208">
        <v>-0.1</v>
      </c>
    </row>
    <row r="4209" spans="1:31" x14ac:dyDescent="0.25">
      <c r="A4209">
        <v>51.008333329999999</v>
      </c>
      <c r="B4209">
        <v>-6.16</v>
      </c>
      <c r="C4209" s="1">
        <v>35390</v>
      </c>
      <c r="D4209">
        <v>11</v>
      </c>
      <c r="E4209">
        <v>1996</v>
      </c>
      <c r="F4209">
        <v>9307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2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  <c r="AB4209">
        <v>0</v>
      </c>
      <c r="AC4209">
        <v>0</v>
      </c>
      <c r="AD4209">
        <v>2</v>
      </c>
      <c r="AE4209">
        <v>0.30099999999999999</v>
      </c>
    </row>
    <row r="4210" spans="1:31" x14ac:dyDescent="0.25">
      <c r="A4210">
        <v>51.32833333</v>
      </c>
      <c r="B4210">
        <v>-6.0116666670000001</v>
      </c>
      <c r="C4210" s="1">
        <v>35390</v>
      </c>
      <c r="D4210">
        <v>11</v>
      </c>
      <c r="E4210">
        <v>1996</v>
      </c>
      <c r="F4210">
        <v>9307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1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1</v>
      </c>
      <c r="AA4210">
        <v>0</v>
      </c>
      <c r="AB4210">
        <v>0</v>
      </c>
      <c r="AC4210">
        <v>0</v>
      </c>
      <c r="AD4210">
        <v>1</v>
      </c>
      <c r="AE4210">
        <v>0.30099999999999999</v>
      </c>
    </row>
    <row r="4211" spans="1:31" x14ac:dyDescent="0.25">
      <c r="A4211">
        <v>51.64833333</v>
      </c>
      <c r="B4211">
        <v>-5.8616666669999997</v>
      </c>
      <c r="C4211" s="1">
        <v>35390</v>
      </c>
      <c r="D4211">
        <v>11</v>
      </c>
      <c r="E4211">
        <v>1996</v>
      </c>
      <c r="F4211">
        <v>9307</v>
      </c>
      <c r="G4211">
        <v>0</v>
      </c>
      <c r="H4211">
        <v>0</v>
      </c>
      <c r="I4211">
        <v>0</v>
      </c>
      <c r="J4211">
        <v>50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  <c r="AB4211">
        <v>0</v>
      </c>
      <c r="AC4211">
        <v>0</v>
      </c>
      <c r="AD4211">
        <v>1</v>
      </c>
      <c r="AE4211">
        <v>0.30099999999999999</v>
      </c>
    </row>
    <row r="4212" spans="1:31" x14ac:dyDescent="0.25">
      <c r="A4212">
        <v>51.958333330000002</v>
      </c>
      <c r="B4212">
        <v>-5.6749999999999998</v>
      </c>
      <c r="C4212" s="1">
        <v>35390</v>
      </c>
      <c r="D4212">
        <v>11</v>
      </c>
      <c r="E4212">
        <v>1996</v>
      </c>
      <c r="F4212">
        <v>9307</v>
      </c>
      <c r="G4212">
        <v>0</v>
      </c>
      <c r="H4212">
        <v>0</v>
      </c>
      <c r="I4212">
        <v>0</v>
      </c>
      <c r="J4212">
        <v>50</v>
      </c>
      <c r="K4212">
        <v>0</v>
      </c>
      <c r="L4212">
        <v>0</v>
      </c>
      <c r="M4212">
        <v>0</v>
      </c>
      <c r="N4212">
        <v>2</v>
      </c>
      <c r="O4212">
        <v>0</v>
      </c>
      <c r="P4212">
        <v>0</v>
      </c>
      <c r="Q4212">
        <v>0</v>
      </c>
      <c r="R4212">
        <v>0</v>
      </c>
      <c r="S4212">
        <v>1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  <c r="AB4212">
        <v>0</v>
      </c>
      <c r="AC4212">
        <v>0</v>
      </c>
      <c r="AD4212">
        <v>1</v>
      </c>
      <c r="AE4212">
        <v>0.30099999999999999</v>
      </c>
    </row>
    <row r="4213" spans="1:31" x14ac:dyDescent="0.25">
      <c r="A4213">
        <v>52.255000000000003</v>
      </c>
      <c r="B4213">
        <v>-5.4266666670000001</v>
      </c>
      <c r="C4213" s="1">
        <v>35390</v>
      </c>
      <c r="D4213">
        <v>11</v>
      </c>
      <c r="E4213">
        <v>1996</v>
      </c>
      <c r="F4213">
        <v>9307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3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  <c r="AB4213">
        <v>0</v>
      </c>
      <c r="AC4213">
        <v>0</v>
      </c>
      <c r="AD4213">
        <v>1</v>
      </c>
      <c r="AE4213">
        <v>0.30099999999999999</v>
      </c>
    </row>
    <row r="4214" spans="1:31" x14ac:dyDescent="0.25">
      <c r="A4214">
        <v>51.005000000000003</v>
      </c>
      <c r="B4214">
        <v>-5.8083333330000002</v>
      </c>
      <c r="C4214" s="1">
        <v>35399</v>
      </c>
      <c r="D4214">
        <v>11</v>
      </c>
      <c r="E4214">
        <v>1996</v>
      </c>
      <c r="F4214">
        <v>9316</v>
      </c>
      <c r="G4214">
        <v>0</v>
      </c>
      <c r="H4214">
        <v>0</v>
      </c>
      <c r="I4214">
        <v>0</v>
      </c>
      <c r="J4214">
        <v>50</v>
      </c>
      <c r="K4214">
        <v>0</v>
      </c>
      <c r="L4214">
        <v>0</v>
      </c>
      <c r="M4214">
        <v>0</v>
      </c>
      <c r="N4214">
        <v>3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1</v>
      </c>
      <c r="Z4214">
        <v>0</v>
      </c>
      <c r="AA4214">
        <v>0</v>
      </c>
      <c r="AB4214">
        <v>0</v>
      </c>
      <c r="AC4214">
        <v>0</v>
      </c>
      <c r="AD4214">
        <v>1</v>
      </c>
      <c r="AE4214">
        <v>-0.36099999999999999</v>
      </c>
    </row>
    <row r="4215" spans="1:31" x14ac:dyDescent="0.25">
      <c r="A4215">
        <v>51.12</v>
      </c>
      <c r="B4215">
        <v>-5.3133333330000001</v>
      </c>
      <c r="C4215" s="1">
        <v>35399</v>
      </c>
      <c r="D4215">
        <v>11</v>
      </c>
      <c r="E4215">
        <v>1996</v>
      </c>
      <c r="F4215">
        <v>9316</v>
      </c>
      <c r="G4215">
        <v>0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6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  <c r="AB4215">
        <v>0</v>
      </c>
      <c r="AC4215">
        <v>0</v>
      </c>
      <c r="AD4215">
        <v>1</v>
      </c>
      <c r="AE4215">
        <v>-0.36099999999999999</v>
      </c>
    </row>
    <row r="4216" spans="1:31" x14ac:dyDescent="0.25">
      <c r="A4216">
        <v>51.234999999999999</v>
      </c>
      <c r="B4216">
        <v>-4.8150000000000004</v>
      </c>
      <c r="C4216" s="1">
        <v>35399</v>
      </c>
      <c r="D4216">
        <v>11</v>
      </c>
      <c r="E4216">
        <v>1996</v>
      </c>
      <c r="F4216">
        <v>9316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17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6</v>
      </c>
      <c r="Z4216">
        <v>0</v>
      </c>
      <c r="AA4216">
        <v>0</v>
      </c>
      <c r="AB4216">
        <v>0</v>
      </c>
      <c r="AC4216">
        <v>0</v>
      </c>
      <c r="AD4216">
        <v>1</v>
      </c>
      <c r="AE4216">
        <v>-0.36099999999999999</v>
      </c>
    </row>
    <row r="4217" spans="1:31" x14ac:dyDescent="0.25">
      <c r="A4217">
        <v>51.28166667</v>
      </c>
      <c r="B4217">
        <v>-4.2916666670000003</v>
      </c>
      <c r="C4217" s="1">
        <v>35399</v>
      </c>
      <c r="D4217">
        <v>11</v>
      </c>
      <c r="E4217">
        <v>1996</v>
      </c>
      <c r="F4217">
        <v>9316</v>
      </c>
      <c r="G4217">
        <v>0</v>
      </c>
      <c r="H4217">
        <v>0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1</v>
      </c>
      <c r="O4217">
        <v>0</v>
      </c>
      <c r="P4217">
        <v>0</v>
      </c>
      <c r="Q4217">
        <v>0</v>
      </c>
      <c r="R4217">
        <v>0</v>
      </c>
      <c r="S4217">
        <v>1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1</v>
      </c>
      <c r="Z4217">
        <v>0</v>
      </c>
      <c r="AA4217">
        <v>0</v>
      </c>
      <c r="AB4217">
        <v>0</v>
      </c>
      <c r="AC4217">
        <v>0</v>
      </c>
      <c r="AD4217">
        <v>1</v>
      </c>
      <c r="AE4217">
        <v>-0.36099999999999999</v>
      </c>
    </row>
    <row r="4218" spans="1:31" x14ac:dyDescent="0.25">
      <c r="A4218">
        <v>51.32</v>
      </c>
      <c r="B4218">
        <v>-3.7633333329999998</v>
      </c>
      <c r="C4218" s="1">
        <v>35399</v>
      </c>
      <c r="D4218">
        <v>11</v>
      </c>
      <c r="E4218">
        <v>1996</v>
      </c>
      <c r="F4218">
        <v>9316</v>
      </c>
      <c r="G4218">
        <v>0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6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1</v>
      </c>
      <c r="Z4218">
        <v>0</v>
      </c>
      <c r="AA4218">
        <v>0</v>
      </c>
      <c r="AB4218">
        <v>0</v>
      </c>
      <c r="AC4218">
        <v>0</v>
      </c>
      <c r="AD4218">
        <v>1</v>
      </c>
      <c r="AE4218">
        <v>-0.36099999999999999</v>
      </c>
    </row>
    <row r="4219" spans="1:31" x14ac:dyDescent="0.25">
      <c r="A4219">
        <v>53.528333330000002</v>
      </c>
      <c r="B4219">
        <v>-3.6983333329999999</v>
      </c>
      <c r="C4219" s="1">
        <v>35411</v>
      </c>
      <c r="D4219">
        <v>12</v>
      </c>
      <c r="E4219">
        <v>1996</v>
      </c>
      <c r="F4219">
        <v>9328</v>
      </c>
      <c r="G4219">
        <v>0</v>
      </c>
      <c r="H4219">
        <v>0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  <c r="AB4219">
        <v>0</v>
      </c>
      <c r="AC4219">
        <v>0</v>
      </c>
      <c r="AD4219">
        <v>1</v>
      </c>
      <c r="AE4219">
        <v>1.177</v>
      </c>
    </row>
    <row r="4220" spans="1:31" x14ac:dyDescent="0.25">
      <c r="A4220">
        <v>53.54</v>
      </c>
      <c r="B4220">
        <v>-3.9766666669999999</v>
      </c>
      <c r="C4220" s="1">
        <v>35411</v>
      </c>
      <c r="D4220">
        <v>12</v>
      </c>
      <c r="E4220">
        <v>1996</v>
      </c>
      <c r="F4220">
        <v>9328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1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1</v>
      </c>
      <c r="Z4220">
        <v>0</v>
      </c>
      <c r="AA4220">
        <v>0</v>
      </c>
      <c r="AB4220">
        <v>0</v>
      </c>
      <c r="AC4220">
        <v>0</v>
      </c>
      <c r="AD4220">
        <v>1</v>
      </c>
      <c r="AE4220">
        <v>1.177</v>
      </c>
    </row>
    <row r="4221" spans="1:31" x14ac:dyDescent="0.25">
      <c r="A4221">
        <v>53.553333330000001</v>
      </c>
      <c r="B4221">
        <v>-4.2566666670000002</v>
      </c>
      <c r="C4221" s="1">
        <v>35411</v>
      </c>
      <c r="D4221">
        <v>12</v>
      </c>
      <c r="E4221">
        <v>1996</v>
      </c>
      <c r="F4221">
        <v>9328</v>
      </c>
      <c r="G4221">
        <v>0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  <c r="AB4221">
        <v>0</v>
      </c>
      <c r="AC4221">
        <v>0</v>
      </c>
      <c r="AD4221">
        <v>2</v>
      </c>
      <c r="AE4221">
        <v>1.177</v>
      </c>
    </row>
    <row r="4222" spans="1:31" x14ac:dyDescent="0.25">
      <c r="A4222">
        <v>53.566666669999996</v>
      </c>
      <c r="B4222">
        <v>-4.5383333329999997</v>
      </c>
      <c r="C4222" s="1">
        <v>35411</v>
      </c>
      <c r="D4222">
        <v>12</v>
      </c>
      <c r="E4222">
        <v>1996</v>
      </c>
      <c r="F4222">
        <v>9328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  <c r="AB4222">
        <v>0</v>
      </c>
      <c r="AC4222">
        <v>0</v>
      </c>
      <c r="AD4222">
        <v>2</v>
      </c>
      <c r="AE4222">
        <v>1.177</v>
      </c>
    </row>
    <row r="4223" spans="1:31" x14ac:dyDescent="0.25">
      <c r="A4223">
        <v>53.526666669999997</v>
      </c>
      <c r="B4223">
        <v>-4.8099999999999996</v>
      </c>
      <c r="C4223" s="1">
        <v>35411</v>
      </c>
      <c r="D4223">
        <v>12</v>
      </c>
      <c r="E4223">
        <v>1996</v>
      </c>
      <c r="F4223">
        <v>9328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  <c r="AB4223">
        <v>0</v>
      </c>
      <c r="AC4223">
        <v>0</v>
      </c>
      <c r="AD4223">
        <v>1</v>
      </c>
      <c r="AE4223">
        <v>1.177</v>
      </c>
    </row>
    <row r="4224" spans="1:31" x14ac:dyDescent="0.25">
      <c r="A4224">
        <v>51.284999999999997</v>
      </c>
      <c r="B4224">
        <v>-6.0266666669999998</v>
      </c>
      <c r="C4224" s="1">
        <v>35417</v>
      </c>
      <c r="D4224">
        <v>12</v>
      </c>
      <c r="E4224">
        <v>1996</v>
      </c>
      <c r="F4224">
        <v>9334</v>
      </c>
      <c r="G4224">
        <v>0</v>
      </c>
      <c r="H4224">
        <v>0</v>
      </c>
      <c r="I4224">
        <v>0</v>
      </c>
      <c r="J4224">
        <v>100</v>
      </c>
      <c r="K4224">
        <v>0</v>
      </c>
      <c r="L4224">
        <v>0</v>
      </c>
      <c r="M4224">
        <v>0</v>
      </c>
      <c r="N4224">
        <v>17</v>
      </c>
      <c r="O4224">
        <v>0</v>
      </c>
      <c r="P4224">
        <v>0</v>
      </c>
      <c r="Q4224">
        <v>0</v>
      </c>
      <c r="R4224">
        <v>0</v>
      </c>
      <c r="S4224">
        <v>1</v>
      </c>
      <c r="T4224">
        <v>0</v>
      </c>
      <c r="U4224">
        <v>50</v>
      </c>
      <c r="V4224">
        <v>0</v>
      </c>
      <c r="W4224">
        <v>0</v>
      </c>
      <c r="X4224">
        <v>0</v>
      </c>
      <c r="Y4224">
        <v>1</v>
      </c>
      <c r="Z4224">
        <v>0</v>
      </c>
      <c r="AA4224">
        <v>0</v>
      </c>
      <c r="AB4224">
        <v>0</v>
      </c>
      <c r="AC4224">
        <v>0</v>
      </c>
      <c r="AD4224">
        <v>1</v>
      </c>
      <c r="AE4224">
        <v>0.58599999999999997</v>
      </c>
    </row>
    <row r="4225" spans="1:31" x14ac:dyDescent="0.25">
      <c r="A4225">
        <v>51.603333329999998</v>
      </c>
      <c r="B4225">
        <v>-5.875</v>
      </c>
      <c r="C4225" s="1">
        <v>35417</v>
      </c>
      <c r="D4225">
        <v>12</v>
      </c>
      <c r="E4225">
        <v>1996</v>
      </c>
      <c r="F4225">
        <v>9334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3</v>
      </c>
      <c r="O4225">
        <v>0</v>
      </c>
      <c r="P4225">
        <v>0</v>
      </c>
      <c r="Q4225">
        <v>0</v>
      </c>
      <c r="R4225">
        <v>0</v>
      </c>
      <c r="S4225">
        <v>1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1</v>
      </c>
      <c r="Z4225">
        <v>0</v>
      </c>
      <c r="AA4225">
        <v>0</v>
      </c>
      <c r="AB4225">
        <v>0</v>
      </c>
      <c r="AC4225">
        <v>0</v>
      </c>
      <c r="AD4225">
        <v>1</v>
      </c>
      <c r="AE4225">
        <v>0.58599999999999997</v>
      </c>
    </row>
    <row r="4226" spans="1:31" x14ac:dyDescent="0.25">
      <c r="A4226">
        <v>51.92166667</v>
      </c>
      <c r="B4226">
        <v>-5.7116666670000003</v>
      </c>
      <c r="C4226" s="1">
        <v>35417</v>
      </c>
      <c r="D4226">
        <v>12</v>
      </c>
      <c r="E4226">
        <v>1996</v>
      </c>
      <c r="F4226">
        <v>9334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6</v>
      </c>
      <c r="O4226">
        <v>1</v>
      </c>
      <c r="P4226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  <c r="AB4226">
        <v>0</v>
      </c>
      <c r="AC4226">
        <v>0</v>
      </c>
      <c r="AD4226">
        <v>1</v>
      </c>
      <c r="AE4226">
        <v>0.58599999999999997</v>
      </c>
    </row>
    <row r="4227" spans="1:31" x14ac:dyDescent="0.25">
      <c r="A4227">
        <v>52.233333330000001</v>
      </c>
      <c r="B4227">
        <v>-5.52</v>
      </c>
      <c r="C4227" s="1">
        <v>35417</v>
      </c>
      <c r="D4227">
        <v>12</v>
      </c>
      <c r="E4227">
        <v>1996</v>
      </c>
      <c r="F4227">
        <v>9334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1</v>
      </c>
      <c r="O4227">
        <v>0</v>
      </c>
      <c r="P4227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  <c r="AA4227">
        <v>0</v>
      </c>
      <c r="AB4227">
        <v>0</v>
      </c>
      <c r="AC4227">
        <v>0</v>
      </c>
      <c r="AD4227">
        <v>1</v>
      </c>
      <c r="AE4227">
        <v>0.58599999999999997</v>
      </c>
    </row>
    <row r="4228" spans="1:31" x14ac:dyDescent="0.25">
      <c r="A4228">
        <v>52.545000000000002</v>
      </c>
      <c r="B4228">
        <v>-5.3266666669999996</v>
      </c>
      <c r="C4228" s="1">
        <v>35417</v>
      </c>
      <c r="D4228">
        <v>12</v>
      </c>
      <c r="E4228">
        <v>1996</v>
      </c>
      <c r="F4228">
        <v>9334</v>
      </c>
      <c r="G4228">
        <v>0</v>
      </c>
      <c r="H4228">
        <v>0</v>
      </c>
      <c r="I4228">
        <v>0</v>
      </c>
      <c r="J4228">
        <v>0</v>
      </c>
      <c r="K4228">
        <v>0</v>
      </c>
      <c r="L4228">
        <v>0</v>
      </c>
      <c r="M4228">
        <v>0</v>
      </c>
      <c r="N4228">
        <v>3</v>
      </c>
      <c r="O4228">
        <v>0</v>
      </c>
      <c r="P4228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  <c r="AB4228">
        <v>0</v>
      </c>
      <c r="AC4228">
        <v>0</v>
      </c>
      <c r="AD4228">
        <v>1</v>
      </c>
      <c r="AE4228">
        <v>0.58599999999999997</v>
      </c>
    </row>
    <row r="4229" spans="1:31" x14ac:dyDescent="0.25">
      <c r="A4229">
        <v>53.526666669999997</v>
      </c>
      <c r="B4229">
        <v>-3.7450000000000001</v>
      </c>
      <c r="C4229" s="1">
        <v>35434</v>
      </c>
      <c r="D4229">
        <v>1</v>
      </c>
      <c r="E4229">
        <v>1997</v>
      </c>
      <c r="F4229">
        <v>9350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  <c r="AB4229">
        <v>0</v>
      </c>
      <c r="AC4229">
        <v>0</v>
      </c>
      <c r="AD4229">
        <v>1</v>
      </c>
      <c r="AE4229">
        <v>0.89700000000000002</v>
      </c>
    </row>
    <row r="4230" spans="1:31" x14ac:dyDescent="0.25">
      <c r="A4230">
        <v>53.54</v>
      </c>
      <c r="B4230">
        <v>-4.0233333330000001</v>
      </c>
      <c r="C4230" s="1">
        <v>35434</v>
      </c>
      <c r="D4230">
        <v>1</v>
      </c>
      <c r="E4230">
        <v>1997</v>
      </c>
      <c r="F4230">
        <v>9350</v>
      </c>
      <c r="G4230">
        <v>0</v>
      </c>
      <c r="H4230">
        <v>0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  <c r="AB4230">
        <v>0</v>
      </c>
      <c r="AC4230">
        <v>0</v>
      </c>
      <c r="AD4230">
        <v>1</v>
      </c>
      <c r="AE4230">
        <v>0.89700000000000002</v>
      </c>
    </row>
    <row r="4231" spans="1:31" x14ac:dyDescent="0.25">
      <c r="A4231">
        <v>53.551666670000003</v>
      </c>
      <c r="B4231">
        <v>-4.3033333330000003</v>
      </c>
      <c r="C4231" s="1">
        <v>35434</v>
      </c>
      <c r="D4231">
        <v>1</v>
      </c>
      <c r="E4231">
        <v>1997</v>
      </c>
      <c r="F4231">
        <v>9350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1</v>
      </c>
      <c r="Z4231">
        <v>0</v>
      </c>
      <c r="AA4231">
        <v>0</v>
      </c>
      <c r="AB4231">
        <v>0</v>
      </c>
      <c r="AC4231">
        <v>0</v>
      </c>
      <c r="AD4231">
        <v>1</v>
      </c>
      <c r="AE4231">
        <v>0.89700000000000002</v>
      </c>
    </row>
    <row r="4232" spans="1:31" x14ac:dyDescent="0.25">
      <c r="A4232">
        <v>53.564999999999998</v>
      </c>
      <c r="B4232">
        <v>-4.5816666670000004</v>
      </c>
      <c r="C4232" s="1">
        <v>35434</v>
      </c>
      <c r="D4232">
        <v>1</v>
      </c>
      <c r="E4232">
        <v>1997</v>
      </c>
      <c r="F4232">
        <v>9350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2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1</v>
      </c>
      <c r="Z4232">
        <v>0</v>
      </c>
      <c r="AA4232">
        <v>0</v>
      </c>
      <c r="AB4232">
        <v>0</v>
      </c>
      <c r="AC4232">
        <v>0</v>
      </c>
      <c r="AD4232">
        <v>1</v>
      </c>
      <c r="AE4232">
        <v>0.89700000000000002</v>
      </c>
    </row>
    <row r="4233" spans="1:31" x14ac:dyDescent="0.25">
      <c r="A4233">
        <v>53.53</v>
      </c>
      <c r="B4233">
        <v>-4.8566666669999998</v>
      </c>
      <c r="C4233" s="1">
        <v>35434</v>
      </c>
      <c r="D4233">
        <v>1</v>
      </c>
      <c r="E4233">
        <v>1997</v>
      </c>
      <c r="F4233">
        <v>9350</v>
      </c>
      <c r="G4233">
        <v>0</v>
      </c>
      <c r="H4233">
        <v>0</v>
      </c>
      <c r="I4233">
        <v>0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1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  <c r="AB4233">
        <v>0</v>
      </c>
      <c r="AC4233">
        <v>0</v>
      </c>
      <c r="AD4233">
        <v>1</v>
      </c>
      <c r="AE4233">
        <v>0.89700000000000002</v>
      </c>
    </row>
    <row r="4234" spans="1:31" x14ac:dyDescent="0.25">
      <c r="A4234">
        <v>53.49</v>
      </c>
      <c r="B4234">
        <v>-5.1283333329999996</v>
      </c>
      <c r="C4234" s="1">
        <v>35434</v>
      </c>
      <c r="D4234">
        <v>1</v>
      </c>
      <c r="E4234">
        <v>1997</v>
      </c>
      <c r="F4234">
        <v>9350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  <c r="AB4234">
        <v>0</v>
      </c>
      <c r="AC4234">
        <v>0</v>
      </c>
      <c r="AD4234">
        <v>2</v>
      </c>
      <c r="AE4234">
        <v>0.89700000000000002</v>
      </c>
    </row>
    <row r="4235" spans="1:31" x14ac:dyDescent="0.25">
      <c r="A4235">
        <v>53.448333329999997</v>
      </c>
      <c r="B4235">
        <v>-5.3983333330000001</v>
      </c>
      <c r="C4235" s="1">
        <v>35434</v>
      </c>
      <c r="D4235">
        <v>1</v>
      </c>
      <c r="E4235">
        <v>1997</v>
      </c>
      <c r="F4235">
        <v>9350</v>
      </c>
      <c r="G4235">
        <v>0</v>
      </c>
      <c r="H4235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1</v>
      </c>
      <c r="T4235">
        <v>0</v>
      </c>
      <c r="U4235">
        <v>0</v>
      </c>
      <c r="V4235">
        <v>0</v>
      </c>
      <c r="W4235">
        <v>0</v>
      </c>
      <c r="X4235">
        <v>1</v>
      </c>
      <c r="Y4235">
        <v>1</v>
      </c>
      <c r="Z4235">
        <v>0</v>
      </c>
      <c r="AA4235">
        <v>0</v>
      </c>
      <c r="AB4235">
        <v>0</v>
      </c>
      <c r="AC4235">
        <v>0</v>
      </c>
      <c r="AD4235">
        <v>1</v>
      </c>
      <c r="AE4235">
        <v>0.89700000000000002</v>
      </c>
    </row>
    <row r="4236" spans="1:31" x14ac:dyDescent="0.25">
      <c r="A4236">
        <v>52.266666669999999</v>
      </c>
      <c r="B4236">
        <v>-5.32</v>
      </c>
      <c r="C4236" s="1">
        <v>35446</v>
      </c>
      <c r="D4236">
        <v>1</v>
      </c>
      <c r="E4236">
        <v>1997</v>
      </c>
      <c r="F4236">
        <v>9362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  <c r="AB4236">
        <v>0</v>
      </c>
      <c r="AC4236">
        <v>0</v>
      </c>
      <c r="AD4236">
        <v>0</v>
      </c>
      <c r="AE4236">
        <v>1.02</v>
      </c>
    </row>
    <row r="4237" spans="1:31" x14ac:dyDescent="0.25">
      <c r="A4237">
        <v>52.588333329999998</v>
      </c>
      <c r="B4237">
        <v>-5.1733333330000004</v>
      </c>
      <c r="C4237" s="1">
        <v>35447</v>
      </c>
      <c r="D4237">
        <v>1</v>
      </c>
      <c r="E4237">
        <v>1997</v>
      </c>
      <c r="F4237">
        <v>9363</v>
      </c>
      <c r="G4237">
        <v>0</v>
      </c>
      <c r="H4237">
        <v>0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  <c r="AB4237">
        <v>0</v>
      </c>
      <c r="AC4237">
        <v>0</v>
      </c>
      <c r="AD4237">
        <v>1</v>
      </c>
      <c r="AE4237">
        <v>0.70499999999999996</v>
      </c>
    </row>
    <row r="4238" spans="1:31" x14ac:dyDescent="0.25">
      <c r="A4238">
        <v>52.91</v>
      </c>
      <c r="B4238">
        <v>-5.0266666669999998</v>
      </c>
      <c r="C4238" s="1">
        <v>35447</v>
      </c>
      <c r="D4238">
        <v>1</v>
      </c>
      <c r="E4238">
        <v>1997</v>
      </c>
      <c r="F4238">
        <v>9363</v>
      </c>
      <c r="G4238">
        <v>0</v>
      </c>
      <c r="H4238">
        <v>0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1</v>
      </c>
      <c r="Z4238">
        <v>0</v>
      </c>
      <c r="AA4238">
        <v>0</v>
      </c>
      <c r="AB4238">
        <v>0</v>
      </c>
      <c r="AC4238">
        <v>0</v>
      </c>
      <c r="AD4238">
        <v>1</v>
      </c>
      <c r="AE4238">
        <v>0.70499999999999996</v>
      </c>
    </row>
    <row r="4239" spans="1:31" x14ac:dyDescent="0.25">
      <c r="A4239">
        <v>53.231666670000003</v>
      </c>
      <c r="B4239">
        <v>-4.88</v>
      </c>
      <c r="C4239" s="1">
        <v>35447</v>
      </c>
      <c r="D4239">
        <v>1</v>
      </c>
      <c r="E4239">
        <v>1997</v>
      </c>
      <c r="F4239">
        <v>9363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2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  <c r="AB4239">
        <v>0</v>
      </c>
      <c r="AC4239">
        <v>0</v>
      </c>
      <c r="AD4239">
        <v>0</v>
      </c>
      <c r="AE4239">
        <v>0.70499999999999996</v>
      </c>
    </row>
    <row r="4240" spans="1:31" x14ac:dyDescent="0.25">
      <c r="A4240">
        <v>53.528333330000002</v>
      </c>
      <c r="B4240">
        <v>-3.6433333330000002</v>
      </c>
      <c r="C4240" s="1">
        <v>35466</v>
      </c>
      <c r="D4240">
        <v>2</v>
      </c>
      <c r="E4240">
        <v>1997</v>
      </c>
      <c r="F4240">
        <v>9381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6</v>
      </c>
      <c r="Z4240">
        <v>0</v>
      </c>
      <c r="AA4240">
        <v>0</v>
      </c>
      <c r="AB4240">
        <v>0</v>
      </c>
      <c r="AC4240">
        <v>0</v>
      </c>
      <c r="AD4240">
        <v>0</v>
      </c>
      <c r="AE4240">
        <v>-1.8280000000000001</v>
      </c>
    </row>
    <row r="4241" spans="1:31" x14ac:dyDescent="0.25">
      <c r="A4241">
        <v>53.543333330000003</v>
      </c>
      <c r="B4241">
        <v>-3.9216666670000002</v>
      </c>
      <c r="C4241" s="1">
        <v>35466</v>
      </c>
      <c r="D4241">
        <v>2</v>
      </c>
      <c r="E4241">
        <v>1997</v>
      </c>
      <c r="F4241">
        <v>9381</v>
      </c>
      <c r="G4241">
        <v>0</v>
      </c>
      <c r="H4241">
        <v>0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3</v>
      </c>
      <c r="Z4241">
        <v>0</v>
      </c>
      <c r="AA4241">
        <v>0</v>
      </c>
      <c r="AB4241">
        <v>0</v>
      </c>
      <c r="AC4241">
        <v>0</v>
      </c>
      <c r="AD4241">
        <v>0</v>
      </c>
      <c r="AE4241">
        <v>-1.8280000000000001</v>
      </c>
    </row>
    <row r="4242" spans="1:31" x14ac:dyDescent="0.25">
      <c r="A4242">
        <v>53.56</v>
      </c>
      <c r="B4242">
        <v>-4.2</v>
      </c>
      <c r="C4242" s="1">
        <v>35466</v>
      </c>
      <c r="D4242">
        <v>2</v>
      </c>
      <c r="E4242">
        <v>1997</v>
      </c>
      <c r="F4242">
        <v>9381</v>
      </c>
      <c r="G4242">
        <v>0</v>
      </c>
      <c r="H4242">
        <v>0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6</v>
      </c>
      <c r="Z4242">
        <v>0</v>
      </c>
      <c r="AA4242">
        <v>0</v>
      </c>
      <c r="AB4242">
        <v>0</v>
      </c>
      <c r="AC4242">
        <v>0</v>
      </c>
      <c r="AD4242">
        <v>0</v>
      </c>
      <c r="AE4242">
        <v>-1.8280000000000001</v>
      </c>
    </row>
    <row r="4243" spans="1:31" x14ac:dyDescent="0.25">
      <c r="A4243">
        <v>53.575000000000003</v>
      </c>
      <c r="B4243">
        <v>-4.4783333330000001</v>
      </c>
      <c r="C4243" s="1">
        <v>35466</v>
      </c>
      <c r="D4243">
        <v>2</v>
      </c>
      <c r="E4243">
        <v>1997</v>
      </c>
      <c r="F4243">
        <v>9381</v>
      </c>
      <c r="G4243">
        <v>0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6</v>
      </c>
      <c r="Z4243">
        <v>0</v>
      </c>
      <c r="AA4243">
        <v>0</v>
      </c>
      <c r="AB4243">
        <v>0</v>
      </c>
      <c r="AC4243">
        <v>0</v>
      </c>
      <c r="AD4243">
        <v>0</v>
      </c>
      <c r="AE4243">
        <v>-1.8280000000000001</v>
      </c>
    </row>
    <row r="4244" spans="1:31" x14ac:dyDescent="0.25">
      <c r="A4244">
        <v>53.56</v>
      </c>
      <c r="B4244">
        <v>-4.7549999999999999</v>
      </c>
      <c r="C4244" s="1">
        <v>35466</v>
      </c>
      <c r="D4244">
        <v>2</v>
      </c>
      <c r="E4244">
        <v>1997</v>
      </c>
      <c r="F4244">
        <v>9381</v>
      </c>
      <c r="G4244">
        <v>0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  <c r="AB4244">
        <v>0</v>
      </c>
      <c r="AC4244">
        <v>0</v>
      </c>
      <c r="AD4244">
        <v>0</v>
      </c>
      <c r="AE4244">
        <v>-1.8280000000000001</v>
      </c>
    </row>
    <row r="4245" spans="1:31" x14ac:dyDescent="0.25">
      <c r="A4245">
        <v>53.51</v>
      </c>
      <c r="B4245">
        <v>-5.0216666669999999</v>
      </c>
      <c r="C4245" s="1">
        <v>35466</v>
      </c>
      <c r="D4245">
        <v>2</v>
      </c>
      <c r="E4245">
        <v>1997</v>
      </c>
      <c r="F4245">
        <v>9381</v>
      </c>
      <c r="G4245">
        <v>0</v>
      </c>
      <c r="H4245">
        <v>0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2</v>
      </c>
      <c r="Z4245">
        <v>0</v>
      </c>
      <c r="AA4245">
        <v>0</v>
      </c>
      <c r="AB4245">
        <v>0</v>
      </c>
      <c r="AC4245">
        <v>0</v>
      </c>
      <c r="AD4245">
        <v>0</v>
      </c>
      <c r="AE4245">
        <v>-1.8280000000000001</v>
      </c>
    </row>
    <row r="4246" spans="1:31" x14ac:dyDescent="0.25">
      <c r="A4246">
        <v>53.46</v>
      </c>
      <c r="B4246">
        <v>-5.2883333329999997</v>
      </c>
      <c r="C4246" s="1">
        <v>35466</v>
      </c>
      <c r="D4246">
        <v>2</v>
      </c>
      <c r="E4246">
        <v>1997</v>
      </c>
      <c r="F4246">
        <v>9381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  <c r="AB4246">
        <v>0</v>
      </c>
      <c r="AC4246">
        <v>0</v>
      </c>
      <c r="AD4246">
        <v>0</v>
      </c>
      <c r="AE4246">
        <v>-1.8280000000000001</v>
      </c>
    </row>
    <row r="4247" spans="1:31" x14ac:dyDescent="0.25">
      <c r="A4247">
        <v>51.056666669999998</v>
      </c>
      <c r="B4247">
        <v>-5.3366666670000003</v>
      </c>
      <c r="C4247" s="1">
        <v>35470</v>
      </c>
      <c r="D4247">
        <v>2</v>
      </c>
      <c r="E4247">
        <v>1997</v>
      </c>
      <c r="F4247">
        <v>9385</v>
      </c>
      <c r="G4247">
        <v>0</v>
      </c>
      <c r="H4247">
        <v>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6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1</v>
      </c>
      <c r="Z4247">
        <v>0</v>
      </c>
      <c r="AA4247">
        <v>0</v>
      </c>
      <c r="AB4247">
        <v>0</v>
      </c>
      <c r="AC4247">
        <v>0</v>
      </c>
      <c r="AD4247">
        <v>0</v>
      </c>
      <c r="AE4247">
        <v>-1.081</v>
      </c>
    </row>
    <row r="4248" spans="1:31" x14ac:dyDescent="0.25">
      <c r="A4248">
        <v>51.221666669999998</v>
      </c>
      <c r="B4248">
        <v>-4.8766666670000003</v>
      </c>
      <c r="C4248" s="1">
        <v>35470</v>
      </c>
      <c r="D4248">
        <v>2</v>
      </c>
      <c r="E4248">
        <v>1997</v>
      </c>
      <c r="F4248">
        <v>9385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2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  <c r="AB4248">
        <v>0</v>
      </c>
      <c r="AC4248">
        <v>0</v>
      </c>
      <c r="AD4248">
        <v>0</v>
      </c>
      <c r="AE4248">
        <v>-1.081</v>
      </c>
    </row>
    <row r="4249" spans="1:31" x14ac:dyDescent="0.25">
      <c r="A4249">
        <v>51.28833333</v>
      </c>
      <c r="B4249">
        <v>-4.3666666669999996</v>
      </c>
      <c r="C4249" s="1">
        <v>35471</v>
      </c>
      <c r="D4249">
        <v>2</v>
      </c>
      <c r="E4249">
        <v>1997</v>
      </c>
      <c r="F4249">
        <v>9386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1</v>
      </c>
      <c r="O4249">
        <v>0</v>
      </c>
      <c r="P4249">
        <v>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>
        <v>0</v>
      </c>
      <c r="X4249">
        <v>0</v>
      </c>
      <c r="Y4249">
        <v>1</v>
      </c>
      <c r="Z4249">
        <v>0</v>
      </c>
      <c r="AA4249">
        <v>0</v>
      </c>
      <c r="AB4249">
        <v>0</v>
      </c>
      <c r="AC4249">
        <v>50</v>
      </c>
      <c r="AD4249">
        <v>0</v>
      </c>
      <c r="AE4249">
        <v>-0.69899999999999995</v>
      </c>
    </row>
    <row r="4250" spans="1:31" x14ac:dyDescent="0.25">
      <c r="A4250">
        <v>51.09</v>
      </c>
      <c r="B4250">
        <v>-5.55</v>
      </c>
      <c r="C4250" s="1">
        <v>35500</v>
      </c>
      <c r="D4250">
        <v>3</v>
      </c>
      <c r="E4250">
        <v>1997</v>
      </c>
      <c r="F4250">
        <v>9417</v>
      </c>
      <c r="G4250">
        <v>0</v>
      </c>
      <c r="H4250">
        <v>0</v>
      </c>
      <c r="I4250">
        <v>0</v>
      </c>
      <c r="J4250">
        <v>50</v>
      </c>
      <c r="K4250">
        <v>0</v>
      </c>
      <c r="L4250">
        <v>50</v>
      </c>
      <c r="M4250">
        <v>0</v>
      </c>
      <c r="N4250">
        <v>35</v>
      </c>
      <c r="O4250">
        <v>0</v>
      </c>
      <c r="P4250">
        <v>0</v>
      </c>
      <c r="Q4250">
        <v>0</v>
      </c>
      <c r="R4250">
        <v>0</v>
      </c>
      <c r="S4250">
        <v>1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  <c r="AA4250">
        <v>0</v>
      </c>
      <c r="AB4250">
        <v>0</v>
      </c>
      <c r="AC4250">
        <v>0</v>
      </c>
      <c r="AD4250">
        <v>0</v>
      </c>
      <c r="AE4250">
        <v>-0.68400000000000005</v>
      </c>
    </row>
    <row r="4251" spans="1:31" x14ac:dyDescent="0.25">
      <c r="A4251">
        <v>51.2</v>
      </c>
      <c r="B4251">
        <v>-5.05</v>
      </c>
      <c r="C4251" s="1">
        <v>35500</v>
      </c>
      <c r="D4251">
        <v>3</v>
      </c>
      <c r="E4251">
        <v>1997</v>
      </c>
      <c r="F4251">
        <v>9417</v>
      </c>
      <c r="G4251">
        <v>0</v>
      </c>
      <c r="H4251">
        <v>0</v>
      </c>
      <c r="I4251">
        <v>0</v>
      </c>
      <c r="J4251">
        <v>0</v>
      </c>
      <c r="K4251">
        <v>50</v>
      </c>
      <c r="L4251">
        <v>0</v>
      </c>
      <c r="M4251">
        <v>0</v>
      </c>
      <c r="N4251">
        <v>2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  <c r="AA4251">
        <v>0</v>
      </c>
      <c r="AB4251">
        <v>0</v>
      </c>
      <c r="AC4251">
        <v>0</v>
      </c>
      <c r="AD4251">
        <v>0</v>
      </c>
      <c r="AE4251">
        <v>-0.68400000000000005</v>
      </c>
    </row>
    <row r="4252" spans="1:31" x14ac:dyDescent="0.25">
      <c r="A4252">
        <v>51.274999999999999</v>
      </c>
      <c r="B4252">
        <v>-4.5366666670000004</v>
      </c>
      <c r="C4252" s="1">
        <v>35500</v>
      </c>
      <c r="D4252">
        <v>3</v>
      </c>
      <c r="E4252">
        <v>1997</v>
      </c>
      <c r="F4252">
        <v>9417</v>
      </c>
      <c r="G4252">
        <v>0</v>
      </c>
      <c r="H4252">
        <v>50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1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  <c r="AB4252">
        <v>0</v>
      </c>
      <c r="AC4252">
        <v>0</v>
      </c>
      <c r="AD4252">
        <v>0</v>
      </c>
      <c r="AE4252">
        <v>-0.68400000000000005</v>
      </c>
    </row>
    <row r="4253" spans="1:31" x14ac:dyDescent="0.25">
      <c r="A4253">
        <v>53.51</v>
      </c>
      <c r="B4253">
        <v>-3.82</v>
      </c>
      <c r="C4253" s="1">
        <v>35500</v>
      </c>
      <c r="D4253">
        <v>3</v>
      </c>
      <c r="E4253">
        <v>1997</v>
      </c>
      <c r="F4253">
        <v>9417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  <c r="AA4253">
        <v>0</v>
      </c>
      <c r="AB4253">
        <v>0</v>
      </c>
      <c r="AC4253">
        <v>0</v>
      </c>
      <c r="AD4253">
        <v>0</v>
      </c>
      <c r="AE4253">
        <v>-0.68400000000000005</v>
      </c>
    </row>
    <row r="4254" spans="1:31" x14ac:dyDescent="0.25">
      <c r="A4254">
        <v>53.521666670000002</v>
      </c>
      <c r="B4254">
        <v>-4.0999999999999996</v>
      </c>
      <c r="C4254" s="1">
        <v>35500</v>
      </c>
      <c r="D4254">
        <v>3</v>
      </c>
      <c r="E4254">
        <v>1997</v>
      </c>
      <c r="F4254">
        <v>9417</v>
      </c>
      <c r="G4254">
        <v>0</v>
      </c>
      <c r="H4254">
        <v>100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  <c r="AB4254">
        <v>0</v>
      </c>
      <c r="AC4254">
        <v>0</v>
      </c>
      <c r="AD4254">
        <v>0</v>
      </c>
      <c r="AE4254">
        <v>-0.68400000000000005</v>
      </c>
    </row>
    <row r="4255" spans="1:31" x14ac:dyDescent="0.25">
      <c r="A4255">
        <v>53.534999999999997</v>
      </c>
      <c r="B4255">
        <v>-4.3783333329999996</v>
      </c>
      <c r="C4255" s="1">
        <v>35500</v>
      </c>
      <c r="D4255">
        <v>3</v>
      </c>
      <c r="E4255">
        <v>1997</v>
      </c>
      <c r="F4255">
        <v>9417</v>
      </c>
      <c r="G4255">
        <v>0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  <c r="AB4255">
        <v>0</v>
      </c>
      <c r="AC4255">
        <v>0</v>
      </c>
      <c r="AD4255">
        <v>0</v>
      </c>
      <c r="AE4255">
        <v>-0.68400000000000005</v>
      </c>
    </row>
    <row r="4256" spans="1:31" x14ac:dyDescent="0.25">
      <c r="A4256">
        <v>53.54666667</v>
      </c>
      <c r="B4256">
        <v>-4.6566666669999996</v>
      </c>
      <c r="C4256" s="1">
        <v>35500</v>
      </c>
      <c r="D4256">
        <v>3</v>
      </c>
      <c r="E4256">
        <v>1997</v>
      </c>
      <c r="F4256">
        <v>9417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3</v>
      </c>
      <c r="AA4256">
        <v>0</v>
      </c>
      <c r="AB4256">
        <v>0</v>
      </c>
      <c r="AC4256">
        <v>0</v>
      </c>
      <c r="AD4256">
        <v>0</v>
      </c>
      <c r="AE4256">
        <v>-0.68400000000000005</v>
      </c>
    </row>
    <row r="4257" spans="1:31" x14ac:dyDescent="0.25">
      <c r="A4257">
        <v>53.526666669999997</v>
      </c>
      <c r="B4257">
        <v>-4.9366666669999999</v>
      </c>
      <c r="C4257" s="1">
        <v>35500</v>
      </c>
      <c r="D4257">
        <v>3</v>
      </c>
      <c r="E4257">
        <v>1997</v>
      </c>
      <c r="F4257">
        <v>9417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  <c r="AB4257">
        <v>0</v>
      </c>
      <c r="AC4257">
        <v>0</v>
      </c>
      <c r="AD4257">
        <v>1</v>
      </c>
      <c r="AE4257">
        <v>-0.68400000000000005</v>
      </c>
    </row>
    <row r="4258" spans="1:31" x14ac:dyDescent="0.25">
      <c r="A4258">
        <v>53.496666670000003</v>
      </c>
      <c r="B4258">
        <v>-5.2116666670000003</v>
      </c>
      <c r="C4258" s="1">
        <v>35500</v>
      </c>
      <c r="D4258">
        <v>3</v>
      </c>
      <c r="E4258">
        <v>1997</v>
      </c>
      <c r="F4258">
        <v>9417</v>
      </c>
      <c r="G4258">
        <v>0</v>
      </c>
      <c r="H4258">
        <v>0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  <c r="AB4258">
        <v>0</v>
      </c>
      <c r="AC4258">
        <v>0</v>
      </c>
      <c r="AD4258">
        <v>1</v>
      </c>
      <c r="AE4258">
        <v>-0.68400000000000005</v>
      </c>
    </row>
    <row r="4259" spans="1:31" x14ac:dyDescent="0.25">
      <c r="A4259">
        <v>53.466666670000002</v>
      </c>
      <c r="B4259">
        <v>-5.4866666669999997</v>
      </c>
      <c r="C4259" s="1">
        <v>35500</v>
      </c>
      <c r="D4259">
        <v>3</v>
      </c>
      <c r="E4259">
        <v>1997</v>
      </c>
      <c r="F4259">
        <v>9417</v>
      </c>
      <c r="G4259">
        <v>0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  <c r="AB4259">
        <v>0</v>
      </c>
      <c r="AC4259">
        <v>0</v>
      </c>
      <c r="AD4259">
        <v>1</v>
      </c>
      <c r="AE4259">
        <v>-0.68400000000000005</v>
      </c>
    </row>
    <row r="4260" spans="1:31" x14ac:dyDescent="0.25">
      <c r="A4260">
        <v>51.024999999999999</v>
      </c>
      <c r="B4260">
        <v>-6.32</v>
      </c>
      <c r="C4260" s="1">
        <v>35515</v>
      </c>
      <c r="D4260">
        <v>3</v>
      </c>
      <c r="E4260">
        <v>1997</v>
      </c>
      <c r="F4260">
        <v>9432</v>
      </c>
      <c r="G4260">
        <v>0</v>
      </c>
      <c r="H4260">
        <v>300</v>
      </c>
      <c r="I4260">
        <v>50</v>
      </c>
      <c r="J4260">
        <v>0</v>
      </c>
      <c r="K4260">
        <v>100</v>
      </c>
      <c r="L4260">
        <v>100</v>
      </c>
      <c r="M4260">
        <v>0</v>
      </c>
      <c r="N4260">
        <v>1</v>
      </c>
      <c r="O4260">
        <v>1</v>
      </c>
      <c r="P4260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300</v>
      </c>
      <c r="W4260">
        <v>0</v>
      </c>
      <c r="X4260">
        <v>0</v>
      </c>
      <c r="Y4260">
        <v>0</v>
      </c>
      <c r="Z4260">
        <v>0</v>
      </c>
      <c r="AA4260">
        <v>50</v>
      </c>
      <c r="AB4260">
        <v>0</v>
      </c>
      <c r="AC4260">
        <v>0</v>
      </c>
      <c r="AD4260">
        <v>1</v>
      </c>
      <c r="AE4260">
        <v>-0.46800000000000003</v>
      </c>
    </row>
    <row r="4261" spans="1:31" x14ac:dyDescent="0.25">
      <c r="A4261">
        <v>51.35166667</v>
      </c>
      <c r="B4261">
        <v>-6.2149999999999999</v>
      </c>
      <c r="C4261" s="1">
        <v>35515</v>
      </c>
      <c r="D4261">
        <v>3</v>
      </c>
      <c r="E4261">
        <v>1997</v>
      </c>
      <c r="F4261">
        <v>9432</v>
      </c>
      <c r="G4261">
        <v>0</v>
      </c>
      <c r="H4261">
        <v>0</v>
      </c>
      <c r="I4261">
        <v>50</v>
      </c>
      <c r="J4261">
        <v>0</v>
      </c>
      <c r="K4261">
        <v>0</v>
      </c>
      <c r="L4261">
        <v>50</v>
      </c>
      <c r="M4261">
        <v>0</v>
      </c>
      <c r="N4261">
        <v>0</v>
      </c>
      <c r="O4261">
        <v>2</v>
      </c>
      <c r="P4261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150</v>
      </c>
      <c r="W4261">
        <v>0</v>
      </c>
      <c r="X4261">
        <v>0</v>
      </c>
      <c r="Y4261">
        <v>1</v>
      </c>
      <c r="Z4261">
        <v>0</v>
      </c>
      <c r="AA4261">
        <v>0</v>
      </c>
      <c r="AB4261">
        <v>0</v>
      </c>
      <c r="AC4261">
        <v>0</v>
      </c>
      <c r="AD4261">
        <v>1</v>
      </c>
      <c r="AE4261">
        <v>-0.46800000000000003</v>
      </c>
    </row>
    <row r="4262" spans="1:31" x14ac:dyDescent="0.25">
      <c r="A4262">
        <v>51.678333330000001</v>
      </c>
      <c r="B4262">
        <v>-6.11</v>
      </c>
      <c r="C4262" s="1">
        <v>35516</v>
      </c>
      <c r="D4262">
        <v>3</v>
      </c>
      <c r="E4262">
        <v>1997</v>
      </c>
      <c r="F4262">
        <v>9433</v>
      </c>
      <c r="G4262">
        <v>0</v>
      </c>
      <c r="H426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1</v>
      </c>
      <c r="P4262">
        <v>0</v>
      </c>
      <c r="Q4262">
        <v>0</v>
      </c>
      <c r="R4262">
        <v>0</v>
      </c>
      <c r="S4262">
        <v>1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  <c r="AB4262">
        <v>0</v>
      </c>
      <c r="AC4262">
        <v>0</v>
      </c>
      <c r="AD4262">
        <v>1</v>
      </c>
      <c r="AE4262">
        <v>-0.66900000000000004</v>
      </c>
    </row>
    <row r="4263" spans="1:31" x14ac:dyDescent="0.25">
      <c r="A4263">
        <v>52.005000000000003</v>
      </c>
      <c r="B4263">
        <v>-6.0033333329999996</v>
      </c>
      <c r="C4263" s="1">
        <v>35516</v>
      </c>
      <c r="D4263">
        <v>3</v>
      </c>
      <c r="E4263">
        <v>1997</v>
      </c>
      <c r="F4263">
        <v>9433</v>
      </c>
      <c r="G4263">
        <v>0</v>
      </c>
      <c r="H4263">
        <v>0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1</v>
      </c>
      <c r="O4263">
        <v>1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  <c r="AB4263">
        <v>0</v>
      </c>
      <c r="AC4263">
        <v>0</v>
      </c>
      <c r="AD4263">
        <v>0</v>
      </c>
      <c r="AE4263">
        <v>-0.66900000000000004</v>
      </c>
    </row>
    <row r="4264" spans="1:31" x14ac:dyDescent="0.25">
      <c r="A4264">
        <v>52.333333330000002</v>
      </c>
      <c r="B4264">
        <v>-5.92</v>
      </c>
      <c r="C4264" s="1">
        <v>35516</v>
      </c>
      <c r="D4264">
        <v>3</v>
      </c>
      <c r="E4264">
        <v>1997</v>
      </c>
      <c r="F4264">
        <v>9433</v>
      </c>
      <c r="G4264">
        <v>0</v>
      </c>
      <c r="H4264">
        <v>0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1</v>
      </c>
      <c r="O4264">
        <v>2</v>
      </c>
      <c r="P4264">
        <v>0</v>
      </c>
      <c r="Q4264">
        <v>0</v>
      </c>
      <c r="R4264">
        <v>0</v>
      </c>
      <c r="S4264">
        <v>1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  <c r="AB4264">
        <v>0</v>
      </c>
      <c r="AC4264">
        <v>0</v>
      </c>
      <c r="AD4264">
        <v>0</v>
      </c>
      <c r="AE4264">
        <v>-0.66900000000000004</v>
      </c>
    </row>
    <row r="4265" spans="1:31" x14ac:dyDescent="0.25">
      <c r="A4265">
        <v>52.664999999999999</v>
      </c>
      <c r="B4265">
        <v>-5.858333333</v>
      </c>
      <c r="C4265" s="1">
        <v>35516</v>
      </c>
      <c r="D4265">
        <v>3</v>
      </c>
      <c r="E4265">
        <v>1997</v>
      </c>
      <c r="F4265">
        <v>9433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1</v>
      </c>
      <c r="Z4265">
        <v>0</v>
      </c>
      <c r="AA4265">
        <v>0</v>
      </c>
      <c r="AB4265">
        <v>0</v>
      </c>
      <c r="AC4265">
        <v>0</v>
      </c>
      <c r="AD4265">
        <v>0</v>
      </c>
      <c r="AE4265">
        <v>-0.66900000000000004</v>
      </c>
    </row>
    <row r="4266" spans="1:31" x14ac:dyDescent="0.25">
      <c r="A4266">
        <v>51.048333329999998</v>
      </c>
      <c r="B4266">
        <v>-6.1983333329999999</v>
      </c>
      <c r="C4266" s="1">
        <v>35525</v>
      </c>
      <c r="D4266">
        <v>4</v>
      </c>
      <c r="E4266">
        <v>1997</v>
      </c>
      <c r="F4266">
        <v>9441</v>
      </c>
      <c r="G4266">
        <v>300</v>
      </c>
      <c r="H4266">
        <v>1750</v>
      </c>
      <c r="I4266">
        <v>300</v>
      </c>
      <c r="J4266">
        <v>300</v>
      </c>
      <c r="K4266">
        <v>50</v>
      </c>
      <c r="L4266">
        <v>300</v>
      </c>
      <c r="M4266">
        <v>0</v>
      </c>
      <c r="N4266">
        <v>75</v>
      </c>
      <c r="O4266">
        <v>6</v>
      </c>
      <c r="P4266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1750</v>
      </c>
      <c r="W4266">
        <v>0</v>
      </c>
      <c r="X4266">
        <v>0</v>
      </c>
      <c r="Y4266">
        <v>0</v>
      </c>
      <c r="Z4266">
        <v>0</v>
      </c>
      <c r="AA4266">
        <v>0</v>
      </c>
      <c r="AB4266">
        <v>0</v>
      </c>
      <c r="AC4266">
        <v>0</v>
      </c>
      <c r="AD4266">
        <v>0</v>
      </c>
      <c r="AE4266">
        <v>-1.851</v>
      </c>
    </row>
    <row r="4267" spans="1:31" x14ac:dyDescent="0.25">
      <c r="A4267">
        <v>51.13</v>
      </c>
      <c r="B4267">
        <v>-5.6849999999999996</v>
      </c>
      <c r="C4267" s="1">
        <v>35525</v>
      </c>
      <c r="D4267">
        <v>4</v>
      </c>
      <c r="E4267">
        <v>1997</v>
      </c>
      <c r="F4267">
        <v>9441</v>
      </c>
      <c r="G4267">
        <v>300</v>
      </c>
      <c r="H4267">
        <v>850</v>
      </c>
      <c r="I4267">
        <v>300</v>
      </c>
      <c r="J4267">
        <v>850</v>
      </c>
      <c r="K4267">
        <v>300</v>
      </c>
      <c r="L4267">
        <v>1750</v>
      </c>
      <c r="M4267">
        <v>0</v>
      </c>
      <c r="N4267">
        <v>160</v>
      </c>
      <c r="O4267">
        <v>2</v>
      </c>
      <c r="P4267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100</v>
      </c>
      <c r="W4267">
        <v>1</v>
      </c>
      <c r="X4267">
        <v>0</v>
      </c>
      <c r="Y4267">
        <v>0</v>
      </c>
      <c r="Z4267">
        <v>0</v>
      </c>
      <c r="AA4267">
        <v>0</v>
      </c>
      <c r="AB4267">
        <v>0</v>
      </c>
      <c r="AC4267">
        <v>0</v>
      </c>
      <c r="AD4267">
        <v>0</v>
      </c>
      <c r="AE4267">
        <v>-1.851</v>
      </c>
    </row>
    <row r="4268" spans="1:31" x14ac:dyDescent="0.25">
      <c r="A4268">
        <v>51.21166667</v>
      </c>
      <c r="B4268">
        <v>-5.17</v>
      </c>
      <c r="C4268" s="1">
        <v>35525</v>
      </c>
      <c r="D4268">
        <v>4</v>
      </c>
      <c r="E4268">
        <v>1997</v>
      </c>
      <c r="F4268">
        <v>9441</v>
      </c>
      <c r="G4268">
        <v>0</v>
      </c>
      <c r="H4268">
        <v>300</v>
      </c>
      <c r="I4268">
        <v>0</v>
      </c>
      <c r="J4268">
        <v>300</v>
      </c>
      <c r="K4268">
        <v>0</v>
      </c>
      <c r="L4268">
        <v>300</v>
      </c>
      <c r="M4268">
        <v>0</v>
      </c>
      <c r="N4268">
        <v>35</v>
      </c>
      <c r="O4268">
        <v>6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3</v>
      </c>
      <c r="AA4268">
        <v>0</v>
      </c>
      <c r="AB4268">
        <v>0</v>
      </c>
      <c r="AC4268">
        <v>0</v>
      </c>
      <c r="AD4268">
        <v>0</v>
      </c>
      <c r="AE4268">
        <v>-1.851</v>
      </c>
    </row>
    <row r="4269" spans="1:31" x14ac:dyDescent="0.25">
      <c r="A4269">
        <v>51.276666669999997</v>
      </c>
      <c r="B4269">
        <v>-4.6466666669999999</v>
      </c>
      <c r="C4269" s="1">
        <v>35525</v>
      </c>
      <c r="D4269">
        <v>4</v>
      </c>
      <c r="E4269">
        <v>1997</v>
      </c>
      <c r="F4269">
        <v>9441</v>
      </c>
      <c r="G4269">
        <v>0</v>
      </c>
      <c r="H4269">
        <v>50</v>
      </c>
      <c r="I4269">
        <v>0</v>
      </c>
      <c r="J4269">
        <v>0</v>
      </c>
      <c r="K4269">
        <v>0</v>
      </c>
      <c r="L4269">
        <v>100</v>
      </c>
      <c r="M4269">
        <v>0</v>
      </c>
      <c r="N4269">
        <v>3</v>
      </c>
      <c r="O4269">
        <v>1</v>
      </c>
      <c r="P4269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  <c r="AB4269">
        <v>0</v>
      </c>
      <c r="AC4269">
        <v>0</v>
      </c>
      <c r="AD4269">
        <v>0</v>
      </c>
      <c r="AE4269">
        <v>-1.851</v>
      </c>
    </row>
    <row r="4270" spans="1:31" x14ac:dyDescent="0.25">
      <c r="A4270">
        <v>51.305</v>
      </c>
      <c r="B4270">
        <v>-4.1166666669999996</v>
      </c>
      <c r="C4270" s="1">
        <v>35525</v>
      </c>
      <c r="D4270">
        <v>4</v>
      </c>
      <c r="E4270">
        <v>1997</v>
      </c>
      <c r="F4270">
        <v>9441</v>
      </c>
      <c r="G4270">
        <v>0</v>
      </c>
      <c r="H4270">
        <v>100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17</v>
      </c>
      <c r="O4270">
        <v>3</v>
      </c>
      <c r="P4270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  <c r="AB4270">
        <v>0</v>
      </c>
      <c r="AC4270">
        <v>0</v>
      </c>
      <c r="AD4270">
        <v>0</v>
      </c>
      <c r="AE4270">
        <v>-1.851</v>
      </c>
    </row>
    <row r="4271" spans="1:31" x14ac:dyDescent="0.25">
      <c r="A4271">
        <v>53.524999999999999</v>
      </c>
      <c r="B4271">
        <v>-3.5533333329999999</v>
      </c>
      <c r="C4271" s="1">
        <v>35526</v>
      </c>
      <c r="D4271">
        <v>4</v>
      </c>
      <c r="E4271">
        <v>1997</v>
      </c>
      <c r="F4271">
        <v>9442</v>
      </c>
      <c r="G4271">
        <v>0</v>
      </c>
      <c r="H4271">
        <v>300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0</v>
      </c>
      <c r="T4271">
        <v>0</v>
      </c>
      <c r="U4271">
        <v>50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  <c r="AB4271">
        <v>0</v>
      </c>
      <c r="AC4271">
        <v>0</v>
      </c>
      <c r="AD4271">
        <v>0</v>
      </c>
      <c r="AE4271">
        <v>-1.8819999999999999</v>
      </c>
    </row>
    <row r="4272" spans="1:31" x14ac:dyDescent="0.25">
      <c r="A4272">
        <v>53.536666670000002</v>
      </c>
      <c r="B4272">
        <v>-3.8316666669999999</v>
      </c>
      <c r="C4272" s="1">
        <v>35526</v>
      </c>
      <c r="D4272">
        <v>4</v>
      </c>
      <c r="E4272">
        <v>1997</v>
      </c>
      <c r="F4272">
        <v>9442</v>
      </c>
      <c r="G4272">
        <v>0</v>
      </c>
      <c r="H4272">
        <v>50</v>
      </c>
      <c r="I4272">
        <v>0</v>
      </c>
      <c r="J4272">
        <v>0</v>
      </c>
      <c r="K4272">
        <v>0</v>
      </c>
      <c r="L4272">
        <v>50</v>
      </c>
      <c r="M4272">
        <v>0</v>
      </c>
      <c r="N4272">
        <v>0</v>
      </c>
      <c r="O4272">
        <v>2</v>
      </c>
      <c r="P4272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  <c r="AB4272">
        <v>0</v>
      </c>
      <c r="AC4272">
        <v>0</v>
      </c>
      <c r="AD4272">
        <v>0</v>
      </c>
      <c r="AE4272">
        <v>-1.8819999999999999</v>
      </c>
    </row>
    <row r="4273" spans="1:31" x14ac:dyDescent="0.25">
      <c r="A4273">
        <v>53.548333329999998</v>
      </c>
      <c r="B4273">
        <v>-4.1116666669999997</v>
      </c>
      <c r="C4273" s="1">
        <v>35526</v>
      </c>
      <c r="D4273">
        <v>4</v>
      </c>
      <c r="E4273">
        <v>1997</v>
      </c>
      <c r="F4273">
        <v>9442</v>
      </c>
      <c r="G4273">
        <v>0</v>
      </c>
      <c r="H4273">
        <v>0</v>
      </c>
      <c r="I4273">
        <v>0</v>
      </c>
      <c r="J4273">
        <v>0</v>
      </c>
      <c r="K4273">
        <v>0</v>
      </c>
      <c r="L4273">
        <v>0</v>
      </c>
      <c r="M4273">
        <v>0</v>
      </c>
      <c r="N4273">
        <v>0</v>
      </c>
      <c r="O4273">
        <v>2</v>
      </c>
      <c r="P4273">
        <v>0</v>
      </c>
      <c r="Q4273">
        <v>0</v>
      </c>
      <c r="R4273">
        <v>0</v>
      </c>
      <c r="S4273">
        <v>0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  <c r="AA4273">
        <v>0</v>
      </c>
      <c r="AB4273">
        <v>0</v>
      </c>
      <c r="AC4273">
        <v>0</v>
      </c>
      <c r="AD4273">
        <v>0</v>
      </c>
      <c r="AE4273">
        <v>-1.8819999999999999</v>
      </c>
    </row>
    <row r="4274" spans="1:31" x14ac:dyDescent="0.25">
      <c r="A4274">
        <v>53.56</v>
      </c>
      <c r="B4274">
        <v>-4.3899999999999997</v>
      </c>
      <c r="C4274" s="1">
        <v>35526</v>
      </c>
      <c r="D4274">
        <v>4</v>
      </c>
      <c r="E4274">
        <v>1997</v>
      </c>
      <c r="F4274">
        <v>9442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1</v>
      </c>
      <c r="P4274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  <c r="AB4274">
        <v>0</v>
      </c>
      <c r="AC4274">
        <v>0</v>
      </c>
      <c r="AD4274">
        <v>0</v>
      </c>
      <c r="AE4274">
        <v>-1.8819999999999999</v>
      </c>
    </row>
    <row r="4275" spans="1:31" x14ac:dyDescent="0.25">
      <c r="A4275">
        <v>53.555</v>
      </c>
      <c r="B4275">
        <v>-4.6716666670000002</v>
      </c>
      <c r="C4275" s="1">
        <v>35526</v>
      </c>
      <c r="D4275">
        <v>4</v>
      </c>
      <c r="E4275">
        <v>1997</v>
      </c>
      <c r="F4275">
        <v>9442</v>
      </c>
      <c r="G4275">
        <v>0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1</v>
      </c>
      <c r="P4275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  <c r="AB4275">
        <v>0</v>
      </c>
      <c r="AC4275">
        <v>0</v>
      </c>
      <c r="AD4275">
        <v>0</v>
      </c>
      <c r="AE4275">
        <v>-1.8819999999999999</v>
      </c>
    </row>
    <row r="4276" spans="1:31" x14ac:dyDescent="0.25">
      <c r="A4276">
        <v>53.526666669999997</v>
      </c>
      <c r="B4276">
        <v>-4.9466666669999997</v>
      </c>
      <c r="C4276" s="1">
        <v>35526</v>
      </c>
      <c r="D4276">
        <v>4</v>
      </c>
      <c r="E4276">
        <v>1997</v>
      </c>
      <c r="F4276">
        <v>9442</v>
      </c>
      <c r="G4276">
        <v>0</v>
      </c>
      <c r="H4276">
        <v>0</v>
      </c>
      <c r="I4276">
        <v>50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2</v>
      </c>
      <c r="AA4276">
        <v>0</v>
      </c>
      <c r="AB4276">
        <v>0</v>
      </c>
      <c r="AC4276">
        <v>0</v>
      </c>
      <c r="AD4276">
        <v>0</v>
      </c>
      <c r="AE4276">
        <v>-1.8819999999999999</v>
      </c>
    </row>
    <row r="4277" spans="1:31" x14ac:dyDescent="0.25">
      <c r="A4277">
        <v>51.053333330000001</v>
      </c>
      <c r="B4277">
        <v>-6.3266666669999996</v>
      </c>
      <c r="C4277" s="1">
        <v>35541</v>
      </c>
      <c r="D4277">
        <v>4</v>
      </c>
      <c r="E4277">
        <v>1997</v>
      </c>
      <c r="F4277">
        <v>9457</v>
      </c>
      <c r="G4277">
        <v>300</v>
      </c>
      <c r="H4277">
        <v>850</v>
      </c>
      <c r="I4277">
        <v>0</v>
      </c>
      <c r="J4277">
        <v>100</v>
      </c>
      <c r="K4277">
        <v>300</v>
      </c>
      <c r="L4277">
        <v>300</v>
      </c>
      <c r="M4277">
        <v>0</v>
      </c>
      <c r="N4277">
        <v>6</v>
      </c>
      <c r="O4277">
        <v>17</v>
      </c>
      <c r="P4277">
        <v>100</v>
      </c>
      <c r="Q4277">
        <v>0</v>
      </c>
      <c r="R4277">
        <v>0</v>
      </c>
      <c r="S4277">
        <v>6</v>
      </c>
      <c r="T4277">
        <v>0</v>
      </c>
      <c r="U4277">
        <v>50</v>
      </c>
      <c r="V4277">
        <v>1750</v>
      </c>
      <c r="W4277">
        <v>0</v>
      </c>
      <c r="X4277">
        <v>0</v>
      </c>
      <c r="Y4277">
        <v>0</v>
      </c>
      <c r="Z4277">
        <v>1</v>
      </c>
      <c r="AA4277">
        <v>0</v>
      </c>
      <c r="AB4277">
        <v>0</v>
      </c>
      <c r="AC4277">
        <v>0</v>
      </c>
      <c r="AD4277">
        <v>0</v>
      </c>
      <c r="AE4277">
        <v>-0.312</v>
      </c>
    </row>
    <row r="4278" spans="1:31" x14ac:dyDescent="0.25">
      <c r="A4278">
        <v>51.38</v>
      </c>
      <c r="B4278">
        <v>-6.2283333330000001</v>
      </c>
      <c r="C4278" s="1">
        <v>35541</v>
      </c>
      <c r="D4278">
        <v>4</v>
      </c>
      <c r="E4278">
        <v>1997</v>
      </c>
      <c r="F4278">
        <v>9457</v>
      </c>
      <c r="G4278">
        <v>0</v>
      </c>
      <c r="H4278">
        <v>850</v>
      </c>
      <c r="I4278">
        <v>300</v>
      </c>
      <c r="J4278">
        <v>300</v>
      </c>
      <c r="K4278">
        <v>300</v>
      </c>
      <c r="L4278">
        <v>300</v>
      </c>
      <c r="M4278">
        <v>0</v>
      </c>
      <c r="N4278">
        <v>2</v>
      </c>
      <c r="O4278">
        <v>17</v>
      </c>
      <c r="P4278">
        <v>150</v>
      </c>
      <c r="Q4278">
        <v>0</v>
      </c>
      <c r="R4278">
        <v>0</v>
      </c>
      <c r="S4278">
        <v>0</v>
      </c>
      <c r="T4278">
        <v>0</v>
      </c>
      <c r="U4278">
        <v>100</v>
      </c>
      <c r="V4278">
        <v>850</v>
      </c>
      <c r="W4278">
        <v>0</v>
      </c>
      <c r="X4278">
        <v>0</v>
      </c>
      <c r="Y4278">
        <v>0</v>
      </c>
      <c r="Z4278">
        <v>0</v>
      </c>
      <c r="AA4278">
        <v>100</v>
      </c>
      <c r="AB4278">
        <v>0</v>
      </c>
      <c r="AC4278">
        <v>0</v>
      </c>
      <c r="AD4278">
        <v>0</v>
      </c>
      <c r="AE4278">
        <v>-0.312</v>
      </c>
    </row>
    <row r="4279" spans="1:31" x14ac:dyDescent="0.25">
      <c r="A4279">
        <v>51.708333330000002</v>
      </c>
      <c r="B4279">
        <v>-6.1283333329999996</v>
      </c>
      <c r="C4279" s="1">
        <v>35541</v>
      </c>
      <c r="D4279">
        <v>4</v>
      </c>
      <c r="E4279">
        <v>1997</v>
      </c>
      <c r="F4279">
        <v>9457</v>
      </c>
      <c r="G4279">
        <v>0</v>
      </c>
      <c r="H4279">
        <v>50</v>
      </c>
      <c r="I4279">
        <v>0</v>
      </c>
      <c r="J4279">
        <v>300</v>
      </c>
      <c r="K4279">
        <v>300</v>
      </c>
      <c r="L4279">
        <v>100</v>
      </c>
      <c r="M4279">
        <v>0</v>
      </c>
      <c r="N4279">
        <v>0</v>
      </c>
      <c r="O4279">
        <v>6</v>
      </c>
      <c r="P4279">
        <v>0</v>
      </c>
      <c r="Q4279">
        <v>100</v>
      </c>
      <c r="R4279">
        <v>0</v>
      </c>
      <c r="S4279">
        <v>0</v>
      </c>
      <c r="T4279">
        <v>0</v>
      </c>
      <c r="U4279">
        <v>0</v>
      </c>
      <c r="V4279">
        <v>300</v>
      </c>
      <c r="W4279">
        <v>0</v>
      </c>
      <c r="X4279">
        <v>0</v>
      </c>
      <c r="Y4279">
        <v>1</v>
      </c>
      <c r="Z4279">
        <v>2</v>
      </c>
      <c r="AA4279">
        <v>0</v>
      </c>
      <c r="AB4279">
        <v>0</v>
      </c>
      <c r="AC4279">
        <v>0</v>
      </c>
      <c r="AD4279">
        <v>0</v>
      </c>
      <c r="AE4279">
        <v>-0.312</v>
      </c>
    </row>
    <row r="4280" spans="1:31" x14ac:dyDescent="0.25">
      <c r="A4280">
        <v>52.034999999999997</v>
      </c>
      <c r="B4280">
        <v>-6.028333333</v>
      </c>
      <c r="C4280" s="1">
        <v>35541</v>
      </c>
      <c r="D4280">
        <v>4</v>
      </c>
      <c r="E4280">
        <v>1997</v>
      </c>
      <c r="F4280">
        <v>9457</v>
      </c>
      <c r="G4280">
        <v>0</v>
      </c>
      <c r="H4280">
        <v>0</v>
      </c>
      <c r="I4280">
        <v>0</v>
      </c>
      <c r="J4280">
        <v>50</v>
      </c>
      <c r="K4280">
        <v>0</v>
      </c>
      <c r="L4280">
        <v>0</v>
      </c>
      <c r="M4280">
        <v>0</v>
      </c>
      <c r="N4280">
        <v>2</v>
      </c>
      <c r="O4280">
        <v>75</v>
      </c>
      <c r="P4280">
        <v>0</v>
      </c>
      <c r="Q4280">
        <v>0</v>
      </c>
      <c r="R4280">
        <v>0</v>
      </c>
      <c r="S4280">
        <v>0</v>
      </c>
      <c r="T4280">
        <v>0</v>
      </c>
      <c r="U4280">
        <v>100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  <c r="AB4280">
        <v>0</v>
      </c>
      <c r="AC4280">
        <v>0</v>
      </c>
      <c r="AD4280">
        <v>0</v>
      </c>
      <c r="AE4280">
        <v>-0.312</v>
      </c>
    </row>
    <row r="4281" spans="1:31" x14ac:dyDescent="0.25">
      <c r="A4281">
        <v>52.363333330000003</v>
      </c>
      <c r="B4281">
        <v>-5.94</v>
      </c>
      <c r="C4281" s="1">
        <v>35541</v>
      </c>
      <c r="D4281">
        <v>4</v>
      </c>
      <c r="E4281">
        <v>1997</v>
      </c>
      <c r="F4281">
        <v>9457</v>
      </c>
      <c r="G4281">
        <v>0</v>
      </c>
      <c r="H4281">
        <v>150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6</v>
      </c>
      <c r="P4281">
        <v>0</v>
      </c>
      <c r="Q4281">
        <v>0</v>
      </c>
      <c r="R4281">
        <v>50</v>
      </c>
      <c r="S4281">
        <v>0</v>
      </c>
      <c r="T4281">
        <v>0</v>
      </c>
      <c r="U4281">
        <v>150</v>
      </c>
      <c r="V4281">
        <v>0</v>
      </c>
      <c r="W4281">
        <v>0</v>
      </c>
      <c r="X4281">
        <v>0</v>
      </c>
      <c r="Y4281">
        <v>0</v>
      </c>
      <c r="Z4281">
        <v>1</v>
      </c>
      <c r="AA4281">
        <v>0</v>
      </c>
      <c r="AB4281">
        <v>300</v>
      </c>
      <c r="AC4281">
        <v>0</v>
      </c>
      <c r="AD4281">
        <v>0</v>
      </c>
      <c r="AE4281">
        <v>-0.312</v>
      </c>
    </row>
    <row r="4282" spans="1:31" x14ac:dyDescent="0.25">
      <c r="A4282">
        <v>52.693333330000002</v>
      </c>
      <c r="B4282">
        <v>-5.86</v>
      </c>
      <c r="C4282" s="1">
        <v>35541</v>
      </c>
      <c r="D4282">
        <v>4</v>
      </c>
      <c r="E4282">
        <v>1997</v>
      </c>
      <c r="F4282">
        <v>9457</v>
      </c>
      <c r="G4282">
        <v>0</v>
      </c>
      <c r="H4282">
        <v>0</v>
      </c>
      <c r="I4282">
        <v>50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17</v>
      </c>
      <c r="P4282">
        <v>0</v>
      </c>
      <c r="Q4282">
        <v>0</v>
      </c>
      <c r="R4282">
        <v>100</v>
      </c>
      <c r="S4282">
        <v>0</v>
      </c>
      <c r="T4282">
        <v>0</v>
      </c>
      <c r="U4282">
        <v>100</v>
      </c>
      <c r="V4282">
        <v>0</v>
      </c>
      <c r="W4282">
        <v>0</v>
      </c>
      <c r="X4282">
        <v>0</v>
      </c>
      <c r="Y4282">
        <v>0</v>
      </c>
      <c r="Z4282">
        <v>1</v>
      </c>
      <c r="AA4282">
        <v>0</v>
      </c>
      <c r="AB4282">
        <v>0</v>
      </c>
      <c r="AC4282">
        <v>0</v>
      </c>
      <c r="AD4282">
        <v>0</v>
      </c>
      <c r="AE4282">
        <v>-0.312</v>
      </c>
    </row>
    <row r="4283" spans="1:31" x14ac:dyDescent="0.25">
      <c r="A4283">
        <v>53.005000000000003</v>
      </c>
      <c r="B4283">
        <v>-5.6150000000000002</v>
      </c>
      <c r="C4283" s="1">
        <v>35543</v>
      </c>
      <c r="D4283">
        <v>4</v>
      </c>
      <c r="E4283">
        <v>1997</v>
      </c>
      <c r="F4283">
        <v>9459</v>
      </c>
      <c r="G4283">
        <v>0</v>
      </c>
      <c r="H4283">
        <v>0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  <c r="AB4283">
        <v>0</v>
      </c>
      <c r="AC4283">
        <v>0</v>
      </c>
      <c r="AD4283">
        <v>1</v>
      </c>
      <c r="AE4283">
        <v>-0.47</v>
      </c>
    </row>
    <row r="4284" spans="1:31" x14ac:dyDescent="0.25">
      <c r="A4284">
        <v>52.84</v>
      </c>
      <c r="B4284">
        <v>-5.6566666669999996</v>
      </c>
      <c r="C4284" s="1">
        <v>35543</v>
      </c>
      <c r="D4284">
        <v>4</v>
      </c>
      <c r="E4284">
        <v>1997</v>
      </c>
      <c r="F4284">
        <v>9459</v>
      </c>
      <c r="G4284">
        <v>0</v>
      </c>
      <c r="H4284">
        <v>50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1</v>
      </c>
      <c r="P4284">
        <v>0</v>
      </c>
      <c r="Q4284">
        <v>0</v>
      </c>
      <c r="R4284">
        <v>50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  <c r="AB4284">
        <v>100</v>
      </c>
      <c r="AC4284">
        <v>0</v>
      </c>
      <c r="AD4284">
        <v>0</v>
      </c>
      <c r="AE4284">
        <v>-0.47</v>
      </c>
    </row>
    <row r="4285" spans="1:31" x14ac:dyDescent="0.25">
      <c r="A4285">
        <v>52.676666670000003</v>
      </c>
      <c r="B4285">
        <v>-5.6983333329999999</v>
      </c>
      <c r="C4285" s="1">
        <v>35544</v>
      </c>
      <c r="D4285">
        <v>4</v>
      </c>
      <c r="E4285">
        <v>1997</v>
      </c>
      <c r="F4285">
        <v>9460</v>
      </c>
      <c r="G4285">
        <v>0</v>
      </c>
      <c r="H4285">
        <v>0</v>
      </c>
      <c r="I4285">
        <v>0</v>
      </c>
      <c r="J4285">
        <v>0</v>
      </c>
      <c r="K4285">
        <v>50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  <c r="AB4285">
        <v>0</v>
      </c>
      <c r="AC4285">
        <v>0</v>
      </c>
      <c r="AD4285">
        <v>0</v>
      </c>
      <c r="AE4285">
        <v>-0.45500000000000002</v>
      </c>
    </row>
    <row r="4286" spans="1:31" x14ac:dyDescent="0.25">
      <c r="A4286">
        <v>52.511666669999997</v>
      </c>
      <c r="B4286">
        <v>-5.74</v>
      </c>
      <c r="C4286" s="1">
        <v>35544</v>
      </c>
      <c r="D4286">
        <v>4</v>
      </c>
      <c r="E4286">
        <v>1997</v>
      </c>
      <c r="F4286">
        <v>9460</v>
      </c>
      <c r="G4286">
        <v>0</v>
      </c>
      <c r="H4286">
        <v>50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  <c r="AB4286">
        <v>0</v>
      </c>
      <c r="AC4286">
        <v>0</v>
      </c>
      <c r="AD4286">
        <v>0</v>
      </c>
      <c r="AE4286">
        <v>-0.45500000000000002</v>
      </c>
    </row>
    <row r="4287" spans="1:31" x14ac:dyDescent="0.25">
      <c r="A4287">
        <v>52.346666669999998</v>
      </c>
      <c r="B4287">
        <v>-5.7816666669999996</v>
      </c>
      <c r="C4287" s="1">
        <v>35544</v>
      </c>
      <c r="D4287">
        <v>4</v>
      </c>
      <c r="E4287">
        <v>1997</v>
      </c>
      <c r="F4287">
        <v>9460</v>
      </c>
      <c r="G4287">
        <v>0</v>
      </c>
      <c r="H4287">
        <v>0</v>
      </c>
      <c r="I4287">
        <v>0</v>
      </c>
      <c r="J4287">
        <v>0</v>
      </c>
      <c r="K4287">
        <v>50</v>
      </c>
      <c r="L4287">
        <v>0</v>
      </c>
      <c r="M4287">
        <v>0</v>
      </c>
      <c r="N4287">
        <v>0</v>
      </c>
      <c r="O4287">
        <v>2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  <c r="AB4287">
        <v>0</v>
      </c>
      <c r="AC4287">
        <v>0</v>
      </c>
      <c r="AD4287">
        <v>0</v>
      </c>
      <c r="AE4287">
        <v>-0.45500000000000002</v>
      </c>
    </row>
    <row r="4288" spans="1:31" x14ac:dyDescent="0.25">
      <c r="A4288">
        <v>52.181666669999998</v>
      </c>
      <c r="B4288">
        <v>-5.8216666669999997</v>
      </c>
      <c r="C4288" s="1">
        <v>35544</v>
      </c>
      <c r="D4288">
        <v>4</v>
      </c>
      <c r="E4288">
        <v>1997</v>
      </c>
      <c r="F4288">
        <v>9460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1</v>
      </c>
      <c r="P4288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  <c r="AB4288">
        <v>0</v>
      </c>
      <c r="AC4288">
        <v>0</v>
      </c>
      <c r="AD4288">
        <v>0</v>
      </c>
      <c r="AE4288">
        <v>-0.45500000000000002</v>
      </c>
    </row>
    <row r="4289" spans="1:31" x14ac:dyDescent="0.25">
      <c r="A4289">
        <v>52.016666669999999</v>
      </c>
      <c r="B4289">
        <v>-5.8633333329999999</v>
      </c>
      <c r="C4289" s="1">
        <v>35544</v>
      </c>
      <c r="D4289">
        <v>4</v>
      </c>
      <c r="E4289">
        <v>1997</v>
      </c>
      <c r="F4289">
        <v>9460</v>
      </c>
      <c r="G4289">
        <v>0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1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  <c r="AB4289">
        <v>0</v>
      </c>
      <c r="AC4289">
        <v>0</v>
      </c>
      <c r="AD4289">
        <v>0</v>
      </c>
      <c r="AE4289">
        <v>-0.45500000000000002</v>
      </c>
    </row>
    <row r="4290" spans="1:31" x14ac:dyDescent="0.25">
      <c r="A4290">
        <v>51.853333329999998</v>
      </c>
      <c r="B4290">
        <v>-5.9066666669999996</v>
      </c>
      <c r="C4290" s="1">
        <v>35544</v>
      </c>
      <c r="D4290">
        <v>4</v>
      </c>
      <c r="E4290">
        <v>1997</v>
      </c>
      <c r="F4290">
        <v>9460</v>
      </c>
      <c r="G4290">
        <v>0</v>
      </c>
      <c r="H4290">
        <v>300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35</v>
      </c>
      <c r="P4290">
        <v>50</v>
      </c>
      <c r="Q4290">
        <v>0</v>
      </c>
      <c r="R4290">
        <v>50</v>
      </c>
      <c r="S4290">
        <v>0</v>
      </c>
      <c r="T4290">
        <v>0</v>
      </c>
      <c r="U4290">
        <v>0</v>
      </c>
      <c r="V4290">
        <v>50</v>
      </c>
      <c r="W4290">
        <v>0</v>
      </c>
      <c r="X4290">
        <v>0</v>
      </c>
      <c r="Y4290">
        <v>1</v>
      </c>
      <c r="Z4290">
        <v>2</v>
      </c>
      <c r="AA4290">
        <v>0</v>
      </c>
      <c r="AB4290">
        <v>0</v>
      </c>
      <c r="AC4290">
        <v>0</v>
      </c>
      <c r="AD4290">
        <v>0</v>
      </c>
      <c r="AE4290">
        <v>-0.45500000000000002</v>
      </c>
    </row>
    <row r="4291" spans="1:31" x14ac:dyDescent="0.25">
      <c r="A4291">
        <v>51.693333330000002</v>
      </c>
      <c r="B4291">
        <v>-5.9866666669999997</v>
      </c>
      <c r="C4291" s="1">
        <v>35544</v>
      </c>
      <c r="D4291">
        <v>4</v>
      </c>
      <c r="E4291">
        <v>1997</v>
      </c>
      <c r="F4291">
        <v>9460</v>
      </c>
      <c r="G4291">
        <v>0</v>
      </c>
      <c r="H4291">
        <v>150</v>
      </c>
      <c r="I4291">
        <v>0</v>
      </c>
      <c r="J4291">
        <v>100</v>
      </c>
      <c r="K4291">
        <v>100</v>
      </c>
      <c r="L4291">
        <v>0</v>
      </c>
      <c r="M4291">
        <v>0</v>
      </c>
      <c r="N4291">
        <v>0</v>
      </c>
      <c r="O4291">
        <v>17</v>
      </c>
      <c r="P4291">
        <v>0</v>
      </c>
      <c r="Q4291">
        <v>0</v>
      </c>
      <c r="R4291">
        <v>0</v>
      </c>
      <c r="S4291">
        <v>0</v>
      </c>
      <c r="T4291">
        <v>0</v>
      </c>
      <c r="U4291">
        <v>50</v>
      </c>
      <c r="V4291">
        <v>50</v>
      </c>
      <c r="W4291">
        <v>0</v>
      </c>
      <c r="X4291">
        <v>0</v>
      </c>
      <c r="Y4291">
        <v>0</v>
      </c>
      <c r="Z4291">
        <v>0</v>
      </c>
      <c r="AA4291">
        <v>0</v>
      </c>
      <c r="AB4291">
        <v>0</v>
      </c>
      <c r="AC4291">
        <v>0</v>
      </c>
      <c r="AD4291">
        <v>1</v>
      </c>
      <c r="AE4291">
        <v>-0.45500000000000002</v>
      </c>
    </row>
    <row r="4292" spans="1:31" x14ac:dyDescent="0.25">
      <c r="A4292">
        <v>51.526666669999997</v>
      </c>
      <c r="B4292">
        <v>-6</v>
      </c>
      <c r="C4292" s="1">
        <v>35544</v>
      </c>
      <c r="D4292">
        <v>4</v>
      </c>
      <c r="E4292">
        <v>1997</v>
      </c>
      <c r="F4292">
        <v>9460</v>
      </c>
      <c r="G4292">
        <v>0</v>
      </c>
      <c r="H4292">
        <v>50</v>
      </c>
      <c r="I4292">
        <v>0</v>
      </c>
      <c r="J4292">
        <v>50</v>
      </c>
      <c r="K4292">
        <v>50</v>
      </c>
      <c r="L4292">
        <v>0</v>
      </c>
      <c r="M4292">
        <v>0</v>
      </c>
      <c r="N4292">
        <v>0</v>
      </c>
      <c r="O4292">
        <v>17</v>
      </c>
      <c r="P4292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100</v>
      </c>
      <c r="W4292">
        <v>0</v>
      </c>
      <c r="X4292">
        <v>0</v>
      </c>
      <c r="Y4292">
        <v>0</v>
      </c>
      <c r="Z4292">
        <v>0</v>
      </c>
      <c r="AA4292">
        <v>0</v>
      </c>
      <c r="AB4292">
        <v>0</v>
      </c>
      <c r="AC4292">
        <v>0</v>
      </c>
      <c r="AD4292">
        <v>1</v>
      </c>
      <c r="AE4292">
        <v>-0.45500000000000002</v>
      </c>
    </row>
    <row r="4293" spans="1:31" x14ac:dyDescent="0.25">
      <c r="A4293">
        <v>51.36</v>
      </c>
      <c r="B4293">
        <v>-6</v>
      </c>
      <c r="C4293" s="1">
        <v>35544</v>
      </c>
      <c r="D4293">
        <v>4</v>
      </c>
      <c r="E4293">
        <v>1997</v>
      </c>
      <c r="F4293">
        <v>9460</v>
      </c>
      <c r="G4293">
        <v>0</v>
      </c>
      <c r="H4293">
        <v>0</v>
      </c>
      <c r="I4293">
        <v>0</v>
      </c>
      <c r="J4293">
        <v>0</v>
      </c>
      <c r="K4293">
        <v>50</v>
      </c>
      <c r="L4293">
        <v>0</v>
      </c>
      <c r="M4293">
        <v>0</v>
      </c>
      <c r="N4293">
        <v>0</v>
      </c>
      <c r="O4293">
        <v>2</v>
      </c>
      <c r="P4293">
        <v>0</v>
      </c>
      <c r="Q4293">
        <v>0</v>
      </c>
      <c r="R4293">
        <v>0</v>
      </c>
      <c r="S4293">
        <v>0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3</v>
      </c>
      <c r="AA4293">
        <v>0</v>
      </c>
      <c r="AB4293">
        <v>0</v>
      </c>
      <c r="AC4293">
        <v>0</v>
      </c>
      <c r="AD4293">
        <v>1</v>
      </c>
      <c r="AE4293">
        <v>-0.45500000000000002</v>
      </c>
    </row>
    <row r="4294" spans="1:31" x14ac:dyDescent="0.25">
      <c r="A4294">
        <v>51.193333330000002</v>
      </c>
      <c r="B4294">
        <v>-6</v>
      </c>
      <c r="C4294" s="1">
        <v>35544</v>
      </c>
      <c r="D4294">
        <v>4</v>
      </c>
      <c r="E4294">
        <v>1997</v>
      </c>
      <c r="F4294">
        <v>9460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6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3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1</v>
      </c>
      <c r="AA4294">
        <v>0</v>
      </c>
      <c r="AB4294">
        <v>0</v>
      </c>
      <c r="AC4294">
        <v>0</v>
      </c>
      <c r="AD4294">
        <v>1</v>
      </c>
      <c r="AE4294">
        <v>-0.45500000000000002</v>
      </c>
    </row>
    <row r="4295" spans="1:31" x14ac:dyDescent="0.25">
      <c r="A4295">
        <v>51.026666669999997</v>
      </c>
      <c r="B4295">
        <v>-6</v>
      </c>
      <c r="C4295" s="1">
        <v>35544</v>
      </c>
      <c r="D4295">
        <v>4</v>
      </c>
      <c r="E4295">
        <v>1997</v>
      </c>
      <c r="F4295">
        <v>9460</v>
      </c>
      <c r="G4295">
        <v>0</v>
      </c>
      <c r="H4295">
        <v>0</v>
      </c>
      <c r="I4295">
        <v>0</v>
      </c>
      <c r="J4295">
        <v>50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  <c r="AB4295">
        <v>0</v>
      </c>
      <c r="AC4295">
        <v>0</v>
      </c>
      <c r="AD4295">
        <v>1</v>
      </c>
      <c r="AE4295">
        <v>-0.45500000000000002</v>
      </c>
    </row>
    <row r="4296" spans="1:31" x14ac:dyDescent="0.25">
      <c r="A4296">
        <v>51.094999999999999</v>
      </c>
      <c r="B4296">
        <v>-4.443333333</v>
      </c>
      <c r="C4296" s="1">
        <v>35554</v>
      </c>
      <c r="D4296">
        <v>5</v>
      </c>
      <c r="E4296">
        <v>1997</v>
      </c>
      <c r="F4296">
        <v>9470</v>
      </c>
      <c r="G4296">
        <v>0</v>
      </c>
      <c r="H4296">
        <v>50</v>
      </c>
      <c r="I4296">
        <v>100</v>
      </c>
      <c r="J4296">
        <v>0</v>
      </c>
      <c r="K4296">
        <v>0</v>
      </c>
      <c r="L4296">
        <v>0</v>
      </c>
      <c r="M4296">
        <v>0</v>
      </c>
      <c r="N4296">
        <v>2</v>
      </c>
      <c r="O4296">
        <v>1</v>
      </c>
      <c r="P4296">
        <v>0</v>
      </c>
      <c r="Q4296">
        <v>0</v>
      </c>
      <c r="R4296">
        <v>0</v>
      </c>
      <c r="S4296">
        <v>1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  <c r="AB4296">
        <v>0</v>
      </c>
      <c r="AC4296">
        <v>0</v>
      </c>
      <c r="AD4296">
        <v>1</v>
      </c>
      <c r="AE4296">
        <v>-0.70099999999999996</v>
      </c>
    </row>
    <row r="4297" spans="1:31" x14ac:dyDescent="0.25">
      <c r="A4297">
        <v>51.255000000000003</v>
      </c>
      <c r="B4297">
        <v>-3.9783333330000001</v>
      </c>
      <c r="C4297" s="1">
        <v>35554</v>
      </c>
      <c r="D4297">
        <v>5</v>
      </c>
      <c r="E4297">
        <v>1997</v>
      </c>
      <c r="F4297">
        <v>9470</v>
      </c>
      <c r="G4297">
        <v>0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6</v>
      </c>
      <c r="O4297">
        <v>6</v>
      </c>
      <c r="P4297">
        <v>0</v>
      </c>
      <c r="Q4297">
        <v>0</v>
      </c>
      <c r="R4297">
        <v>0</v>
      </c>
      <c r="S4297">
        <v>6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  <c r="AA4297">
        <v>0</v>
      </c>
      <c r="AB4297">
        <v>0</v>
      </c>
      <c r="AC4297">
        <v>0</v>
      </c>
      <c r="AD4297">
        <v>1</v>
      </c>
      <c r="AE4297">
        <v>-0.70099999999999996</v>
      </c>
    </row>
    <row r="4298" spans="1:31" x14ac:dyDescent="0.25">
      <c r="A4298">
        <v>53.516666669999999</v>
      </c>
      <c r="B4298">
        <v>-3.52</v>
      </c>
      <c r="C4298" s="1">
        <v>35557</v>
      </c>
      <c r="D4298">
        <v>5</v>
      </c>
      <c r="E4298">
        <v>1997</v>
      </c>
      <c r="F4298">
        <v>9473</v>
      </c>
      <c r="G4298">
        <v>0</v>
      </c>
      <c r="H4298">
        <v>50</v>
      </c>
      <c r="I4298">
        <v>0</v>
      </c>
      <c r="J4298">
        <v>50</v>
      </c>
      <c r="K4298">
        <v>0</v>
      </c>
      <c r="L4298">
        <v>0</v>
      </c>
      <c r="M4298">
        <v>0</v>
      </c>
      <c r="N4298">
        <v>0</v>
      </c>
      <c r="O4298">
        <v>2</v>
      </c>
      <c r="P4298">
        <v>0</v>
      </c>
      <c r="Q4298">
        <v>0</v>
      </c>
      <c r="R4298">
        <v>50</v>
      </c>
      <c r="S4298">
        <v>0</v>
      </c>
      <c r="T4298">
        <v>0</v>
      </c>
      <c r="U4298">
        <v>300</v>
      </c>
      <c r="V4298">
        <v>300</v>
      </c>
      <c r="W4298">
        <v>0</v>
      </c>
      <c r="X4298">
        <v>0</v>
      </c>
      <c r="Y4298">
        <v>0</v>
      </c>
      <c r="Z4298">
        <v>0</v>
      </c>
      <c r="AA4298">
        <v>50</v>
      </c>
      <c r="AB4298">
        <v>0</v>
      </c>
      <c r="AC4298">
        <v>0</v>
      </c>
      <c r="AD4298">
        <v>1</v>
      </c>
      <c r="AE4298">
        <v>-1.262</v>
      </c>
    </row>
    <row r="4299" spans="1:31" x14ac:dyDescent="0.25">
      <c r="A4299">
        <v>53.516666669999999</v>
      </c>
      <c r="B4299">
        <v>-3.8</v>
      </c>
      <c r="C4299" s="1">
        <v>35557</v>
      </c>
      <c r="D4299">
        <v>5</v>
      </c>
      <c r="E4299">
        <v>1997</v>
      </c>
      <c r="F4299">
        <v>9473</v>
      </c>
      <c r="G4299">
        <v>0</v>
      </c>
      <c r="H4299">
        <v>50</v>
      </c>
      <c r="I4299">
        <v>0</v>
      </c>
      <c r="J4299">
        <v>0</v>
      </c>
      <c r="K4299">
        <v>50</v>
      </c>
      <c r="L4299">
        <v>50</v>
      </c>
      <c r="M4299">
        <v>0</v>
      </c>
      <c r="N4299">
        <v>0</v>
      </c>
      <c r="O4299">
        <v>3</v>
      </c>
      <c r="P4299">
        <v>0</v>
      </c>
      <c r="Q4299">
        <v>0</v>
      </c>
      <c r="R4299">
        <v>100</v>
      </c>
      <c r="S4299">
        <v>0</v>
      </c>
      <c r="T4299">
        <v>0</v>
      </c>
      <c r="U4299">
        <v>300</v>
      </c>
      <c r="V4299">
        <v>300</v>
      </c>
      <c r="W4299">
        <v>0</v>
      </c>
      <c r="X4299">
        <v>0</v>
      </c>
      <c r="Y4299">
        <v>3</v>
      </c>
      <c r="Z4299">
        <v>0</v>
      </c>
      <c r="AA4299">
        <v>0</v>
      </c>
      <c r="AB4299">
        <v>0</v>
      </c>
      <c r="AC4299">
        <v>0</v>
      </c>
      <c r="AD4299">
        <v>1</v>
      </c>
      <c r="AE4299">
        <v>-1.262</v>
      </c>
    </row>
    <row r="4300" spans="1:31" x14ac:dyDescent="0.25">
      <c r="A4300">
        <v>53.553333330000001</v>
      </c>
      <c r="B4300">
        <v>-4.0733333329999999</v>
      </c>
      <c r="C4300" s="1">
        <v>35557</v>
      </c>
      <c r="D4300">
        <v>5</v>
      </c>
      <c r="E4300">
        <v>1997</v>
      </c>
      <c r="F4300">
        <v>9473</v>
      </c>
      <c r="G4300">
        <v>0</v>
      </c>
      <c r="H4300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6</v>
      </c>
      <c r="P4300">
        <v>0</v>
      </c>
      <c r="Q4300">
        <v>0</v>
      </c>
      <c r="R4300">
        <v>0</v>
      </c>
      <c r="S4300">
        <v>0</v>
      </c>
      <c r="T4300">
        <v>0</v>
      </c>
      <c r="U4300">
        <v>50</v>
      </c>
      <c r="V4300">
        <v>0</v>
      </c>
      <c r="W4300">
        <v>0</v>
      </c>
      <c r="X4300">
        <v>0</v>
      </c>
      <c r="Y4300">
        <v>0</v>
      </c>
      <c r="Z4300">
        <v>2</v>
      </c>
      <c r="AA4300">
        <v>0</v>
      </c>
      <c r="AB4300">
        <v>0</v>
      </c>
      <c r="AC4300">
        <v>0</v>
      </c>
      <c r="AD4300">
        <v>1</v>
      </c>
      <c r="AE4300">
        <v>-1.262</v>
      </c>
    </row>
    <row r="4301" spans="1:31" x14ac:dyDescent="0.25">
      <c r="A4301">
        <v>53.588333329999998</v>
      </c>
      <c r="B4301">
        <v>-4.346666667</v>
      </c>
      <c r="C4301" s="1">
        <v>35557</v>
      </c>
      <c r="D4301">
        <v>5</v>
      </c>
      <c r="E4301">
        <v>1997</v>
      </c>
      <c r="F4301">
        <v>9473</v>
      </c>
      <c r="G4301">
        <v>0</v>
      </c>
      <c r="H4301">
        <v>0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1</v>
      </c>
      <c r="Z4301">
        <v>0</v>
      </c>
      <c r="AA4301">
        <v>0</v>
      </c>
      <c r="AB4301">
        <v>0</v>
      </c>
      <c r="AC4301">
        <v>0</v>
      </c>
      <c r="AD4301">
        <v>1</v>
      </c>
      <c r="AE4301">
        <v>-1.262</v>
      </c>
    </row>
    <row r="4302" spans="1:31" x14ac:dyDescent="0.25">
      <c r="A4302">
        <v>53.625</v>
      </c>
      <c r="B4302">
        <v>-4.62</v>
      </c>
      <c r="C4302" s="1">
        <v>35557</v>
      </c>
      <c r="D4302">
        <v>5</v>
      </c>
      <c r="E4302">
        <v>1997</v>
      </c>
      <c r="F4302">
        <v>9473</v>
      </c>
      <c r="G4302">
        <v>0</v>
      </c>
      <c r="H4302">
        <v>100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  <c r="AA4302">
        <v>0</v>
      </c>
      <c r="AB4302">
        <v>0</v>
      </c>
      <c r="AC4302">
        <v>0</v>
      </c>
      <c r="AD4302">
        <v>1</v>
      </c>
      <c r="AE4302">
        <v>-1.262</v>
      </c>
    </row>
    <row r="4303" spans="1:31" x14ac:dyDescent="0.25">
      <c r="A4303">
        <v>53.58666667</v>
      </c>
      <c r="B4303">
        <v>-4.8883333330000003</v>
      </c>
      <c r="C4303" s="1">
        <v>35557</v>
      </c>
      <c r="D4303">
        <v>5</v>
      </c>
      <c r="E4303">
        <v>1997</v>
      </c>
      <c r="F4303">
        <v>9473</v>
      </c>
      <c r="G4303">
        <v>0</v>
      </c>
      <c r="H4303">
        <v>0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1</v>
      </c>
      <c r="P4303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1</v>
      </c>
      <c r="AA4303">
        <v>0</v>
      </c>
      <c r="AB4303">
        <v>0</v>
      </c>
      <c r="AC4303">
        <v>0</v>
      </c>
      <c r="AD4303">
        <v>1</v>
      </c>
      <c r="AE4303">
        <v>-1.262</v>
      </c>
    </row>
    <row r="4304" spans="1:31" x14ac:dyDescent="0.25">
      <c r="A4304">
        <v>53.528333330000002</v>
      </c>
      <c r="B4304">
        <v>-5.1483333330000001</v>
      </c>
      <c r="C4304" s="1">
        <v>35557</v>
      </c>
      <c r="D4304">
        <v>5</v>
      </c>
      <c r="E4304">
        <v>1997</v>
      </c>
      <c r="F4304">
        <v>9473</v>
      </c>
      <c r="G4304">
        <v>0</v>
      </c>
      <c r="H4304">
        <v>0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1</v>
      </c>
      <c r="X4304">
        <v>0</v>
      </c>
      <c r="Y4304">
        <v>0</v>
      </c>
      <c r="Z4304">
        <v>0</v>
      </c>
      <c r="AA4304">
        <v>0</v>
      </c>
      <c r="AB4304">
        <v>0</v>
      </c>
      <c r="AC4304">
        <v>0</v>
      </c>
      <c r="AD4304">
        <v>1</v>
      </c>
      <c r="AE4304">
        <v>-1.262</v>
      </c>
    </row>
    <row r="4305" spans="1:31" x14ac:dyDescent="0.25">
      <c r="A4305">
        <v>53.47</v>
      </c>
      <c r="B4305">
        <v>-5.41</v>
      </c>
      <c r="C4305" s="1">
        <v>35557</v>
      </c>
      <c r="D4305">
        <v>5</v>
      </c>
      <c r="E4305">
        <v>1997</v>
      </c>
      <c r="F4305">
        <v>9473</v>
      </c>
      <c r="G4305">
        <v>0</v>
      </c>
      <c r="H4305">
        <v>50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  <c r="AB4305">
        <v>0</v>
      </c>
      <c r="AC4305">
        <v>0</v>
      </c>
      <c r="AD4305">
        <v>6.5</v>
      </c>
      <c r="AE4305">
        <v>-1.262</v>
      </c>
    </row>
    <row r="4306" spans="1:31" x14ac:dyDescent="0.25">
      <c r="A4306">
        <v>51.068333330000002</v>
      </c>
      <c r="B4306">
        <v>-6.1550000000000002</v>
      </c>
      <c r="C4306" s="1">
        <v>35568</v>
      </c>
      <c r="D4306">
        <v>5</v>
      </c>
      <c r="E4306">
        <v>1997</v>
      </c>
      <c r="F4306">
        <v>9484</v>
      </c>
      <c r="G4306">
        <v>300</v>
      </c>
      <c r="H4306">
        <v>1750</v>
      </c>
      <c r="I4306">
        <v>50</v>
      </c>
      <c r="J4306">
        <v>1750</v>
      </c>
      <c r="K4306">
        <v>300</v>
      </c>
      <c r="L4306">
        <v>0</v>
      </c>
      <c r="M4306">
        <v>0</v>
      </c>
      <c r="N4306">
        <v>75</v>
      </c>
      <c r="O4306">
        <v>6</v>
      </c>
      <c r="P4306">
        <v>0</v>
      </c>
      <c r="Q4306">
        <v>50</v>
      </c>
      <c r="R4306">
        <v>0</v>
      </c>
      <c r="S4306">
        <v>1</v>
      </c>
      <c r="T4306">
        <v>0</v>
      </c>
      <c r="U4306">
        <v>50</v>
      </c>
      <c r="V4306">
        <v>0</v>
      </c>
      <c r="W4306">
        <v>0</v>
      </c>
      <c r="X4306">
        <v>0</v>
      </c>
      <c r="Y4306">
        <v>1</v>
      </c>
      <c r="Z4306">
        <v>0</v>
      </c>
      <c r="AA4306">
        <v>0</v>
      </c>
      <c r="AB4306">
        <v>0</v>
      </c>
      <c r="AC4306">
        <v>0</v>
      </c>
      <c r="AD4306">
        <v>2</v>
      </c>
      <c r="AE4306">
        <v>-1.0009999999999999</v>
      </c>
    </row>
    <row r="4307" spans="1:31" x14ac:dyDescent="0.25">
      <c r="A4307">
        <v>51.386666669999997</v>
      </c>
      <c r="B4307">
        <v>-5.9983333329999997</v>
      </c>
      <c r="C4307" s="1">
        <v>35568</v>
      </c>
      <c r="D4307">
        <v>5</v>
      </c>
      <c r="E4307">
        <v>1997</v>
      </c>
      <c r="F4307">
        <v>9484</v>
      </c>
      <c r="G4307">
        <v>0</v>
      </c>
      <c r="H4307">
        <v>100</v>
      </c>
      <c r="I4307">
        <v>0</v>
      </c>
      <c r="J4307">
        <v>150</v>
      </c>
      <c r="K4307">
        <v>0</v>
      </c>
      <c r="L4307">
        <v>50</v>
      </c>
      <c r="M4307">
        <v>0</v>
      </c>
      <c r="N4307">
        <v>6</v>
      </c>
      <c r="O4307">
        <v>0</v>
      </c>
      <c r="P4307">
        <v>0</v>
      </c>
      <c r="Q4307">
        <v>0</v>
      </c>
      <c r="R4307">
        <v>0</v>
      </c>
      <c r="S4307">
        <v>75</v>
      </c>
      <c r="T4307">
        <v>0</v>
      </c>
      <c r="U4307">
        <v>0</v>
      </c>
      <c r="V4307">
        <v>50</v>
      </c>
      <c r="W4307">
        <v>0</v>
      </c>
      <c r="X4307">
        <v>0</v>
      </c>
      <c r="Y4307">
        <v>3</v>
      </c>
      <c r="Z4307">
        <v>6</v>
      </c>
      <c r="AA4307">
        <v>50</v>
      </c>
      <c r="AB4307">
        <v>0</v>
      </c>
      <c r="AC4307">
        <v>0</v>
      </c>
      <c r="AD4307">
        <v>1</v>
      </c>
      <c r="AE4307">
        <v>-1.0009999999999999</v>
      </c>
    </row>
    <row r="4308" spans="1:31" x14ac:dyDescent="0.25">
      <c r="A4308">
        <v>51.704999999999998</v>
      </c>
      <c r="B4308">
        <v>-5.84</v>
      </c>
      <c r="C4308" s="1">
        <v>35568</v>
      </c>
      <c r="D4308">
        <v>5</v>
      </c>
      <c r="E4308">
        <v>1997</v>
      </c>
      <c r="F4308">
        <v>9484</v>
      </c>
      <c r="G4308">
        <v>0</v>
      </c>
      <c r="H4308">
        <v>300</v>
      </c>
      <c r="I4308">
        <v>50</v>
      </c>
      <c r="J4308">
        <v>150</v>
      </c>
      <c r="K4308">
        <v>0</v>
      </c>
      <c r="L4308">
        <v>0</v>
      </c>
      <c r="M4308">
        <v>0</v>
      </c>
      <c r="N4308">
        <v>35</v>
      </c>
      <c r="O4308">
        <v>0</v>
      </c>
      <c r="P4308">
        <v>0</v>
      </c>
      <c r="Q4308">
        <v>0</v>
      </c>
      <c r="R4308">
        <v>0</v>
      </c>
      <c r="S4308">
        <v>160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6</v>
      </c>
      <c r="AA4308">
        <v>0</v>
      </c>
      <c r="AB4308">
        <v>0</v>
      </c>
      <c r="AC4308">
        <v>0</v>
      </c>
      <c r="AD4308">
        <v>1</v>
      </c>
      <c r="AE4308">
        <v>-1.0009999999999999</v>
      </c>
    </row>
    <row r="4309" spans="1:31" x14ac:dyDescent="0.25">
      <c r="A4309">
        <v>52.015000000000001</v>
      </c>
      <c r="B4309">
        <v>-5.6466666669999999</v>
      </c>
      <c r="C4309" s="1">
        <v>35569</v>
      </c>
      <c r="D4309">
        <v>5</v>
      </c>
      <c r="E4309">
        <v>1997</v>
      </c>
      <c r="F4309">
        <v>9485</v>
      </c>
      <c r="G4309">
        <v>0</v>
      </c>
      <c r="H4309">
        <v>50</v>
      </c>
      <c r="I4309">
        <v>0</v>
      </c>
      <c r="J4309">
        <v>300</v>
      </c>
      <c r="K4309">
        <v>0</v>
      </c>
      <c r="L4309">
        <v>50</v>
      </c>
      <c r="M4309">
        <v>0</v>
      </c>
      <c r="N4309">
        <v>2</v>
      </c>
      <c r="O4309">
        <v>0</v>
      </c>
      <c r="P4309">
        <v>0</v>
      </c>
      <c r="Q4309">
        <v>0</v>
      </c>
      <c r="R4309">
        <v>0</v>
      </c>
      <c r="S4309">
        <v>35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2</v>
      </c>
      <c r="AA4309">
        <v>0</v>
      </c>
      <c r="AB4309">
        <v>0</v>
      </c>
      <c r="AC4309">
        <v>0</v>
      </c>
      <c r="AD4309">
        <v>1</v>
      </c>
      <c r="AE4309">
        <v>-1.2350000000000001</v>
      </c>
    </row>
    <row r="4310" spans="1:31" x14ac:dyDescent="0.25">
      <c r="A4310">
        <v>52.32</v>
      </c>
      <c r="B4310">
        <v>-5.4233333330000004</v>
      </c>
      <c r="C4310" s="1">
        <v>35569</v>
      </c>
      <c r="D4310">
        <v>5</v>
      </c>
      <c r="E4310">
        <v>1997</v>
      </c>
      <c r="F4310">
        <v>9485</v>
      </c>
      <c r="G4310">
        <v>300</v>
      </c>
      <c r="H4310">
        <v>850</v>
      </c>
      <c r="I4310">
        <v>0</v>
      </c>
      <c r="J4310">
        <v>850</v>
      </c>
      <c r="K4310">
        <v>50</v>
      </c>
      <c r="L4310">
        <v>50</v>
      </c>
      <c r="M4310">
        <v>0</v>
      </c>
      <c r="N4310">
        <v>35</v>
      </c>
      <c r="O4310">
        <v>6</v>
      </c>
      <c r="P4310">
        <v>0</v>
      </c>
      <c r="Q4310">
        <v>0</v>
      </c>
      <c r="R4310">
        <v>0</v>
      </c>
      <c r="S4310">
        <v>35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1</v>
      </c>
      <c r="AA4310">
        <v>0</v>
      </c>
      <c r="AB4310">
        <v>0</v>
      </c>
      <c r="AC4310">
        <v>0</v>
      </c>
      <c r="AD4310">
        <v>1</v>
      </c>
      <c r="AE4310">
        <v>-1.2350000000000001</v>
      </c>
    </row>
    <row r="4311" spans="1:31" x14ac:dyDescent="0.25">
      <c r="A4311">
        <v>52.623333330000001</v>
      </c>
      <c r="B4311">
        <v>-5.1983333329999999</v>
      </c>
      <c r="C4311" s="1">
        <v>35569</v>
      </c>
      <c r="D4311">
        <v>5</v>
      </c>
      <c r="E4311">
        <v>1997</v>
      </c>
      <c r="F4311">
        <v>9485</v>
      </c>
      <c r="G4311">
        <v>50</v>
      </c>
      <c r="H4311">
        <v>300</v>
      </c>
      <c r="I4311">
        <v>0</v>
      </c>
      <c r="J4311">
        <v>150</v>
      </c>
      <c r="K4311">
        <v>0</v>
      </c>
      <c r="L4311">
        <v>0</v>
      </c>
      <c r="M4311">
        <v>0</v>
      </c>
      <c r="N4311">
        <v>17</v>
      </c>
      <c r="O4311">
        <v>0</v>
      </c>
      <c r="P4311">
        <v>0</v>
      </c>
      <c r="Q4311">
        <v>0</v>
      </c>
      <c r="R4311">
        <v>0</v>
      </c>
      <c r="S4311">
        <v>17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2</v>
      </c>
      <c r="AA4311">
        <v>0</v>
      </c>
      <c r="AB4311">
        <v>0</v>
      </c>
      <c r="AC4311">
        <v>0</v>
      </c>
      <c r="AD4311">
        <v>1</v>
      </c>
      <c r="AE4311">
        <v>-1.2350000000000001</v>
      </c>
    </row>
    <row r="4312" spans="1:31" x14ac:dyDescent="0.25">
      <c r="A4312">
        <v>52.926666670000003</v>
      </c>
      <c r="B4312">
        <v>-5.3616666669999997</v>
      </c>
      <c r="C4312" s="1">
        <v>35569</v>
      </c>
      <c r="D4312">
        <v>5</v>
      </c>
      <c r="E4312">
        <v>1997</v>
      </c>
      <c r="F4312">
        <v>9485</v>
      </c>
      <c r="G4312">
        <v>0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3</v>
      </c>
      <c r="O4312">
        <v>2</v>
      </c>
      <c r="P4312">
        <v>0</v>
      </c>
      <c r="Q4312">
        <v>100</v>
      </c>
      <c r="R4312">
        <v>50</v>
      </c>
      <c r="S4312">
        <v>1</v>
      </c>
      <c r="T4312">
        <v>0</v>
      </c>
      <c r="U4312">
        <v>50</v>
      </c>
      <c r="V4312">
        <v>50</v>
      </c>
      <c r="W4312">
        <v>0</v>
      </c>
      <c r="X4312">
        <v>0</v>
      </c>
      <c r="Y4312">
        <v>0</v>
      </c>
      <c r="Z4312">
        <v>0</v>
      </c>
      <c r="AA4312">
        <v>0</v>
      </c>
      <c r="AB4312">
        <v>0</v>
      </c>
      <c r="AC4312">
        <v>0</v>
      </c>
      <c r="AD4312">
        <v>1</v>
      </c>
      <c r="AE4312">
        <v>-1.2350000000000001</v>
      </c>
    </row>
    <row r="4313" spans="1:31" x14ac:dyDescent="0.25">
      <c r="A4313">
        <v>53.233333330000001</v>
      </c>
      <c r="B4313">
        <v>-5.5833333329999997</v>
      </c>
      <c r="C4313" s="1">
        <v>35569</v>
      </c>
      <c r="D4313">
        <v>5</v>
      </c>
      <c r="E4313">
        <v>1997</v>
      </c>
      <c r="F4313">
        <v>9485</v>
      </c>
      <c r="G4313">
        <v>50</v>
      </c>
      <c r="H4313">
        <v>50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3</v>
      </c>
      <c r="O4313">
        <v>0</v>
      </c>
      <c r="P4313">
        <v>0</v>
      </c>
      <c r="Q4313">
        <v>0</v>
      </c>
      <c r="R4313">
        <v>0</v>
      </c>
      <c r="S4313">
        <v>2</v>
      </c>
      <c r="T4313">
        <v>0</v>
      </c>
      <c r="U4313">
        <v>0</v>
      </c>
      <c r="V4313">
        <v>150</v>
      </c>
      <c r="W4313">
        <v>0</v>
      </c>
      <c r="X4313">
        <v>0</v>
      </c>
      <c r="Y4313">
        <v>0</v>
      </c>
      <c r="Z4313">
        <v>0</v>
      </c>
      <c r="AA4313">
        <v>0</v>
      </c>
      <c r="AB4313">
        <v>0</v>
      </c>
      <c r="AC4313">
        <v>0</v>
      </c>
      <c r="AD4313">
        <v>1</v>
      </c>
      <c r="AE4313">
        <v>-1.2350000000000001</v>
      </c>
    </row>
    <row r="4314" spans="1:31" x14ac:dyDescent="0.25">
      <c r="A4314">
        <v>51.066666669999996</v>
      </c>
      <c r="B4314">
        <v>-5.3083333330000002</v>
      </c>
      <c r="C4314" s="1">
        <v>35582</v>
      </c>
      <c r="D4314">
        <v>6</v>
      </c>
      <c r="E4314">
        <v>1997</v>
      </c>
      <c r="F4314">
        <v>9497</v>
      </c>
      <c r="G4314">
        <v>0</v>
      </c>
      <c r="H4314">
        <v>300</v>
      </c>
      <c r="I4314">
        <v>0</v>
      </c>
      <c r="J4314">
        <v>300</v>
      </c>
      <c r="K4314">
        <v>1750</v>
      </c>
      <c r="L4314">
        <v>0</v>
      </c>
      <c r="M4314">
        <v>0</v>
      </c>
      <c r="N4314">
        <v>6</v>
      </c>
      <c r="O4314">
        <v>1</v>
      </c>
      <c r="P4314">
        <v>0</v>
      </c>
      <c r="Q4314">
        <v>0</v>
      </c>
      <c r="R4314">
        <v>0</v>
      </c>
      <c r="S4314">
        <v>1</v>
      </c>
      <c r="T4314">
        <v>0</v>
      </c>
      <c r="U4314">
        <v>300</v>
      </c>
      <c r="V4314">
        <v>850</v>
      </c>
      <c r="W4314">
        <v>0</v>
      </c>
      <c r="X4314">
        <v>0</v>
      </c>
      <c r="Y4314">
        <v>3</v>
      </c>
      <c r="Z4314">
        <v>0</v>
      </c>
      <c r="AA4314">
        <v>50</v>
      </c>
      <c r="AB4314">
        <v>0</v>
      </c>
      <c r="AC4314">
        <v>0</v>
      </c>
      <c r="AD4314">
        <v>6.5</v>
      </c>
      <c r="AE4314">
        <v>0.21</v>
      </c>
    </row>
    <row r="4315" spans="1:31" x14ac:dyDescent="0.25">
      <c r="A4315">
        <v>51.231666670000003</v>
      </c>
      <c r="B4315">
        <v>-4.8483333330000002</v>
      </c>
      <c r="C4315" s="1">
        <v>35582</v>
      </c>
      <c r="D4315">
        <v>6</v>
      </c>
      <c r="E4315">
        <v>1997</v>
      </c>
      <c r="F4315">
        <v>9497</v>
      </c>
      <c r="G4315">
        <v>0</v>
      </c>
      <c r="H4315">
        <v>300</v>
      </c>
      <c r="I4315">
        <v>0</v>
      </c>
      <c r="J4315">
        <v>300</v>
      </c>
      <c r="K4315">
        <v>50</v>
      </c>
      <c r="L4315">
        <v>100</v>
      </c>
      <c r="M4315">
        <v>0</v>
      </c>
      <c r="N4315">
        <v>1</v>
      </c>
      <c r="O4315">
        <v>0</v>
      </c>
      <c r="P4315">
        <v>50</v>
      </c>
      <c r="Q4315">
        <v>300</v>
      </c>
      <c r="R4315">
        <v>0</v>
      </c>
      <c r="S4315">
        <v>0</v>
      </c>
      <c r="T4315">
        <v>0</v>
      </c>
      <c r="U4315">
        <v>0</v>
      </c>
      <c r="V4315">
        <v>1750</v>
      </c>
      <c r="W4315">
        <v>0</v>
      </c>
      <c r="X4315">
        <v>0</v>
      </c>
      <c r="Y4315">
        <v>0</v>
      </c>
      <c r="Z4315">
        <v>0</v>
      </c>
      <c r="AA4315">
        <v>0</v>
      </c>
      <c r="AB4315">
        <v>0</v>
      </c>
      <c r="AC4315">
        <v>0</v>
      </c>
      <c r="AD4315">
        <v>6.5</v>
      </c>
      <c r="AE4315">
        <v>0.21</v>
      </c>
    </row>
    <row r="4316" spans="1:31" x14ac:dyDescent="0.25">
      <c r="A4316">
        <v>51.291666669999998</v>
      </c>
      <c r="B4316">
        <v>-4.3333333329999997</v>
      </c>
      <c r="C4316" s="1">
        <v>35582</v>
      </c>
      <c r="D4316">
        <v>6</v>
      </c>
      <c r="E4316">
        <v>1997</v>
      </c>
      <c r="F4316">
        <v>9497</v>
      </c>
      <c r="G4316">
        <v>0</v>
      </c>
      <c r="H4316">
        <v>300</v>
      </c>
      <c r="I4316">
        <v>300</v>
      </c>
      <c r="J4316">
        <v>1750</v>
      </c>
      <c r="K4316">
        <v>300</v>
      </c>
      <c r="L4316">
        <v>300</v>
      </c>
      <c r="M4316">
        <v>0</v>
      </c>
      <c r="N4316">
        <v>0</v>
      </c>
      <c r="O4316">
        <v>0</v>
      </c>
      <c r="P4316">
        <v>100</v>
      </c>
      <c r="Q4316">
        <v>100</v>
      </c>
      <c r="R4316">
        <v>0</v>
      </c>
      <c r="S4316">
        <v>0</v>
      </c>
      <c r="T4316">
        <v>0</v>
      </c>
      <c r="U4316">
        <v>0</v>
      </c>
      <c r="V4316">
        <v>300</v>
      </c>
      <c r="W4316">
        <v>0</v>
      </c>
      <c r="X4316">
        <v>0</v>
      </c>
      <c r="Y4316">
        <v>0</v>
      </c>
      <c r="Z4316">
        <v>0</v>
      </c>
      <c r="AA4316">
        <v>0</v>
      </c>
      <c r="AB4316">
        <v>0</v>
      </c>
      <c r="AC4316">
        <v>0</v>
      </c>
      <c r="AD4316">
        <v>1</v>
      </c>
      <c r="AE4316">
        <v>0.21</v>
      </c>
    </row>
    <row r="4317" spans="1:31" x14ac:dyDescent="0.25">
      <c r="A4317">
        <v>51.321666669999999</v>
      </c>
      <c r="B4317">
        <v>-3.8033333329999999</v>
      </c>
      <c r="C4317" s="1">
        <v>35582</v>
      </c>
      <c r="D4317">
        <v>6</v>
      </c>
      <c r="E4317">
        <v>1997</v>
      </c>
      <c r="F4317">
        <v>9497</v>
      </c>
      <c r="G4317">
        <v>0</v>
      </c>
      <c r="H4317">
        <v>0</v>
      </c>
      <c r="I4317">
        <v>300</v>
      </c>
      <c r="J4317">
        <v>850</v>
      </c>
      <c r="K4317">
        <v>0</v>
      </c>
      <c r="L4317">
        <v>100</v>
      </c>
      <c r="M4317">
        <v>0</v>
      </c>
      <c r="N4317">
        <v>3</v>
      </c>
      <c r="O4317">
        <v>6</v>
      </c>
      <c r="P4317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50</v>
      </c>
      <c r="W4317">
        <v>0</v>
      </c>
      <c r="X4317">
        <v>0</v>
      </c>
      <c r="Y4317">
        <v>0</v>
      </c>
      <c r="Z4317">
        <v>0</v>
      </c>
      <c r="AA4317">
        <v>0</v>
      </c>
      <c r="AB4317">
        <v>0</v>
      </c>
      <c r="AC4317">
        <v>0</v>
      </c>
      <c r="AD4317">
        <v>1</v>
      </c>
      <c r="AE4317">
        <v>0.21</v>
      </c>
    </row>
    <row r="4318" spans="1:31" x14ac:dyDescent="0.25">
      <c r="A4318">
        <v>51.305</v>
      </c>
      <c r="B4318">
        <v>-6.25</v>
      </c>
      <c r="C4318" s="1">
        <v>35583</v>
      </c>
      <c r="D4318">
        <v>6</v>
      </c>
      <c r="E4318">
        <v>1997</v>
      </c>
      <c r="F4318">
        <v>9498</v>
      </c>
      <c r="G4318">
        <v>0</v>
      </c>
      <c r="H4318">
        <v>0</v>
      </c>
      <c r="I4318">
        <v>0</v>
      </c>
      <c r="J4318">
        <v>150</v>
      </c>
      <c r="K4318">
        <v>0</v>
      </c>
      <c r="L4318">
        <v>0</v>
      </c>
      <c r="M4318">
        <v>0</v>
      </c>
      <c r="N4318">
        <v>1</v>
      </c>
      <c r="O4318">
        <v>0</v>
      </c>
      <c r="P4318">
        <v>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  <c r="AB4318">
        <v>0</v>
      </c>
      <c r="AC4318">
        <v>0</v>
      </c>
      <c r="AD4318">
        <v>1</v>
      </c>
      <c r="AE4318">
        <v>-2.8000000000000001E-2</v>
      </c>
    </row>
    <row r="4319" spans="1:31" x14ac:dyDescent="0.25">
      <c r="A4319">
        <v>51.633333329999999</v>
      </c>
      <c r="B4319">
        <v>-6.1483333330000001</v>
      </c>
      <c r="C4319" s="1">
        <v>35583</v>
      </c>
      <c r="D4319">
        <v>6</v>
      </c>
      <c r="E4319">
        <v>1997</v>
      </c>
      <c r="F4319">
        <v>9498</v>
      </c>
      <c r="G4319">
        <v>0</v>
      </c>
      <c r="H4319">
        <v>50</v>
      </c>
      <c r="I4319">
        <v>0</v>
      </c>
      <c r="J4319">
        <v>50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6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  <c r="AB4319">
        <v>0</v>
      </c>
      <c r="AC4319">
        <v>0</v>
      </c>
      <c r="AD4319">
        <v>2</v>
      </c>
      <c r="AE4319">
        <v>-2.8000000000000001E-2</v>
      </c>
    </row>
    <row r="4320" spans="1:31" x14ac:dyDescent="0.25">
      <c r="A4320">
        <v>51.96</v>
      </c>
      <c r="B4320">
        <v>-6.0466666670000002</v>
      </c>
      <c r="C4320" s="1">
        <v>35583</v>
      </c>
      <c r="D4320">
        <v>6</v>
      </c>
      <c r="E4320">
        <v>1997</v>
      </c>
      <c r="F4320">
        <v>9498</v>
      </c>
      <c r="G4320">
        <v>0</v>
      </c>
      <c r="H4320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6</v>
      </c>
      <c r="T4320">
        <v>0</v>
      </c>
      <c r="U4320">
        <v>50</v>
      </c>
      <c r="V4320">
        <v>0</v>
      </c>
      <c r="W4320">
        <v>0</v>
      </c>
      <c r="X4320">
        <v>0</v>
      </c>
      <c r="Y4320">
        <v>0</v>
      </c>
      <c r="Z4320">
        <v>2</v>
      </c>
      <c r="AA4320">
        <v>0</v>
      </c>
      <c r="AB4320">
        <v>0</v>
      </c>
      <c r="AC4320">
        <v>0</v>
      </c>
      <c r="AD4320">
        <v>1</v>
      </c>
      <c r="AE4320">
        <v>-2.8000000000000001E-2</v>
      </c>
    </row>
    <row r="4321" spans="1:31" x14ac:dyDescent="0.25">
      <c r="A4321">
        <v>52.28833333</v>
      </c>
      <c r="B4321">
        <v>-5.9516666669999996</v>
      </c>
      <c r="C4321" s="1">
        <v>35584</v>
      </c>
      <c r="D4321">
        <v>6</v>
      </c>
      <c r="E4321">
        <v>1997</v>
      </c>
      <c r="F4321">
        <v>9499</v>
      </c>
      <c r="G4321">
        <v>0</v>
      </c>
      <c r="H4321">
        <v>50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1</v>
      </c>
      <c r="P4321">
        <v>0</v>
      </c>
      <c r="Q4321">
        <v>0</v>
      </c>
      <c r="R4321">
        <v>0</v>
      </c>
      <c r="S4321">
        <v>2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  <c r="AB4321">
        <v>0</v>
      </c>
      <c r="AC4321">
        <v>0</v>
      </c>
      <c r="AD4321">
        <v>1</v>
      </c>
      <c r="AE4321">
        <v>-0.30599999999999999</v>
      </c>
    </row>
    <row r="4322" spans="1:31" x14ac:dyDescent="0.25">
      <c r="A4322">
        <v>52.618333329999999</v>
      </c>
      <c r="B4322">
        <v>-5.8783333329999996</v>
      </c>
      <c r="C4322" s="1">
        <v>35584</v>
      </c>
      <c r="D4322">
        <v>6</v>
      </c>
      <c r="E4322">
        <v>1997</v>
      </c>
      <c r="F4322">
        <v>9499</v>
      </c>
      <c r="G4322">
        <v>0</v>
      </c>
      <c r="H4322">
        <v>100</v>
      </c>
      <c r="I4322">
        <v>0</v>
      </c>
      <c r="J4322">
        <v>50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50</v>
      </c>
      <c r="W4322">
        <v>0</v>
      </c>
      <c r="X4322">
        <v>0</v>
      </c>
      <c r="Y4322">
        <v>3</v>
      </c>
      <c r="Z4322">
        <v>0</v>
      </c>
      <c r="AA4322">
        <v>0</v>
      </c>
      <c r="AB4322">
        <v>0</v>
      </c>
      <c r="AC4322">
        <v>0</v>
      </c>
      <c r="AD4322">
        <v>1</v>
      </c>
      <c r="AE4322">
        <v>-0.30599999999999999</v>
      </c>
    </row>
    <row r="4323" spans="1:31" x14ac:dyDescent="0.25">
      <c r="A4323">
        <v>53.505000000000003</v>
      </c>
      <c r="B4323">
        <v>-3.83</v>
      </c>
      <c r="C4323" s="1">
        <v>35588</v>
      </c>
      <c r="D4323">
        <v>6</v>
      </c>
      <c r="E4323">
        <v>1997</v>
      </c>
      <c r="F4323">
        <v>9503</v>
      </c>
      <c r="G4323">
        <v>0</v>
      </c>
      <c r="H4323">
        <v>0</v>
      </c>
      <c r="I4323">
        <v>50</v>
      </c>
      <c r="J4323">
        <v>100</v>
      </c>
      <c r="K4323">
        <v>50</v>
      </c>
      <c r="L4323">
        <v>0</v>
      </c>
      <c r="M4323">
        <v>0</v>
      </c>
      <c r="N4323">
        <v>0</v>
      </c>
      <c r="O4323">
        <v>1</v>
      </c>
      <c r="P432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1</v>
      </c>
      <c r="Z4323">
        <v>0</v>
      </c>
      <c r="AA4323">
        <v>0</v>
      </c>
      <c r="AB4323">
        <v>0</v>
      </c>
      <c r="AC4323">
        <v>0</v>
      </c>
      <c r="AD4323">
        <v>1</v>
      </c>
      <c r="AE4323">
        <v>0.67600000000000005</v>
      </c>
    </row>
    <row r="4324" spans="1:31" x14ac:dyDescent="0.25">
      <c r="A4324">
        <v>53.488333330000003</v>
      </c>
      <c r="B4324">
        <v>-4.108333333</v>
      </c>
      <c r="C4324" s="1">
        <v>35588</v>
      </c>
      <c r="D4324">
        <v>6</v>
      </c>
      <c r="E4324">
        <v>1997</v>
      </c>
      <c r="F4324">
        <v>9503</v>
      </c>
      <c r="G4324">
        <v>0</v>
      </c>
      <c r="H4324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3</v>
      </c>
      <c r="P4324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  <c r="AB4324">
        <v>0</v>
      </c>
      <c r="AC4324">
        <v>0</v>
      </c>
      <c r="AD4324">
        <v>1</v>
      </c>
      <c r="AE4324">
        <v>0.67600000000000005</v>
      </c>
    </row>
    <row r="4325" spans="1:31" x14ac:dyDescent="0.25">
      <c r="A4325">
        <v>53.471666669999998</v>
      </c>
      <c r="B4325">
        <v>-4.3866666670000001</v>
      </c>
      <c r="C4325" s="1">
        <v>35588</v>
      </c>
      <c r="D4325">
        <v>6</v>
      </c>
      <c r="E4325">
        <v>1997</v>
      </c>
      <c r="F4325">
        <v>9503</v>
      </c>
      <c r="G4325">
        <v>0</v>
      </c>
      <c r="H4325">
        <v>50</v>
      </c>
      <c r="I4325">
        <v>100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  <c r="AB4325">
        <v>0</v>
      </c>
      <c r="AC4325">
        <v>0</v>
      </c>
      <c r="AD4325">
        <v>1</v>
      </c>
      <c r="AE4325">
        <v>0.67600000000000005</v>
      </c>
    </row>
    <row r="4326" spans="1:31" x14ac:dyDescent="0.25">
      <c r="A4326">
        <v>53.456666669999997</v>
      </c>
      <c r="B4326">
        <v>-4.665</v>
      </c>
      <c r="C4326" s="1">
        <v>35588</v>
      </c>
      <c r="D4326">
        <v>6</v>
      </c>
      <c r="E4326">
        <v>1997</v>
      </c>
      <c r="F4326">
        <v>9503</v>
      </c>
      <c r="G4326">
        <v>0</v>
      </c>
      <c r="H4326">
        <v>0</v>
      </c>
      <c r="I4326">
        <v>0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2</v>
      </c>
      <c r="P4326">
        <v>0</v>
      </c>
      <c r="Q4326">
        <v>0</v>
      </c>
      <c r="R4326">
        <v>0</v>
      </c>
      <c r="S4326">
        <v>3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  <c r="AB4326">
        <v>0</v>
      </c>
      <c r="AC4326">
        <v>0</v>
      </c>
      <c r="AD4326">
        <v>2</v>
      </c>
      <c r="AE4326">
        <v>0.67600000000000005</v>
      </c>
    </row>
    <row r="4327" spans="1:31" x14ac:dyDescent="0.25">
      <c r="A4327">
        <v>53.44</v>
      </c>
      <c r="B4327">
        <v>-4.943333333</v>
      </c>
      <c r="C4327" s="1">
        <v>35588</v>
      </c>
      <c r="D4327">
        <v>6</v>
      </c>
      <c r="E4327">
        <v>1997</v>
      </c>
      <c r="F4327">
        <v>9503</v>
      </c>
      <c r="G4327">
        <v>0</v>
      </c>
      <c r="H4327">
        <v>50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1</v>
      </c>
      <c r="AA4327">
        <v>0</v>
      </c>
      <c r="AB4327">
        <v>0</v>
      </c>
      <c r="AC4327">
        <v>0</v>
      </c>
      <c r="AD4327">
        <v>6.5</v>
      </c>
      <c r="AE4327">
        <v>0.67600000000000005</v>
      </c>
    </row>
    <row r="4328" spans="1:31" x14ac:dyDescent="0.25">
      <c r="A4328">
        <v>53.423333329999998</v>
      </c>
      <c r="B4328">
        <v>-5.22</v>
      </c>
      <c r="C4328" s="1">
        <v>35588</v>
      </c>
      <c r="D4328">
        <v>6</v>
      </c>
      <c r="E4328">
        <v>1997</v>
      </c>
      <c r="F4328">
        <v>9503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1</v>
      </c>
      <c r="AA4328">
        <v>0</v>
      </c>
      <c r="AB4328">
        <v>0</v>
      </c>
      <c r="AC4328">
        <v>0</v>
      </c>
      <c r="AD4328">
        <v>6.5</v>
      </c>
      <c r="AE4328">
        <v>0.67600000000000005</v>
      </c>
    </row>
    <row r="4329" spans="1:31" x14ac:dyDescent="0.25">
      <c r="A4329">
        <v>51.071666669999999</v>
      </c>
      <c r="B4329">
        <v>-5.3133333330000001</v>
      </c>
      <c r="C4329" s="1">
        <v>35610</v>
      </c>
      <c r="D4329">
        <v>6</v>
      </c>
      <c r="E4329">
        <v>1997</v>
      </c>
      <c r="F4329">
        <v>9525</v>
      </c>
      <c r="G4329">
        <v>0</v>
      </c>
      <c r="H4329">
        <v>0</v>
      </c>
      <c r="I4329">
        <v>300</v>
      </c>
      <c r="J4329">
        <v>0</v>
      </c>
      <c r="K4329">
        <v>0</v>
      </c>
      <c r="L4329">
        <v>0</v>
      </c>
      <c r="M4329">
        <v>0</v>
      </c>
      <c r="N4329">
        <v>17</v>
      </c>
      <c r="O4329">
        <v>3</v>
      </c>
      <c r="P4329">
        <v>0</v>
      </c>
      <c r="Q4329">
        <v>0</v>
      </c>
      <c r="R4329">
        <v>0</v>
      </c>
      <c r="S4329">
        <v>6</v>
      </c>
      <c r="T4329">
        <v>0</v>
      </c>
      <c r="U4329">
        <v>0</v>
      </c>
      <c r="V4329">
        <v>3750</v>
      </c>
      <c r="W4329">
        <v>0</v>
      </c>
      <c r="X4329">
        <v>0</v>
      </c>
      <c r="Y4329">
        <v>3</v>
      </c>
      <c r="Z4329">
        <v>0</v>
      </c>
      <c r="AA4329">
        <v>850</v>
      </c>
      <c r="AB4329">
        <v>0</v>
      </c>
      <c r="AC4329">
        <v>100</v>
      </c>
      <c r="AD4329">
        <v>6.5</v>
      </c>
      <c r="AE4329">
        <v>1.077</v>
      </c>
    </row>
    <row r="4330" spans="1:31" x14ac:dyDescent="0.25">
      <c r="A4330">
        <v>51.236666669999998</v>
      </c>
      <c r="B4330">
        <v>-4.8533333330000001</v>
      </c>
      <c r="C4330" s="1">
        <v>35610</v>
      </c>
      <c r="D4330">
        <v>6</v>
      </c>
      <c r="E4330">
        <v>1997</v>
      </c>
      <c r="F4330">
        <v>9525</v>
      </c>
      <c r="G4330">
        <v>0</v>
      </c>
      <c r="H4330">
        <v>0</v>
      </c>
      <c r="I4330">
        <v>0</v>
      </c>
      <c r="J4330">
        <v>150</v>
      </c>
      <c r="K4330">
        <v>50</v>
      </c>
      <c r="L4330">
        <v>0</v>
      </c>
      <c r="M4330">
        <v>0</v>
      </c>
      <c r="N4330">
        <v>3</v>
      </c>
      <c r="O4330">
        <v>6</v>
      </c>
      <c r="P4330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850</v>
      </c>
      <c r="W4330">
        <v>0</v>
      </c>
      <c r="X4330">
        <v>0</v>
      </c>
      <c r="Y4330">
        <v>17</v>
      </c>
      <c r="Z4330">
        <v>2</v>
      </c>
      <c r="AA4330">
        <v>300</v>
      </c>
      <c r="AB4330">
        <v>0</v>
      </c>
      <c r="AC4330">
        <v>0</v>
      </c>
      <c r="AD4330">
        <v>0</v>
      </c>
      <c r="AE4330">
        <v>1.077</v>
      </c>
    </row>
    <row r="4331" spans="1:31" x14ac:dyDescent="0.25">
      <c r="A4331">
        <v>51.29</v>
      </c>
      <c r="B4331">
        <v>-4.3366666670000003</v>
      </c>
      <c r="C4331" s="1">
        <v>35610</v>
      </c>
      <c r="D4331">
        <v>6</v>
      </c>
      <c r="E4331">
        <v>1997</v>
      </c>
      <c r="F4331">
        <v>9525</v>
      </c>
      <c r="G4331">
        <v>0</v>
      </c>
      <c r="H4331">
        <v>0</v>
      </c>
      <c r="I4331">
        <v>0</v>
      </c>
      <c r="J4331">
        <v>50</v>
      </c>
      <c r="K4331">
        <v>0</v>
      </c>
      <c r="L4331">
        <v>0</v>
      </c>
      <c r="M4331">
        <v>0</v>
      </c>
      <c r="N4331">
        <v>1</v>
      </c>
      <c r="O4331">
        <v>6</v>
      </c>
      <c r="P4331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2</v>
      </c>
      <c r="Z4331">
        <v>0</v>
      </c>
      <c r="AA4331">
        <v>50</v>
      </c>
      <c r="AB4331">
        <v>0</v>
      </c>
      <c r="AC4331">
        <v>0</v>
      </c>
      <c r="AD4331">
        <v>0</v>
      </c>
      <c r="AE4331">
        <v>1.077</v>
      </c>
    </row>
    <row r="4332" spans="1:31" x14ac:dyDescent="0.25">
      <c r="A4332">
        <v>51.024999999999999</v>
      </c>
      <c r="B4332">
        <v>-6.2916666670000003</v>
      </c>
      <c r="C4332" s="1">
        <v>35611</v>
      </c>
      <c r="D4332">
        <v>6</v>
      </c>
      <c r="E4332">
        <v>1997</v>
      </c>
      <c r="F4332">
        <v>9526</v>
      </c>
      <c r="G4332">
        <v>50</v>
      </c>
      <c r="H4332">
        <v>300</v>
      </c>
      <c r="I4332">
        <v>0</v>
      </c>
      <c r="J4332">
        <v>150</v>
      </c>
      <c r="K4332">
        <v>850</v>
      </c>
      <c r="L4332">
        <v>100</v>
      </c>
      <c r="M4332">
        <v>0</v>
      </c>
      <c r="N4332">
        <v>75</v>
      </c>
      <c r="O4332">
        <v>6</v>
      </c>
      <c r="P4332">
        <v>100</v>
      </c>
      <c r="Q4332">
        <v>0</v>
      </c>
      <c r="R4332">
        <v>0</v>
      </c>
      <c r="S4332">
        <v>1</v>
      </c>
      <c r="T4332">
        <v>0</v>
      </c>
      <c r="U4332">
        <v>300</v>
      </c>
      <c r="V4332">
        <v>50</v>
      </c>
      <c r="W4332">
        <v>0</v>
      </c>
      <c r="X4332">
        <v>0</v>
      </c>
      <c r="Y4332">
        <v>0</v>
      </c>
      <c r="Z4332">
        <v>0</v>
      </c>
      <c r="AA4332">
        <v>850</v>
      </c>
      <c r="AB4332">
        <v>0</v>
      </c>
      <c r="AC4332">
        <v>50</v>
      </c>
      <c r="AD4332">
        <v>0</v>
      </c>
      <c r="AE4332">
        <v>0.93799999999999994</v>
      </c>
    </row>
    <row r="4333" spans="1:31" x14ac:dyDescent="0.25">
      <c r="A4333">
        <v>51.35</v>
      </c>
      <c r="B4333">
        <v>-6.18</v>
      </c>
      <c r="C4333" s="1">
        <v>35611</v>
      </c>
      <c r="D4333">
        <v>6</v>
      </c>
      <c r="E4333">
        <v>1997</v>
      </c>
      <c r="F4333">
        <v>9526</v>
      </c>
      <c r="G4333">
        <v>0</v>
      </c>
      <c r="H4333">
        <v>0</v>
      </c>
      <c r="I4333">
        <v>0</v>
      </c>
      <c r="J4333">
        <v>50</v>
      </c>
      <c r="K4333">
        <v>50</v>
      </c>
      <c r="L4333">
        <v>50</v>
      </c>
      <c r="M4333">
        <v>0</v>
      </c>
      <c r="N4333">
        <v>1</v>
      </c>
      <c r="O4333">
        <v>0</v>
      </c>
      <c r="P4333">
        <v>0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6</v>
      </c>
      <c r="Z4333">
        <v>0</v>
      </c>
      <c r="AA4333">
        <v>150</v>
      </c>
      <c r="AB4333">
        <v>0</v>
      </c>
      <c r="AC4333">
        <v>0</v>
      </c>
      <c r="AD4333">
        <v>0</v>
      </c>
      <c r="AE4333">
        <v>0.93799999999999994</v>
      </c>
    </row>
    <row r="4334" spans="1:31" x14ac:dyDescent="0.25">
      <c r="A4334">
        <v>51.676666670000003</v>
      </c>
      <c r="B4334">
        <v>-6.0666666669999998</v>
      </c>
      <c r="C4334" s="1">
        <v>35611</v>
      </c>
      <c r="D4334">
        <v>6</v>
      </c>
      <c r="E4334">
        <v>1997</v>
      </c>
      <c r="F4334">
        <v>9526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1</v>
      </c>
      <c r="P4334">
        <v>50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50</v>
      </c>
      <c r="W4334">
        <v>0</v>
      </c>
      <c r="X4334">
        <v>0</v>
      </c>
      <c r="Y4334">
        <v>0</v>
      </c>
      <c r="Z4334">
        <v>1</v>
      </c>
      <c r="AA4334">
        <v>0</v>
      </c>
      <c r="AB4334">
        <v>0</v>
      </c>
      <c r="AC4334">
        <v>0</v>
      </c>
      <c r="AD4334">
        <v>0</v>
      </c>
      <c r="AE4334">
        <v>0.93799999999999994</v>
      </c>
    </row>
    <row r="4335" spans="1:31" x14ac:dyDescent="0.25">
      <c r="A4335">
        <v>52.001666669999999</v>
      </c>
      <c r="B4335">
        <v>-5.9533333329999998</v>
      </c>
      <c r="C4335" s="1">
        <v>35611</v>
      </c>
      <c r="D4335">
        <v>6</v>
      </c>
      <c r="E4335">
        <v>1997</v>
      </c>
      <c r="F4335">
        <v>9526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3</v>
      </c>
      <c r="P4335">
        <v>0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  <c r="AB4335">
        <v>0</v>
      </c>
      <c r="AC4335">
        <v>0</v>
      </c>
      <c r="AD4335">
        <v>0</v>
      </c>
      <c r="AE4335">
        <v>0.93799999999999994</v>
      </c>
    </row>
    <row r="4336" spans="1:31" x14ac:dyDescent="0.25">
      <c r="A4336">
        <v>52.32833333</v>
      </c>
      <c r="B4336">
        <v>-5.8866666670000001</v>
      </c>
      <c r="C4336" s="1">
        <v>35611</v>
      </c>
      <c r="D4336">
        <v>6</v>
      </c>
      <c r="E4336">
        <v>1997</v>
      </c>
      <c r="F4336">
        <v>9526</v>
      </c>
      <c r="G4336">
        <v>0</v>
      </c>
      <c r="H4336">
        <v>50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3</v>
      </c>
      <c r="O4336">
        <v>1</v>
      </c>
      <c r="P4336">
        <v>0</v>
      </c>
      <c r="Q4336">
        <v>0</v>
      </c>
      <c r="R4336">
        <v>0</v>
      </c>
      <c r="S4336">
        <v>1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2</v>
      </c>
      <c r="Z4336">
        <v>0</v>
      </c>
      <c r="AA4336">
        <v>0</v>
      </c>
      <c r="AB4336">
        <v>0</v>
      </c>
      <c r="AC4336">
        <v>0</v>
      </c>
      <c r="AD4336">
        <v>0</v>
      </c>
      <c r="AE4336">
        <v>0.93799999999999994</v>
      </c>
    </row>
    <row r="4337" spans="1:31" x14ac:dyDescent="0.25">
      <c r="A4337">
        <v>53.488333330000003</v>
      </c>
      <c r="B4337">
        <v>-3.7</v>
      </c>
      <c r="C4337" s="1">
        <v>35615</v>
      </c>
      <c r="D4337">
        <v>7</v>
      </c>
      <c r="E4337">
        <v>1997</v>
      </c>
      <c r="F4337">
        <v>9530</v>
      </c>
      <c r="G4337">
        <v>0</v>
      </c>
      <c r="H4337">
        <v>300</v>
      </c>
      <c r="I4337">
        <v>300</v>
      </c>
      <c r="J4337">
        <v>300</v>
      </c>
      <c r="K4337">
        <v>0</v>
      </c>
      <c r="L4337">
        <v>0</v>
      </c>
      <c r="M4337">
        <v>0</v>
      </c>
      <c r="N4337">
        <v>0</v>
      </c>
      <c r="O4337">
        <v>17</v>
      </c>
      <c r="P4337">
        <v>0</v>
      </c>
      <c r="Q4337">
        <v>300</v>
      </c>
      <c r="R4337">
        <v>0</v>
      </c>
      <c r="S4337">
        <v>0</v>
      </c>
      <c r="T4337">
        <v>0</v>
      </c>
      <c r="U4337">
        <v>0</v>
      </c>
      <c r="V4337">
        <v>100</v>
      </c>
      <c r="W4337">
        <v>0</v>
      </c>
      <c r="X4337">
        <v>0</v>
      </c>
      <c r="Y4337">
        <v>0</v>
      </c>
      <c r="Z4337">
        <v>0</v>
      </c>
      <c r="AA4337">
        <v>0</v>
      </c>
      <c r="AB4337">
        <v>0</v>
      </c>
      <c r="AC4337">
        <v>0</v>
      </c>
      <c r="AD4337">
        <v>0</v>
      </c>
      <c r="AE4337">
        <v>1.4670000000000001</v>
      </c>
    </row>
    <row r="4338" spans="1:31" x14ac:dyDescent="0.25">
      <c r="A4338">
        <v>53.471666669999998</v>
      </c>
      <c r="B4338">
        <v>-3.9783333330000001</v>
      </c>
      <c r="C4338" s="1">
        <v>35615</v>
      </c>
      <c r="D4338">
        <v>7</v>
      </c>
      <c r="E4338">
        <v>1997</v>
      </c>
      <c r="F4338">
        <v>9530</v>
      </c>
      <c r="G4338">
        <v>0</v>
      </c>
      <c r="H4338">
        <v>50</v>
      </c>
      <c r="I4338">
        <v>300</v>
      </c>
      <c r="J4338">
        <v>100</v>
      </c>
      <c r="K4338">
        <v>0</v>
      </c>
      <c r="L4338">
        <v>0</v>
      </c>
      <c r="M4338">
        <v>0</v>
      </c>
      <c r="N4338">
        <v>0</v>
      </c>
      <c r="O4338">
        <v>35</v>
      </c>
      <c r="P4338">
        <v>0</v>
      </c>
      <c r="Q4338">
        <v>300</v>
      </c>
      <c r="R4338">
        <v>0</v>
      </c>
      <c r="S4338">
        <v>0</v>
      </c>
      <c r="T4338">
        <v>0</v>
      </c>
      <c r="U4338">
        <v>0</v>
      </c>
      <c r="V4338">
        <v>300</v>
      </c>
      <c r="W4338">
        <v>0</v>
      </c>
      <c r="X4338">
        <v>0</v>
      </c>
      <c r="Y4338">
        <v>17</v>
      </c>
      <c r="Z4338">
        <v>0</v>
      </c>
      <c r="AA4338">
        <v>0</v>
      </c>
      <c r="AB4338">
        <v>0</v>
      </c>
      <c r="AC4338">
        <v>0</v>
      </c>
      <c r="AD4338">
        <v>0</v>
      </c>
      <c r="AE4338">
        <v>1.4670000000000001</v>
      </c>
    </row>
    <row r="4339" spans="1:31" x14ac:dyDescent="0.25">
      <c r="A4339">
        <v>53.456666669999997</v>
      </c>
      <c r="B4339">
        <v>-4.2566666670000002</v>
      </c>
      <c r="C4339" s="1">
        <v>35615</v>
      </c>
      <c r="D4339">
        <v>7</v>
      </c>
      <c r="E4339">
        <v>1997</v>
      </c>
      <c r="F4339">
        <v>9530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17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1</v>
      </c>
      <c r="AA4339">
        <v>0</v>
      </c>
      <c r="AB4339">
        <v>0</v>
      </c>
      <c r="AC4339">
        <v>0</v>
      </c>
      <c r="AD4339">
        <v>0</v>
      </c>
      <c r="AE4339">
        <v>1.4670000000000001</v>
      </c>
    </row>
    <row r="4340" spans="1:31" x14ac:dyDescent="0.25">
      <c r="A4340">
        <v>53.44</v>
      </c>
      <c r="B4340">
        <v>-4.5350000000000001</v>
      </c>
      <c r="C4340" s="1">
        <v>35615</v>
      </c>
      <c r="D4340">
        <v>7</v>
      </c>
      <c r="E4340">
        <v>1997</v>
      </c>
      <c r="F4340">
        <v>9530</v>
      </c>
      <c r="G4340">
        <v>0</v>
      </c>
      <c r="H4340">
        <v>0</v>
      </c>
      <c r="I4340">
        <v>100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6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300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  <c r="AB4340">
        <v>0</v>
      </c>
      <c r="AC4340">
        <v>0</v>
      </c>
      <c r="AD4340">
        <v>0</v>
      </c>
      <c r="AE4340">
        <v>1.4670000000000001</v>
      </c>
    </row>
    <row r="4341" spans="1:31" x14ac:dyDescent="0.25">
      <c r="A4341">
        <v>53.423333329999998</v>
      </c>
      <c r="B4341">
        <v>-4.8133333330000001</v>
      </c>
      <c r="C4341" s="1">
        <v>35615</v>
      </c>
      <c r="D4341">
        <v>7</v>
      </c>
      <c r="E4341">
        <v>1997</v>
      </c>
      <c r="F4341">
        <v>9530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1</v>
      </c>
      <c r="AA4341">
        <v>50</v>
      </c>
      <c r="AB4341">
        <v>0</v>
      </c>
      <c r="AC4341">
        <v>0</v>
      </c>
      <c r="AD4341">
        <v>0</v>
      </c>
      <c r="AE4341">
        <v>1.4670000000000001</v>
      </c>
    </row>
    <row r="4342" spans="1:31" x14ac:dyDescent="0.25">
      <c r="A4342">
        <v>53.408333329999998</v>
      </c>
      <c r="B4342">
        <v>-5.09</v>
      </c>
      <c r="C4342" s="1">
        <v>35615</v>
      </c>
      <c r="D4342">
        <v>7</v>
      </c>
      <c r="E4342">
        <v>1997</v>
      </c>
      <c r="F4342">
        <v>9530</v>
      </c>
      <c r="G4342">
        <v>0</v>
      </c>
      <c r="H4342">
        <v>0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>
        <v>1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  <c r="AB4342">
        <v>0</v>
      </c>
      <c r="AC4342">
        <v>0</v>
      </c>
      <c r="AD4342">
        <v>1</v>
      </c>
      <c r="AE4342">
        <v>1.4670000000000001</v>
      </c>
    </row>
    <row r="4343" spans="1:31" x14ac:dyDescent="0.25">
      <c r="A4343">
        <v>53.391666669999999</v>
      </c>
      <c r="B4343">
        <v>-5.3666666669999996</v>
      </c>
      <c r="C4343" s="1">
        <v>35615</v>
      </c>
      <c r="D4343">
        <v>7</v>
      </c>
      <c r="E4343">
        <v>1997</v>
      </c>
      <c r="F4343">
        <v>9530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150</v>
      </c>
      <c r="R4343">
        <v>0</v>
      </c>
      <c r="S4343">
        <v>0</v>
      </c>
      <c r="T4343">
        <v>0</v>
      </c>
      <c r="U4343">
        <v>0</v>
      </c>
      <c r="V4343">
        <v>50</v>
      </c>
      <c r="W4343">
        <v>0</v>
      </c>
      <c r="X4343">
        <v>0</v>
      </c>
      <c r="Y4343">
        <v>0</v>
      </c>
      <c r="Z4343">
        <v>0</v>
      </c>
      <c r="AA4343">
        <v>0</v>
      </c>
      <c r="AB4343">
        <v>0</v>
      </c>
      <c r="AC4343">
        <v>0</v>
      </c>
      <c r="AD4343">
        <v>2</v>
      </c>
      <c r="AE4343">
        <v>1.4670000000000001</v>
      </c>
    </row>
    <row r="4344" spans="1:31" x14ac:dyDescent="0.25">
      <c r="A4344">
        <v>51.005000000000003</v>
      </c>
      <c r="B4344">
        <v>-6.6483333330000001</v>
      </c>
      <c r="C4344" s="1">
        <v>35638</v>
      </c>
      <c r="D4344">
        <v>7</v>
      </c>
      <c r="E4344">
        <v>1997</v>
      </c>
      <c r="F4344">
        <v>9553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100</v>
      </c>
      <c r="M4344">
        <v>0</v>
      </c>
      <c r="N4344">
        <v>75</v>
      </c>
      <c r="O4344">
        <v>0</v>
      </c>
      <c r="P4344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300</v>
      </c>
      <c r="W4344">
        <v>0</v>
      </c>
      <c r="X4344">
        <v>0</v>
      </c>
      <c r="Y4344">
        <v>0</v>
      </c>
      <c r="Z4344">
        <v>0</v>
      </c>
      <c r="AA4344">
        <v>300</v>
      </c>
      <c r="AB4344">
        <v>0</v>
      </c>
      <c r="AC4344">
        <v>0</v>
      </c>
      <c r="AD4344">
        <v>1</v>
      </c>
      <c r="AE4344">
        <v>0.76100000000000001</v>
      </c>
    </row>
    <row r="4345" spans="1:31" x14ac:dyDescent="0.25">
      <c r="A4345">
        <v>51.076666670000002</v>
      </c>
      <c r="B4345">
        <v>-6.1316666670000002</v>
      </c>
      <c r="C4345" s="1">
        <v>35638</v>
      </c>
      <c r="D4345">
        <v>7</v>
      </c>
      <c r="E4345">
        <v>1997</v>
      </c>
      <c r="F4345">
        <v>9553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17</v>
      </c>
      <c r="O4345">
        <v>0</v>
      </c>
      <c r="P4345">
        <v>0</v>
      </c>
      <c r="Q4345">
        <v>50</v>
      </c>
      <c r="R4345">
        <v>0</v>
      </c>
      <c r="S4345">
        <v>0</v>
      </c>
      <c r="T4345">
        <v>0</v>
      </c>
      <c r="U4345">
        <v>0</v>
      </c>
      <c r="V4345">
        <v>300</v>
      </c>
      <c r="W4345">
        <v>0</v>
      </c>
      <c r="X4345">
        <v>0</v>
      </c>
      <c r="Y4345">
        <v>6</v>
      </c>
      <c r="Z4345">
        <v>0</v>
      </c>
      <c r="AA4345">
        <v>300</v>
      </c>
      <c r="AB4345">
        <v>0</v>
      </c>
      <c r="AC4345">
        <v>0</v>
      </c>
      <c r="AD4345">
        <v>1</v>
      </c>
      <c r="AE4345">
        <v>0.76100000000000001</v>
      </c>
    </row>
    <row r="4346" spans="1:31" x14ac:dyDescent="0.25">
      <c r="A4346">
        <v>51.14833333</v>
      </c>
      <c r="B4346">
        <v>-5.6150000000000002</v>
      </c>
      <c r="C4346" s="1">
        <v>35638</v>
      </c>
      <c r="D4346">
        <v>7</v>
      </c>
      <c r="E4346">
        <v>1997</v>
      </c>
      <c r="F4346">
        <v>9553</v>
      </c>
      <c r="G4346">
        <v>0</v>
      </c>
      <c r="H4346">
        <v>50</v>
      </c>
      <c r="I4346">
        <v>0</v>
      </c>
      <c r="J4346">
        <v>50</v>
      </c>
      <c r="K4346">
        <v>0</v>
      </c>
      <c r="L4346">
        <v>0</v>
      </c>
      <c r="M4346">
        <v>0</v>
      </c>
      <c r="N4346">
        <v>2</v>
      </c>
      <c r="O4346">
        <v>0</v>
      </c>
      <c r="P4346">
        <v>0</v>
      </c>
      <c r="Q4346">
        <v>150</v>
      </c>
      <c r="R4346">
        <v>0</v>
      </c>
      <c r="S4346">
        <v>0</v>
      </c>
      <c r="T4346">
        <v>0</v>
      </c>
      <c r="U4346">
        <v>100</v>
      </c>
      <c r="V4346">
        <v>850</v>
      </c>
      <c r="W4346">
        <v>0</v>
      </c>
      <c r="X4346">
        <v>0</v>
      </c>
      <c r="Y4346">
        <v>0</v>
      </c>
      <c r="Z4346">
        <v>0</v>
      </c>
      <c r="AA4346">
        <v>50</v>
      </c>
      <c r="AB4346">
        <v>0</v>
      </c>
      <c r="AC4346">
        <v>50</v>
      </c>
      <c r="AD4346">
        <v>1</v>
      </c>
      <c r="AE4346">
        <v>0.76100000000000001</v>
      </c>
    </row>
    <row r="4347" spans="1:31" x14ac:dyDescent="0.25">
      <c r="A4347">
        <v>51.206666669999997</v>
      </c>
      <c r="B4347">
        <v>-5.0933333330000004</v>
      </c>
      <c r="C4347" s="1">
        <v>35638</v>
      </c>
      <c r="D4347">
        <v>7</v>
      </c>
      <c r="E4347">
        <v>1997</v>
      </c>
      <c r="F4347">
        <v>9553</v>
      </c>
      <c r="G4347">
        <v>0</v>
      </c>
      <c r="H4347">
        <v>0</v>
      </c>
      <c r="I4347">
        <v>0</v>
      </c>
      <c r="J4347">
        <v>50</v>
      </c>
      <c r="K4347">
        <v>100</v>
      </c>
      <c r="L4347">
        <v>0</v>
      </c>
      <c r="M4347">
        <v>0</v>
      </c>
      <c r="N4347">
        <v>17</v>
      </c>
      <c r="O4347">
        <v>6</v>
      </c>
      <c r="P4347">
        <v>0</v>
      </c>
      <c r="Q4347">
        <v>150</v>
      </c>
      <c r="R4347">
        <v>0</v>
      </c>
      <c r="S4347">
        <v>0</v>
      </c>
      <c r="T4347">
        <v>0</v>
      </c>
      <c r="U4347">
        <v>0</v>
      </c>
      <c r="V4347">
        <v>850</v>
      </c>
      <c r="W4347">
        <v>0</v>
      </c>
      <c r="X4347">
        <v>0</v>
      </c>
      <c r="Y4347">
        <v>0</v>
      </c>
      <c r="Z4347">
        <v>0</v>
      </c>
      <c r="AA4347">
        <v>0</v>
      </c>
      <c r="AB4347">
        <v>0</v>
      </c>
      <c r="AC4347">
        <v>0</v>
      </c>
      <c r="AD4347">
        <v>1</v>
      </c>
      <c r="AE4347">
        <v>0.76100000000000001</v>
      </c>
    </row>
    <row r="4348" spans="1:31" x14ac:dyDescent="0.25">
      <c r="A4348">
        <v>51.261666669999997</v>
      </c>
      <c r="B4348">
        <v>-4.57</v>
      </c>
      <c r="C4348" s="1">
        <v>35638</v>
      </c>
      <c r="D4348">
        <v>7</v>
      </c>
      <c r="E4348">
        <v>1997</v>
      </c>
      <c r="F4348">
        <v>9553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50</v>
      </c>
      <c r="M4348">
        <v>0</v>
      </c>
      <c r="N4348">
        <v>17</v>
      </c>
      <c r="O4348">
        <v>6</v>
      </c>
      <c r="P4348">
        <v>50</v>
      </c>
      <c r="Q4348">
        <v>0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6</v>
      </c>
      <c r="AA4348">
        <v>0</v>
      </c>
      <c r="AB4348">
        <v>0</v>
      </c>
      <c r="AC4348">
        <v>0</v>
      </c>
      <c r="AD4348">
        <v>1</v>
      </c>
      <c r="AE4348">
        <v>0.76100000000000001</v>
      </c>
    </row>
    <row r="4349" spans="1:31" x14ac:dyDescent="0.25">
      <c r="A4349">
        <v>51.085000000000001</v>
      </c>
      <c r="B4349">
        <v>-6.2983333330000004</v>
      </c>
      <c r="C4349" s="1">
        <v>35639</v>
      </c>
      <c r="D4349">
        <v>7</v>
      </c>
      <c r="E4349">
        <v>1997</v>
      </c>
      <c r="F4349">
        <v>9554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6</v>
      </c>
      <c r="T4349">
        <v>0</v>
      </c>
      <c r="U4349">
        <v>0</v>
      </c>
      <c r="V4349">
        <v>100</v>
      </c>
      <c r="W4349">
        <v>0</v>
      </c>
      <c r="X4349">
        <v>0</v>
      </c>
      <c r="Y4349">
        <v>0</v>
      </c>
      <c r="Z4349">
        <v>0</v>
      </c>
      <c r="AA4349">
        <v>150</v>
      </c>
      <c r="AB4349">
        <v>0</v>
      </c>
      <c r="AC4349">
        <v>0</v>
      </c>
      <c r="AD4349">
        <v>1</v>
      </c>
      <c r="AE4349">
        <v>0.68400000000000005</v>
      </c>
    </row>
    <row r="4350" spans="1:31" x14ac:dyDescent="0.25">
      <c r="A4350">
        <v>51.411666670000002</v>
      </c>
      <c r="B4350">
        <v>-6.1966666669999997</v>
      </c>
      <c r="C4350" s="1">
        <v>35639</v>
      </c>
      <c r="D4350">
        <v>7</v>
      </c>
      <c r="E4350">
        <v>1997</v>
      </c>
      <c r="F4350">
        <v>9554</v>
      </c>
      <c r="G4350">
        <v>0</v>
      </c>
      <c r="H4350">
        <v>0</v>
      </c>
      <c r="I4350">
        <v>0</v>
      </c>
      <c r="J4350">
        <v>50</v>
      </c>
      <c r="K4350">
        <v>0</v>
      </c>
      <c r="L4350">
        <v>0</v>
      </c>
      <c r="M4350">
        <v>0</v>
      </c>
      <c r="N4350">
        <v>1</v>
      </c>
      <c r="O4350">
        <v>0</v>
      </c>
      <c r="P4350">
        <v>0</v>
      </c>
      <c r="Q4350">
        <v>0</v>
      </c>
      <c r="R4350">
        <v>0</v>
      </c>
      <c r="S4350">
        <v>17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  <c r="AA4350">
        <v>300</v>
      </c>
      <c r="AB4350">
        <v>0</v>
      </c>
      <c r="AC4350">
        <v>0</v>
      </c>
      <c r="AD4350">
        <v>1</v>
      </c>
      <c r="AE4350">
        <v>0.68400000000000005</v>
      </c>
    </row>
    <row r="4351" spans="1:31" x14ac:dyDescent="0.25">
      <c r="A4351">
        <v>51.74</v>
      </c>
      <c r="B4351">
        <v>-6.0949999999999998</v>
      </c>
      <c r="C4351" s="1">
        <v>35639</v>
      </c>
      <c r="D4351">
        <v>7</v>
      </c>
      <c r="E4351">
        <v>1997</v>
      </c>
      <c r="F4351">
        <v>9554</v>
      </c>
      <c r="G4351">
        <v>0</v>
      </c>
      <c r="H4351">
        <v>0</v>
      </c>
      <c r="I4351">
        <v>50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1</v>
      </c>
      <c r="Z4351">
        <v>0</v>
      </c>
      <c r="AA4351">
        <v>300</v>
      </c>
      <c r="AB4351">
        <v>0</v>
      </c>
      <c r="AC4351">
        <v>0</v>
      </c>
      <c r="AD4351">
        <v>1</v>
      </c>
      <c r="AE4351">
        <v>0.68400000000000005</v>
      </c>
    </row>
    <row r="4352" spans="1:31" x14ac:dyDescent="0.25">
      <c r="A4352">
        <v>52.066666669999996</v>
      </c>
      <c r="B4352">
        <v>-5.9916666669999996</v>
      </c>
      <c r="C4352" s="1">
        <v>35639</v>
      </c>
      <c r="D4352">
        <v>7</v>
      </c>
      <c r="E4352">
        <v>1997</v>
      </c>
      <c r="F4352">
        <v>9554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2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  <c r="AB4352">
        <v>0</v>
      </c>
      <c r="AC4352">
        <v>0</v>
      </c>
      <c r="AD4352">
        <v>1</v>
      </c>
      <c r="AE4352">
        <v>0.68400000000000005</v>
      </c>
    </row>
    <row r="4353" spans="1:31" x14ac:dyDescent="0.25">
      <c r="A4353">
        <v>52.396666670000002</v>
      </c>
      <c r="B4353">
        <v>-5.9083333329999999</v>
      </c>
      <c r="C4353" s="1">
        <v>35639</v>
      </c>
      <c r="D4353">
        <v>7</v>
      </c>
      <c r="E4353">
        <v>1997</v>
      </c>
      <c r="F4353">
        <v>9554</v>
      </c>
      <c r="G4353">
        <v>0</v>
      </c>
      <c r="H4353">
        <v>0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0</v>
      </c>
      <c r="R4353">
        <v>0</v>
      </c>
      <c r="S4353">
        <v>17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  <c r="AB4353">
        <v>0</v>
      </c>
      <c r="AC4353">
        <v>0</v>
      </c>
      <c r="AD4353">
        <v>1</v>
      </c>
      <c r="AE4353">
        <v>0.68400000000000005</v>
      </c>
    </row>
    <row r="4354" spans="1:31" x14ac:dyDescent="0.25">
      <c r="A4354">
        <v>53.52333333</v>
      </c>
      <c r="B4354">
        <v>-3.7583333329999999</v>
      </c>
      <c r="C4354" s="1">
        <v>35648</v>
      </c>
      <c r="D4354">
        <v>8</v>
      </c>
      <c r="E4354">
        <v>1997</v>
      </c>
      <c r="F4354">
        <v>9562</v>
      </c>
      <c r="G4354">
        <v>0</v>
      </c>
      <c r="H4354">
        <v>0</v>
      </c>
      <c r="I4354">
        <v>300</v>
      </c>
      <c r="J4354">
        <v>300</v>
      </c>
      <c r="K4354">
        <v>0</v>
      </c>
      <c r="L4354">
        <v>0</v>
      </c>
      <c r="M4354">
        <v>0</v>
      </c>
      <c r="N4354">
        <v>0</v>
      </c>
      <c r="O4354">
        <v>6</v>
      </c>
      <c r="P4354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3</v>
      </c>
      <c r="Z4354">
        <v>0</v>
      </c>
      <c r="AA4354">
        <v>0</v>
      </c>
      <c r="AB4354">
        <v>0</v>
      </c>
      <c r="AC4354">
        <v>0</v>
      </c>
      <c r="AD4354">
        <v>1</v>
      </c>
      <c r="AE4354">
        <v>0.34899999999999998</v>
      </c>
    </row>
    <row r="4355" spans="1:31" x14ac:dyDescent="0.25">
      <c r="A4355">
        <v>53.53166667</v>
      </c>
      <c r="B4355">
        <v>-4.0366666670000004</v>
      </c>
      <c r="C4355" s="1">
        <v>35648</v>
      </c>
      <c r="D4355">
        <v>8</v>
      </c>
      <c r="E4355">
        <v>1997</v>
      </c>
      <c r="F4355">
        <v>9562</v>
      </c>
      <c r="G4355">
        <v>0</v>
      </c>
      <c r="H4355">
        <v>300</v>
      </c>
      <c r="I4355">
        <v>100</v>
      </c>
      <c r="J4355">
        <v>100</v>
      </c>
      <c r="K4355">
        <v>0</v>
      </c>
      <c r="L4355">
        <v>0</v>
      </c>
      <c r="M4355">
        <v>0</v>
      </c>
      <c r="N4355">
        <v>0</v>
      </c>
      <c r="O4355">
        <v>1</v>
      </c>
      <c r="P4355">
        <v>0</v>
      </c>
      <c r="Q4355">
        <v>0</v>
      </c>
      <c r="R4355">
        <v>0</v>
      </c>
      <c r="S4355">
        <v>2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6</v>
      </c>
      <c r="Z4355">
        <v>0</v>
      </c>
      <c r="AA4355">
        <v>0</v>
      </c>
      <c r="AB4355">
        <v>0</v>
      </c>
      <c r="AC4355">
        <v>0</v>
      </c>
      <c r="AD4355">
        <v>1</v>
      </c>
      <c r="AE4355">
        <v>0.34899999999999998</v>
      </c>
    </row>
    <row r="4356" spans="1:31" x14ac:dyDescent="0.25">
      <c r="A4356">
        <v>53.54</v>
      </c>
      <c r="B4356">
        <v>-4.3166666669999998</v>
      </c>
      <c r="C4356" s="1">
        <v>35648</v>
      </c>
      <c r="D4356">
        <v>8</v>
      </c>
      <c r="E4356">
        <v>1997</v>
      </c>
      <c r="F4356">
        <v>9562</v>
      </c>
      <c r="G4356">
        <v>0</v>
      </c>
      <c r="H4356">
        <v>0</v>
      </c>
      <c r="I4356">
        <v>0</v>
      </c>
      <c r="J4356">
        <v>0</v>
      </c>
      <c r="K4356">
        <v>50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  <c r="AB4356">
        <v>0</v>
      </c>
      <c r="AC4356">
        <v>0</v>
      </c>
      <c r="AD4356">
        <v>1</v>
      </c>
      <c r="AE4356">
        <v>0.34899999999999998</v>
      </c>
    </row>
    <row r="4357" spans="1:31" x14ac:dyDescent="0.25">
      <c r="A4357">
        <v>53.55</v>
      </c>
      <c r="B4357">
        <v>-4.5949999999999998</v>
      </c>
      <c r="C4357" s="1">
        <v>35648</v>
      </c>
      <c r="D4357">
        <v>8</v>
      </c>
      <c r="E4357">
        <v>1997</v>
      </c>
      <c r="F4357">
        <v>9562</v>
      </c>
      <c r="G4357">
        <v>0</v>
      </c>
      <c r="H4357">
        <v>0</v>
      </c>
      <c r="I4357">
        <v>50</v>
      </c>
      <c r="J4357">
        <v>50</v>
      </c>
      <c r="K4357">
        <v>0</v>
      </c>
      <c r="L4357">
        <v>0</v>
      </c>
      <c r="M4357">
        <v>0</v>
      </c>
      <c r="N4357">
        <v>0</v>
      </c>
      <c r="O4357">
        <v>6</v>
      </c>
      <c r="P4357">
        <v>0</v>
      </c>
      <c r="Q4357">
        <v>0</v>
      </c>
      <c r="R4357">
        <v>0</v>
      </c>
      <c r="S4357">
        <v>0</v>
      </c>
      <c r="T4357">
        <v>0</v>
      </c>
      <c r="U4357">
        <v>50</v>
      </c>
      <c r="V4357">
        <v>0</v>
      </c>
      <c r="W4357">
        <v>0</v>
      </c>
      <c r="X4357">
        <v>0</v>
      </c>
      <c r="Y4357">
        <v>1</v>
      </c>
      <c r="Z4357">
        <v>0</v>
      </c>
      <c r="AA4357">
        <v>0</v>
      </c>
      <c r="AB4357">
        <v>0</v>
      </c>
      <c r="AC4357">
        <v>0</v>
      </c>
      <c r="AD4357">
        <v>0</v>
      </c>
      <c r="AE4357">
        <v>0.34899999999999998</v>
      </c>
    </row>
    <row r="4358" spans="1:31" x14ac:dyDescent="0.25">
      <c r="A4358">
        <v>53.516666669999999</v>
      </c>
      <c r="B4358">
        <v>-4.8716666670000004</v>
      </c>
      <c r="C4358" s="1">
        <v>35648</v>
      </c>
      <c r="D4358">
        <v>8</v>
      </c>
      <c r="E4358">
        <v>1997</v>
      </c>
      <c r="F4358">
        <v>9562</v>
      </c>
      <c r="G4358">
        <v>0</v>
      </c>
      <c r="H4358">
        <v>0</v>
      </c>
      <c r="I4358">
        <v>50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6</v>
      </c>
      <c r="P4358">
        <v>0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  <c r="AB4358">
        <v>0</v>
      </c>
      <c r="AC4358">
        <v>0</v>
      </c>
      <c r="AD4358">
        <v>0</v>
      </c>
      <c r="AE4358">
        <v>0.34899999999999998</v>
      </c>
    </row>
    <row r="4359" spans="1:31" x14ac:dyDescent="0.25">
      <c r="A4359">
        <v>53.481666670000003</v>
      </c>
      <c r="B4359">
        <v>-5.1449999999999996</v>
      </c>
      <c r="C4359" s="1">
        <v>35648</v>
      </c>
      <c r="D4359">
        <v>8</v>
      </c>
      <c r="E4359">
        <v>1997</v>
      </c>
      <c r="F4359">
        <v>9562</v>
      </c>
      <c r="G4359">
        <v>0</v>
      </c>
      <c r="H4359">
        <v>50</v>
      </c>
      <c r="I4359">
        <v>100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17</v>
      </c>
      <c r="P4359">
        <v>0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6</v>
      </c>
      <c r="Z4359">
        <v>3</v>
      </c>
      <c r="AA4359">
        <v>0</v>
      </c>
      <c r="AB4359">
        <v>0</v>
      </c>
      <c r="AC4359">
        <v>0</v>
      </c>
      <c r="AD4359">
        <v>0</v>
      </c>
      <c r="AE4359">
        <v>0.34899999999999998</v>
      </c>
    </row>
    <row r="4360" spans="1:31" x14ac:dyDescent="0.25">
      <c r="A4360">
        <v>53.446666669999999</v>
      </c>
      <c r="B4360">
        <v>-5.4183333329999996</v>
      </c>
      <c r="C4360" s="1">
        <v>35648</v>
      </c>
      <c r="D4360">
        <v>8</v>
      </c>
      <c r="E4360">
        <v>1997</v>
      </c>
      <c r="F4360">
        <v>9562</v>
      </c>
      <c r="G4360">
        <v>0</v>
      </c>
      <c r="H4360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2</v>
      </c>
      <c r="P4360">
        <v>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1</v>
      </c>
      <c r="AA4360">
        <v>0</v>
      </c>
      <c r="AB4360">
        <v>0</v>
      </c>
      <c r="AC4360">
        <v>0</v>
      </c>
      <c r="AD4360">
        <v>0</v>
      </c>
      <c r="AE4360">
        <v>0.34899999999999998</v>
      </c>
    </row>
    <row r="4361" spans="1:31" x14ac:dyDescent="0.25">
      <c r="A4361">
        <v>51.314999999999998</v>
      </c>
      <c r="B4361">
        <v>-6.06</v>
      </c>
      <c r="C4361" s="1">
        <v>35681</v>
      </c>
      <c r="D4361">
        <v>9</v>
      </c>
      <c r="E4361">
        <v>1997</v>
      </c>
      <c r="F4361">
        <v>9594</v>
      </c>
      <c r="G4361">
        <v>0</v>
      </c>
      <c r="H4361">
        <v>300</v>
      </c>
      <c r="I4361">
        <v>100</v>
      </c>
      <c r="J4361">
        <v>300</v>
      </c>
      <c r="K4361">
        <v>0</v>
      </c>
      <c r="L4361">
        <v>0</v>
      </c>
      <c r="M4361">
        <v>0</v>
      </c>
      <c r="N4361">
        <v>35</v>
      </c>
      <c r="O4361">
        <v>0</v>
      </c>
      <c r="P4361">
        <v>0</v>
      </c>
      <c r="Q4361">
        <v>0</v>
      </c>
      <c r="R4361">
        <v>0</v>
      </c>
      <c r="S4361">
        <v>6</v>
      </c>
      <c r="T4361">
        <v>0</v>
      </c>
      <c r="U4361">
        <v>150</v>
      </c>
      <c r="V4361">
        <v>50</v>
      </c>
      <c r="W4361">
        <v>0</v>
      </c>
      <c r="X4361">
        <v>0</v>
      </c>
      <c r="Y4361">
        <v>6</v>
      </c>
      <c r="Z4361">
        <v>0</v>
      </c>
      <c r="AA4361">
        <v>0</v>
      </c>
      <c r="AB4361">
        <v>0</v>
      </c>
      <c r="AC4361">
        <v>50</v>
      </c>
      <c r="AD4361">
        <v>0</v>
      </c>
      <c r="AE4361">
        <v>-1.2050000000000001</v>
      </c>
    </row>
    <row r="4362" spans="1:31" x14ac:dyDescent="0.25">
      <c r="A4362">
        <v>51.636666669999997</v>
      </c>
      <c r="B4362">
        <v>-5.9183333329999996</v>
      </c>
      <c r="C4362" s="1">
        <v>35681</v>
      </c>
      <c r="D4362">
        <v>9</v>
      </c>
      <c r="E4362">
        <v>1997</v>
      </c>
      <c r="F4362">
        <v>9594</v>
      </c>
      <c r="G4362">
        <v>0</v>
      </c>
      <c r="H4362">
        <v>0</v>
      </c>
      <c r="I4362">
        <v>100</v>
      </c>
      <c r="J4362">
        <v>0</v>
      </c>
      <c r="K4362">
        <v>0</v>
      </c>
      <c r="L4362">
        <v>0</v>
      </c>
      <c r="M4362">
        <v>0</v>
      </c>
      <c r="N4362">
        <v>3</v>
      </c>
      <c r="O4362">
        <v>0</v>
      </c>
      <c r="P4362">
        <v>0</v>
      </c>
      <c r="Q4362">
        <v>0</v>
      </c>
      <c r="R4362">
        <v>0</v>
      </c>
      <c r="S4362">
        <v>2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  <c r="AB4362">
        <v>0</v>
      </c>
      <c r="AC4362">
        <v>0</v>
      </c>
      <c r="AD4362">
        <v>0</v>
      </c>
      <c r="AE4362">
        <v>-1.2050000000000001</v>
      </c>
    </row>
    <row r="4363" spans="1:31" x14ac:dyDescent="0.25">
      <c r="A4363">
        <v>51.29</v>
      </c>
      <c r="B4363">
        <v>-6.2433333329999998</v>
      </c>
      <c r="C4363" s="1">
        <v>35709</v>
      </c>
      <c r="D4363">
        <v>10</v>
      </c>
      <c r="E4363">
        <v>1997</v>
      </c>
      <c r="F4363">
        <v>9622</v>
      </c>
      <c r="G4363">
        <v>0</v>
      </c>
      <c r="H4363">
        <v>150</v>
      </c>
      <c r="I4363">
        <v>0</v>
      </c>
      <c r="J4363">
        <v>0</v>
      </c>
      <c r="K4363">
        <v>0</v>
      </c>
      <c r="L4363">
        <v>0</v>
      </c>
      <c r="M4363">
        <v>0</v>
      </c>
      <c r="N4363">
        <v>75</v>
      </c>
      <c r="O4363">
        <v>0</v>
      </c>
      <c r="P4363">
        <v>0</v>
      </c>
      <c r="Q4363">
        <v>0</v>
      </c>
      <c r="R4363">
        <v>0</v>
      </c>
      <c r="S4363">
        <v>1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6</v>
      </c>
      <c r="Z4363">
        <v>0</v>
      </c>
      <c r="AA4363">
        <v>0</v>
      </c>
      <c r="AB4363">
        <v>0</v>
      </c>
      <c r="AC4363">
        <v>0</v>
      </c>
      <c r="AD4363">
        <v>0</v>
      </c>
      <c r="AE4363">
        <v>-1.202</v>
      </c>
    </row>
    <row r="4364" spans="1:31" x14ac:dyDescent="0.25">
      <c r="A4364">
        <v>51.616666670000001</v>
      </c>
      <c r="B4364">
        <v>-6.141666667</v>
      </c>
      <c r="C4364" s="1">
        <v>35709</v>
      </c>
      <c r="D4364">
        <v>10</v>
      </c>
      <c r="E4364">
        <v>1997</v>
      </c>
      <c r="F4364">
        <v>9622</v>
      </c>
      <c r="G4364">
        <v>0</v>
      </c>
      <c r="H4364">
        <v>0</v>
      </c>
      <c r="I4364">
        <v>0</v>
      </c>
      <c r="J4364">
        <v>0</v>
      </c>
      <c r="K4364">
        <v>50</v>
      </c>
      <c r="L4364">
        <v>50</v>
      </c>
      <c r="M4364">
        <v>0</v>
      </c>
      <c r="N4364">
        <v>17</v>
      </c>
      <c r="O4364">
        <v>0</v>
      </c>
      <c r="P4364">
        <v>0</v>
      </c>
      <c r="Q4364">
        <v>0</v>
      </c>
      <c r="R4364">
        <v>0</v>
      </c>
      <c r="S4364">
        <v>6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50</v>
      </c>
      <c r="AB4364">
        <v>0</v>
      </c>
      <c r="AC4364">
        <v>0</v>
      </c>
      <c r="AD4364">
        <v>0</v>
      </c>
      <c r="AE4364">
        <v>-1.202</v>
      </c>
    </row>
    <row r="4365" spans="1:31" x14ac:dyDescent="0.25">
      <c r="A4365">
        <v>51.945</v>
      </c>
      <c r="B4365">
        <v>-6.0366666670000004</v>
      </c>
      <c r="C4365" s="1">
        <v>35709</v>
      </c>
      <c r="D4365">
        <v>10</v>
      </c>
      <c r="E4365">
        <v>1997</v>
      </c>
      <c r="F4365">
        <v>9622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1</v>
      </c>
      <c r="O4365">
        <v>0</v>
      </c>
      <c r="P4365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  <c r="AA4365">
        <v>0</v>
      </c>
      <c r="AB4365">
        <v>0</v>
      </c>
      <c r="AC4365">
        <v>0</v>
      </c>
      <c r="AD4365">
        <v>0</v>
      </c>
      <c r="AE4365">
        <v>-1.202</v>
      </c>
    </row>
    <row r="4366" spans="1:31" x14ac:dyDescent="0.25">
      <c r="A4366">
        <v>52.271666670000002</v>
      </c>
      <c r="B4366">
        <v>-5.9383333330000001</v>
      </c>
      <c r="C4366" s="1">
        <v>35709</v>
      </c>
      <c r="D4366">
        <v>10</v>
      </c>
      <c r="E4366">
        <v>1997</v>
      </c>
      <c r="F4366">
        <v>9622</v>
      </c>
      <c r="G4366">
        <v>0</v>
      </c>
      <c r="H4366">
        <v>100</v>
      </c>
      <c r="I4366">
        <v>0</v>
      </c>
      <c r="J4366">
        <v>100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  <c r="AB4366">
        <v>0</v>
      </c>
      <c r="AC4366">
        <v>0</v>
      </c>
      <c r="AD4366">
        <v>0</v>
      </c>
      <c r="AE4366">
        <v>-1.202</v>
      </c>
    </row>
    <row r="4367" spans="1:31" x14ac:dyDescent="0.25">
      <c r="A4367">
        <v>52.603333329999998</v>
      </c>
      <c r="B4367">
        <v>-5.8733333329999997</v>
      </c>
      <c r="C4367" s="1">
        <v>35709</v>
      </c>
      <c r="D4367">
        <v>10</v>
      </c>
      <c r="E4367">
        <v>1997</v>
      </c>
      <c r="F4367">
        <v>9622</v>
      </c>
      <c r="G4367">
        <v>0</v>
      </c>
      <c r="H4367">
        <v>0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  <c r="AA4367">
        <v>0</v>
      </c>
      <c r="AB4367">
        <v>0</v>
      </c>
      <c r="AC4367">
        <v>0</v>
      </c>
      <c r="AD4367">
        <v>0</v>
      </c>
      <c r="AE4367">
        <v>-1.202</v>
      </c>
    </row>
    <row r="4368" spans="1:31" x14ac:dyDescent="0.25">
      <c r="A4368">
        <v>52.93</v>
      </c>
      <c r="B4368">
        <v>-5.8933333330000002</v>
      </c>
      <c r="C4368" s="1">
        <v>35709</v>
      </c>
      <c r="D4368">
        <v>10</v>
      </c>
      <c r="E4368">
        <v>1997</v>
      </c>
      <c r="F4368">
        <v>9622</v>
      </c>
      <c r="G4368">
        <v>0</v>
      </c>
      <c r="H4368">
        <v>50</v>
      </c>
      <c r="I4368">
        <v>0</v>
      </c>
      <c r="J4368">
        <v>0</v>
      </c>
      <c r="K4368">
        <v>50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  <c r="AB4368">
        <v>0</v>
      </c>
      <c r="AC4368">
        <v>0</v>
      </c>
      <c r="AD4368">
        <v>0</v>
      </c>
      <c r="AE4368">
        <v>-1.202</v>
      </c>
    </row>
    <row r="4369" spans="1:31" x14ac:dyDescent="0.25">
      <c r="A4369">
        <v>53.511666669999997</v>
      </c>
      <c r="B4369">
        <v>-3.5266666670000002</v>
      </c>
      <c r="C4369" s="1">
        <v>35717</v>
      </c>
      <c r="D4369">
        <v>10</v>
      </c>
      <c r="E4369">
        <v>1997</v>
      </c>
      <c r="F4369">
        <v>9630</v>
      </c>
      <c r="G4369">
        <v>0</v>
      </c>
      <c r="H4369">
        <v>0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1</v>
      </c>
      <c r="P4369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  <c r="AB4369">
        <v>0</v>
      </c>
      <c r="AC4369">
        <v>0</v>
      </c>
      <c r="AD4369">
        <v>0</v>
      </c>
      <c r="AE4369">
        <v>0.61099999999999999</v>
      </c>
    </row>
    <row r="4370" spans="1:31" x14ac:dyDescent="0.25">
      <c r="A4370">
        <v>53.503333329999997</v>
      </c>
      <c r="B4370">
        <v>-3.806666667</v>
      </c>
      <c r="C4370" s="1">
        <v>35717</v>
      </c>
      <c r="D4370">
        <v>10</v>
      </c>
      <c r="E4370">
        <v>1997</v>
      </c>
      <c r="F4370">
        <v>9630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6</v>
      </c>
      <c r="Z4370">
        <v>1</v>
      </c>
      <c r="AA4370">
        <v>0</v>
      </c>
      <c r="AB4370">
        <v>0</v>
      </c>
      <c r="AC4370">
        <v>0</v>
      </c>
      <c r="AD4370">
        <v>0</v>
      </c>
      <c r="AE4370">
        <v>0.61099999999999999</v>
      </c>
    </row>
    <row r="4371" spans="1:31" x14ac:dyDescent="0.25">
      <c r="A4371">
        <v>53.496666670000003</v>
      </c>
      <c r="B4371">
        <v>-4.085</v>
      </c>
      <c r="C4371" s="1">
        <v>35717</v>
      </c>
      <c r="D4371">
        <v>10</v>
      </c>
      <c r="E4371">
        <v>1997</v>
      </c>
      <c r="F4371">
        <v>9630</v>
      </c>
      <c r="G4371">
        <v>0</v>
      </c>
      <c r="H4371">
        <v>0</v>
      </c>
      <c r="I4371">
        <v>0</v>
      </c>
      <c r="J4371">
        <v>0</v>
      </c>
      <c r="K4371">
        <v>0</v>
      </c>
      <c r="L4371">
        <v>0</v>
      </c>
      <c r="M4371">
        <v>0</v>
      </c>
      <c r="N4371">
        <v>1</v>
      </c>
      <c r="O4371">
        <v>0</v>
      </c>
      <c r="P4371">
        <v>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1</v>
      </c>
      <c r="AA4371">
        <v>0</v>
      </c>
      <c r="AB4371">
        <v>0</v>
      </c>
      <c r="AC4371">
        <v>0</v>
      </c>
      <c r="AD4371">
        <v>0</v>
      </c>
      <c r="AE4371">
        <v>0.61099999999999999</v>
      </c>
    </row>
    <row r="4372" spans="1:31" x14ac:dyDescent="0.25">
      <c r="A4372">
        <v>53.49</v>
      </c>
      <c r="B4372">
        <v>-4.3650000000000002</v>
      </c>
      <c r="C4372" s="1">
        <v>35717</v>
      </c>
      <c r="D4372">
        <v>10</v>
      </c>
      <c r="E4372">
        <v>1997</v>
      </c>
      <c r="F4372">
        <v>9630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  <c r="T4372">
        <v>0</v>
      </c>
      <c r="U4372">
        <v>50</v>
      </c>
      <c r="V4372">
        <v>0</v>
      </c>
      <c r="W4372">
        <v>0</v>
      </c>
      <c r="X4372">
        <v>0</v>
      </c>
      <c r="Y4372">
        <v>2</v>
      </c>
      <c r="Z4372">
        <v>0</v>
      </c>
      <c r="AA4372">
        <v>0</v>
      </c>
      <c r="AB4372">
        <v>0</v>
      </c>
      <c r="AC4372">
        <v>0</v>
      </c>
      <c r="AD4372">
        <v>0</v>
      </c>
      <c r="AE4372">
        <v>0.61099999999999999</v>
      </c>
    </row>
    <row r="4373" spans="1:31" x14ac:dyDescent="0.25">
      <c r="A4373">
        <v>53.478333329999998</v>
      </c>
      <c r="B4373">
        <v>-4.6466666669999999</v>
      </c>
      <c r="C4373" s="1">
        <v>35717</v>
      </c>
      <c r="D4373">
        <v>10</v>
      </c>
      <c r="E4373">
        <v>1997</v>
      </c>
      <c r="F4373">
        <v>9630</v>
      </c>
      <c r="G4373">
        <v>0</v>
      </c>
      <c r="H4373">
        <v>0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  <c r="AA4373">
        <v>0</v>
      </c>
      <c r="AB4373">
        <v>0</v>
      </c>
      <c r="AC4373">
        <v>0</v>
      </c>
      <c r="AD4373">
        <v>0</v>
      </c>
      <c r="AE4373">
        <v>0.61099999999999999</v>
      </c>
    </row>
    <row r="4374" spans="1:31" x14ac:dyDescent="0.25">
      <c r="A4374">
        <v>53.45333333</v>
      </c>
      <c r="B4374">
        <v>-4.9233333330000004</v>
      </c>
      <c r="C4374" s="1">
        <v>35717</v>
      </c>
      <c r="D4374">
        <v>10</v>
      </c>
      <c r="E4374">
        <v>1997</v>
      </c>
      <c r="F4374">
        <v>9630</v>
      </c>
      <c r="G4374">
        <v>0</v>
      </c>
      <c r="H4374">
        <v>0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  <c r="AB4374">
        <v>0</v>
      </c>
      <c r="AC4374">
        <v>0</v>
      </c>
      <c r="AD4374">
        <v>0</v>
      </c>
      <c r="AE4374">
        <v>0.61099999999999999</v>
      </c>
    </row>
    <row r="4375" spans="1:31" x14ac:dyDescent="0.25">
      <c r="A4375">
        <v>53.428333330000001</v>
      </c>
      <c r="B4375">
        <v>-5.1983333329999999</v>
      </c>
      <c r="C4375" s="1">
        <v>35717</v>
      </c>
      <c r="D4375">
        <v>10</v>
      </c>
      <c r="E4375">
        <v>1997</v>
      </c>
      <c r="F4375">
        <v>9630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  <c r="AB4375">
        <v>0</v>
      </c>
      <c r="AC4375">
        <v>0</v>
      </c>
      <c r="AD4375">
        <v>1</v>
      </c>
      <c r="AE4375">
        <v>0.61099999999999999</v>
      </c>
    </row>
    <row r="4376" spans="1:31" x14ac:dyDescent="0.25">
      <c r="A4376">
        <v>53.403333330000002</v>
      </c>
      <c r="B4376">
        <v>-5.4749999999999996</v>
      </c>
      <c r="C4376" s="1">
        <v>35717</v>
      </c>
      <c r="D4376">
        <v>10</v>
      </c>
      <c r="E4376">
        <v>1997</v>
      </c>
      <c r="F4376">
        <v>9630</v>
      </c>
      <c r="G4376">
        <v>0</v>
      </c>
      <c r="H4376">
        <v>0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  <c r="AB4376">
        <v>0</v>
      </c>
      <c r="AC4376">
        <v>0</v>
      </c>
      <c r="AD4376">
        <v>1</v>
      </c>
      <c r="AE4376">
        <v>0.61099999999999999</v>
      </c>
    </row>
    <row r="4377" spans="1:31" x14ac:dyDescent="0.25">
      <c r="A4377">
        <v>51.06</v>
      </c>
      <c r="B4377">
        <v>-5.2983333330000004</v>
      </c>
      <c r="C4377" s="1">
        <v>35723</v>
      </c>
      <c r="D4377">
        <v>10</v>
      </c>
      <c r="E4377">
        <v>1997</v>
      </c>
      <c r="F4377">
        <v>9636</v>
      </c>
      <c r="G4377">
        <v>0</v>
      </c>
      <c r="H4377">
        <v>50</v>
      </c>
      <c r="I4377">
        <v>300</v>
      </c>
      <c r="J4377">
        <v>850</v>
      </c>
      <c r="K4377">
        <v>50</v>
      </c>
      <c r="L4377">
        <v>150</v>
      </c>
      <c r="M4377">
        <v>0</v>
      </c>
      <c r="N4377">
        <v>35</v>
      </c>
      <c r="O4377">
        <v>0</v>
      </c>
      <c r="P4377">
        <v>0</v>
      </c>
      <c r="Q4377">
        <v>0</v>
      </c>
      <c r="R4377">
        <v>0</v>
      </c>
      <c r="S4377">
        <v>17</v>
      </c>
      <c r="T4377">
        <v>0</v>
      </c>
      <c r="U4377">
        <v>50</v>
      </c>
      <c r="V4377">
        <v>0</v>
      </c>
      <c r="W4377">
        <v>0</v>
      </c>
      <c r="X4377">
        <v>0</v>
      </c>
      <c r="Y4377">
        <v>17</v>
      </c>
      <c r="Z4377">
        <v>0</v>
      </c>
      <c r="AA4377">
        <v>0</v>
      </c>
      <c r="AB4377">
        <v>0</v>
      </c>
      <c r="AC4377">
        <v>0</v>
      </c>
      <c r="AD4377">
        <v>1</v>
      </c>
      <c r="AE4377">
        <v>-0.22</v>
      </c>
    </row>
    <row r="4378" spans="1:31" x14ac:dyDescent="0.25">
      <c r="A4378">
        <v>51.221666669999998</v>
      </c>
      <c r="B4378">
        <v>-4.8333333329999997</v>
      </c>
      <c r="C4378" s="1">
        <v>35723</v>
      </c>
      <c r="D4378">
        <v>10</v>
      </c>
      <c r="E4378">
        <v>1997</v>
      </c>
      <c r="F4378">
        <v>9636</v>
      </c>
      <c r="G4378">
        <v>0</v>
      </c>
      <c r="H4378">
        <v>0</v>
      </c>
      <c r="I4378">
        <v>0</v>
      </c>
      <c r="J4378">
        <v>50</v>
      </c>
      <c r="K4378">
        <v>0</v>
      </c>
      <c r="L4378">
        <v>0</v>
      </c>
      <c r="M4378">
        <v>0</v>
      </c>
      <c r="N4378">
        <v>6</v>
      </c>
      <c r="O4378">
        <v>1</v>
      </c>
      <c r="P4378">
        <v>0</v>
      </c>
      <c r="Q4378">
        <v>0</v>
      </c>
      <c r="R4378">
        <v>0</v>
      </c>
      <c r="S4378">
        <v>1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6</v>
      </c>
      <c r="Z4378">
        <v>0</v>
      </c>
      <c r="AA4378">
        <v>0</v>
      </c>
      <c r="AB4378">
        <v>0</v>
      </c>
      <c r="AC4378">
        <v>0</v>
      </c>
      <c r="AD4378">
        <v>1</v>
      </c>
      <c r="AE4378">
        <v>-0.22</v>
      </c>
    </row>
    <row r="4379" spans="1:31" x14ac:dyDescent="0.25">
      <c r="A4379">
        <v>51.28</v>
      </c>
      <c r="B4379">
        <v>-4.3166666669999998</v>
      </c>
      <c r="C4379" s="1">
        <v>35723</v>
      </c>
      <c r="D4379">
        <v>10</v>
      </c>
      <c r="E4379">
        <v>1997</v>
      </c>
      <c r="F4379">
        <v>9636</v>
      </c>
      <c r="G4379">
        <v>0</v>
      </c>
      <c r="H4379">
        <v>0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1</v>
      </c>
      <c r="O4379">
        <v>0</v>
      </c>
      <c r="P4379">
        <v>0</v>
      </c>
      <c r="Q4379">
        <v>0</v>
      </c>
      <c r="R4379">
        <v>0</v>
      </c>
      <c r="S4379">
        <v>2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3</v>
      </c>
      <c r="Z4379">
        <v>0</v>
      </c>
      <c r="AA4379">
        <v>0</v>
      </c>
      <c r="AB4379">
        <v>0</v>
      </c>
      <c r="AC4379">
        <v>0</v>
      </c>
      <c r="AD4379">
        <v>1</v>
      </c>
      <c r="AE4379">
        <v>-0.22</v>
      </c>
    </row>
    <row r="4380" spans="1:31" x14ac:dyDescent="0.25">
      <c r="A4380">
        <v>51.318333330000002</v>
      </c>
      <c r="B4380">
        <v>-3.79</v>
      </c>
      <c r="C4380" s="1">
        <v>35723</v>
      </c>
      <c r="D4380">
        <v>10</v>
      </c>
      <c r="E4380">
        <v>1997</v>
      </c>
      <c r="F4380">
        <v>9636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  <c r="AB4380">
        <v>0</v>
      </c>
      <c r="AC4380">
        <v>0</v>
      </c>
      <c r="AD4380">
        <v>1</v>
      </c>
      <c r="AE4380">
        <v>-0.22</v>
      </c>
    </row>
    <row r="4381" spans="1:31" x14ac:dyDescent="0.25">
      <c r="A4381">
        <v>51.236666669999998</v>
      </c>
      <c r="B4381">
        <v>-6.0833333329999997</v>
      </c>
      <c r="C4381" s="1">
        <v>35737</v>
      </c>
      <c r="D4381">
        <v>11</v>
      </c>
      <c r="E4381">
        <v>1997</v>
      </c>
      <c r="F4381">
        <v>9649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1</v>
      </c>
      <c r="O4381">
        <v>0</v>
      </c>
      <c r="P4381">
        <v>0</v>
      </c>
      <c r="Q4381">
        <v>0</v>
      </c>
      <c r="R4381">
        <v>0</v>
      </c>
      <c r="S4381">
        <v>6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2</v>
      </c>
      <c r="Z4381">
        <v>0</v>
      </c>
      <c r="AA4381">
        <v>0</v>
      </c>
      <c r="AB4381">
        <v>0</v>
      </c>
      <c r="AC4381">
        <v>0</v>
      </c>
      <c r="AD4381">
        <v>1</v>
      </c>
      <c r="AE4381">
        <v>-1.288</v>
      </c>
    </row>
    <row r="4382" spans="1:31" x14ac:dyDescent="0.25">
      <c r="A4382">
        <v>51.555</v>
      </c>
      <c r="B4382">
        <v>-5.9283333330000003</v>
      </c>
      <c r="C4382" s="1">
        <v>35737</v>
      </c>
      <c r="D4382">
        <v>11</v>
      </c>
      <c r="E4382">
        <v>1997</v>
      </c>
      <c r="F4382">
        <v>9649</v>
      </c>
      <c r="G4382">
        <v>0</v>
      </c>
      <c r="H4382">
        <v>100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6</v>
      </c>
      <c r="O4382">
        <v>0</v>
      </c>
      <c r="P4382">
        <v>0</v>
      </c>
      <c r="Q4382">
        <v>0</v>
      </c>
      <c r="R4382">
        <v>0</v>
      </c>
      <c r="S4382">
        <v>35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  <c r="AB4382">
        <v>0</v>
      </c>
      <c r="AC4382">
        <v>0</v>
      </c>
      <c r="AD4382">
        <v>1</v>
      </c>
      <c r="AE4382">
        <v>-1.288</v>
      </c>
    </row>
    <row r="4383" spans="1:31" x14ac:dyDescent="0.25">
      <c r="A4383">
        <v>51.875</v>
      </c>
      <c r="B4383">
        <v>-5.7850000000000001</v>
      </c>
      <c r="C4383" s="1">
        <v>35737</v>
      </c>
      <c r="D4383">
        <v>11</v>
      </c>
      <c r="E4383">
        <v>1997</v>
      </c>
      <c r="F4383">
        <v>9649</v>
      </c>
      <c r="G4383">
        <v>0</v>
      </c>
      <c r="H4383">
        <v>50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35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  <c r="AB4383">
        <v>0</v>
      </c>
      <c r="AC4383">
        <v>0</v>
      </c>
      <c r="AD4383">
        <v>1</v>
      </c>
      <c r="AE4383">
        <v>-1.288</v>
      </c>
    </row>
    <row r="4384" spans="1:31" x14ac:dyDescent="0.25">
      <c r="A4384">
        <v>52.208333330000002</v>
      </c>
      <c r="B4384">
        <v>-5.8049999999999997</v>
      </c>
      <c r="C4384" s="1">
        <v>35737</v>
      </c>
      <c r="D4384">
        <v>11</v>
      </c>
      <c r="E4384">
        <v>1997</v>
      </c>
      <c r="F4384">
        <v>9649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  <c r="AB4384">
        <v>0</v>
      </c>
      <c r="AC4384">
        <v>0</v>
      </c>
      <c r="AD4384">
        <v>1</v>
      </c>
      <c r="AE4384">
        <v>-1.288</v>
      </c>
    </row>
    <row r="4385" spans="1:31" x14ac:dyDescent="0.25">
      <c r="A4385">
        <v>52.541666669999998</v>
      </c>
      <c r="B4385">
        <v>-5.8250000000000002</v>
      </c>
      <c r="C4385" s="1">
        <v>35737</v>
      </c>
      <c r="D4385">
        <v>11</v>
      </c>
      <c r="E4385">
        <v>1997</v>
      </c>
      <c r="F4385">
        <v>9649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1</v>
      </c>
      <c r="T4385">
        <v>0</v>
      </c>
      <c r="U4385">
        <v>0</v>
      </c>
      <c r="V4385">
        <v>50</v>
      </c>
      <c r="W4385">
        <v>0</v>
      </c>
      <c r="X4385">
        <v>0</v>
      </c>
      <c r="Y4385">
        <v>0</v>
      </c>
      <c r="Z4385">
        <v>0</v>
      </c>
      <c r="AA4385">
        <v>0</v>
      </c>
      <c r="AB4385">
        <v>0</v>
      </c>
      <c r="AC4385">
        <v>0</v>
      </c>
      <c r="AD4385">
        <v>1</v>
      </c>
      <c r="AE4385">
        <v>-1.288</v>
      </c>
    </row>
    <row r="4386" spans="1:31" x14ac:dyDescent="0.25">
      <c r="A4386">
        <v>53.516666669999999</v>
      </c>
      <c r="B4386">
        <v>-3.5916666670000001</v>
      </c>
      <c r="C4386" s="1">
        <v>35745</v>
      </c>
      <c r="D4386">
        <v>11</v>
      </c>
      <c r="E4386">
        <v>1997</v>
      </c>
      <c r="F4386">
        <v>9657</v>
      </c>
      <c r="G4386">
        <v>0</v>
      </c>
      <c r="H4386">
        <v>0</v>
      </c>
      <c r="I4386">
        <v>0</v>
      </c>
      <c r="J4386">
        <v>50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  <c r="T4386">
        <v>0</v>
      </c>
      <c r="U4386">
        <v>50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0</v>
      </c>
      <c r="AB4386">
        <v>0</v>
      </c>
      <c r="AC4386">
        <v>0</v>
      </c>
      <c r="AD4386">
        <v>1</v>
      </c>
      <c r="AE4386">
        <v>-0.22600000000000001</v>
      </c>
    </row>
    <row r="4387" spans="1:31" x14ac:dyDescent="0.25">
      <c r="A4387">
        <v>53.534999999999997</v>
      </c>
      <c r="B4387">
        <v>-3.8683333329999998</v>
      </c>
      <c r="C4387" s="1">
        <v>35745</v>
      </c>
      <c r="D4387">
        <v>11</v>
      </c>
      <c r="E4387">
        <v>1997</v>
      </c>
      <c r="F4387">
        <v>9657</v>
      </c>
      <c r="G4387">
        <v>0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  <c r="AB4387">
        <v>0</v>
      </c>
      <c r="AC4387">
        <v>0</v>
      </c>
      <c r="AD4387">
        <v>1</v>
      </c>
      <c r="AE4387">
        <v>-0.22600000000000001</v>
      </c>
    </row>
    <row r="4388" spans="1:31" x14ac:dyDescent="0.25">
      <c r="A4388">
        <v>53.553333330000001</v>
      </c>
      <c r="B4388">
        <v>-4.1466666669999999</v>
      </c>
      <c r="C4388" s="1">
        <v>35745</v>
      </c>
      <c r="D4388">
        <v>11</v>
      </c>
      <c r="E4388">
        <v>1997</v>
      </c>
      <c r="F4388">
        <v>9657</v>
      </c>
      <c r="G4388">
        <v>0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  <c r="AB4388">
        <v>0</v>
      </c>
      <c r="AC4388">
        <v>0</v>
      </c>
      <c r="AD4388">
        <v>1</v>
      </c>
      <c r="AE4388">
        <v>-0.22600000000000001</v>
      </c>
    </row>
    <row r="4389" spans="1:31" x14ac:dyDescent="0.25">
      <c r="A4389">
        <v>53.571666669999999</v>
      </c>
      <c r="B4389">
        <v>-4.4249999999999998</v>
      </c>
      <c r="C4389" s="1">
        <v>35745</v>
      </c>
      <c r="D4389">
        <v>11</v>
      </c>
      <c r="E4389">
        <v>1997</v>
      </c>
      <c r="F4389">
        <v>9657</v>
      </c>
      <c r="G4389">
        <v>0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  <c r="AB4389">
        <v>0</v>
      </c>
      <c r="AC4389">
        <v>0</v>
      </c>
      <c r="AD4389">
        <v>0</v>
      </c>
      <c r="AE4389">
        <v>-0.22600000000000001</v>
      </c>
    </row>
    <row r="4390" spans="1:31" x14ac:dyDescent="0.25">
      <c r="A4390">
        <v>53.566666669999996</v>
      </c>
      <c r="B4390">
        <v>-4.7033333329999998</v>
      </c>
      <c r="C4390" s="1">
        <v>35745</v>
      </c>
      <c r="D4390">
        <v>11</v>
      </c>
      <c r="E4390">
        <v>1997</v>
      </c>
      <c r="F4390">
        <v>9657</v>
      </c>
      <c r="G4390">
        <v>0</v>
      </c>
      <c r="H4390">
        <v>0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  <c r="AB4390">
        <v>0</v>
      </c>
      <c r="AC4390">
        <v>0</v>
      </c>
      <c r="AD4390">
        <v>0</v>
      </c>
      <c r="AE4390">
        <v>-0.22600000000000001</v>
      </c>
    </row>
    <row r="4391" spans="1:31" x14ac:dyDescent="0.25">
      <c r="A4391">
        <v>53.52333333</v>
      </c>
      <c r="B4391">
        <v>-4.9733333330000002</v>
      </c>
      <c r="C4391" s="1">
        <v>35745</v>
      </c>
      <c r="D4391">
        <v>11</v>
      </c>
      <c r="E4391">
        <v>1997</v>
      </c>
      <c r="F4391">
        <v>9657</v>
      </c>
      <c r="G4391">
        <v>0</v>
      </c>
      <c r="H4391">
        <v>0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>
        <v>0</v>
      </c>
      <c r="AB4391">
        <v>0</v>
      </c>
      <c r="AC4391">
        <v>0</v>
      </c>
      <c r="AD4391">
        <v>0</v>
      </c>
      <c r="AE4391">
        <v>-0.22600000000000001</v>
      </c>
    </row>
    <row r="4392" spans="1:31" x14ac:dyDescent="0.25">
      <c r="A4392">
        <v>53.48</v>
      </c>
      <c r="B4392">
        <v>-5.2433333329999998</v>
      </c>
      <c r="C4392" s="1">
        <v>35745</v>
      </c>
      <c r="D4392">
        <v>11</v>
      </c>
      <c r="E4392">
        <v>1997</v>
      </c>
      <c r="F4392">
        <v>9657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  <c r="AA4392">
        <v>0</v>
      </c>
      <c r="AB4392">
        <v>0</v>
      </c>
      <c r="AC4392">
        <v>0</v>
      </c>
      <c r="AD4392">
        <v>0</v>
      </c>
      <c r="AE4392">
        <v>-0.22600000000000001</v>
      </c>
    </row>
    <row r="4393" spans="1:31" x14ac:dyDescent="0.25">
      <c r="A4393">
        <v>53.436666670000001</v>
      </c>
      <c r="B4393">
        <v>-5.5133333330000003</v>
      </c>
      <c r="C4393" s="1">
        <v>35745</v>
      </c>
      <c r="D4393">
        <v>11</v>
      </c>
      <c r="E4393">
        <v>1997</v>
      </c>
      <c r="F4393">
        <v>9657</v>
      </c>
      <c r="G4393">
        <v>0</v>
      </c>
      <c r="H4393">
        <v>0</v>
      </c>
      <c r="I4393">
        <v>0</v>
      </c>
      <c r="J4393">
        <v>50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0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  <c r="AB4393">
        <v>0</v>
      </c>
      <c r="AC4393">
        <v>0</v>
      </c>
      <c r="AD4393">
        <v>0</v>
      </c>
      <c r="AE4393">
        <v>-0.22600000000000001</v>
      </c>
    </row>
    <row r="4394" spans="1:31" x14ac:dyDescent="0.25">
      <c r="A4394">
        <v>53.516666669999999</v>
      </c>
      <c r="B4394">
        <v>-3.6033333330000001</v>
      </c>
      <c r="C4394" s="1">
        <v>35773</v>
      </c>
      <c r="D4394">
        <v>12</v>
      </c>
      <c r="E4394">
        <v>1997</v>
      </c>
      <c r="F4394">
        <v>9685</v>
      </c>
      <c r="G4394">
        <v>0</v>
      </c>
      <c r="H4394">
        <v>0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0</v>
      </c>
      <c r="X4394">
        <v>0</v>
      </c>
      <c r="Y4394">
        <v>2</v>
      </c>
      <c r="Z4394">
        <v>0</v>
      </c>
      <c r="AA4394">
        <v>0</v>
      </c>
      <c r="AB4394">
        <v>0</v>
      </c>
      <c r="AC4394">
        <v>0</v>
      </c>
      <c r="AD4394">
        <v>0</v>
      </c>
      <c r="AE4394">
        <v>-0.23599999999999999</v>
      </c>
    </row>
    <row r="4395" spans="1:31" x14ac:dyDescent="0.25">
      <c r="A4395">
        <v>53.526666669999997</v>
      </c>
      <c r="B4395">
        <v>-3.8833333329999999</v>
      </c>
      <c r="C4395" s="1">
        <v>35773</v>
      </c>
      <c r="D4395">
        <v>12</v>
      </c>
      <c r="E4395">
        <v>1997</v>
      </c>
      <c r="F4395">
        <v>9685</v>
      </c>
      <c r="G4395">
        <v>0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  <c r="AB4395">
        <v>0</v>
      </c>
      <c r="AC4395">
        <v>0</v>
      </c>
      <c r="AD4395">
        <v>0</v>
      </c>
      <c r="AE4395">
        <v>-0.23599999999999999</v>
      </c>
    </row>
    <row r="4396" spans="1:31" x14ac:dyDescent="0.25">
      <c r="A4396">
        <v>53.534999999999997</v>
      </c>
      <c r="B4396">
        <v>-4.1616666670000004</v>
      </c>
      <c r="C4396" s="1">
        <v>35773</v>
      </c>
      <c r="D4396">
        <v>12</v>
      </c>
      <c r="E4396">
        <v>1997</v>
      </c>
      <c r="F4396">
        <v>9685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  <c r="AB4396">
        <v>0</v>
      </c>
      <c r="AC4396">
        <v>0</v>
      </c>
      <c r="AD4396">
        <v>2</v>
      </c>
      <c r="AE4396">
        <v>-0.23599999999999999</v>
      </c>
    </row>
    <row r="4397" spans="1:31" x14ac:dyDescent="0.25">
      <c r="A4397">
        <v>53.545000000000002</v>
      </c>
      <c r="B4397">
        <v>-4.4416666669999998</v>
      </c>
      <c r="C4397" s="1">
        <v>35773</v>
      </c>
      <c r="D4397">
        <v>12</v>
      </c>
      <c r="E4397">
        <v>1997</v>
      </c>
      <c r="F4397">
        <v>9685</v>
      </c>
      <c r="G4397">
        <v>0</v>
      </c>
      <c r="H4397">
        <v>0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  <c r="AA4397">
        <v>0</v>
      </c>
      <c r="AB4397">
        <v>0</v>
      </c>
      <c r="AC4397">
        <v>0</v>
      </c>
      <c r="AD4397">
        <v>1</v>
      </c>
      <c r="AE4397">
        <v>-0.23599999999999999</v>
      </c>
    </row>
    <row r="4398" spans="1:31" x14ac:dyDescent="0.25">
      <c r="A4398">
        <v>53.536666670000002</v>
      </c>
      <c r="B4398">
        <v>-4.721666667</v>
      </c>
      <c r="C4398" s="1">
        <v>35773</v>
      </c>
      <c r="D4398">
        <v>12</v>
      </c>
      <c r="E4398">
        <v>1997</v>
      </c>
      <c r="F4398">
        <v>9685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  <c r="AA4398">
        <v>0</v>
      </c>
      <c r="AB4398">
        <v>0</v>
      </c>
      <c r="AC4398">
        <v>0</v>
      </c>
      <c r="AD4398">
        <v>1</v>
      </c>
      <c r="AE4398">
        <v>-0.23599999999999999</v>
      </c>
    </row>
    <row r="4399" spans="1:31" x14ac:dyDescent="0.25">
      <c r="A4399">
        <v>53.5</v>
      </c>
      <c r="B4399">
        <v>-4.9950000000000001</v>
      </c>
      <c r="C4399" s="1">
        <v>35773</v>
      </c>
      <c r="D4399">
        <v>12</v>
      </c>
      <c r="E4399">
        <v>1997</v>
      </c>
      <c r="F4399">
        <v>9685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  <c r="AB4399">
        <v>0</v>
      </c>
      <c r="AC4399">
        <v>0</v>
      </c>
      <c r="AD4399">
        <v>1</v>
      </c>
      <c r="AE4399">
        <v>-0.23599999999999999</v>
      </c>
    </row>
    <row r="4400" spans="1:31" x14ac:dyDescent="0.25">
      <c r="A4400">
        <v>53.463333329999998</v>
      </c>
      <c r="B4400">
        <v>-5.266666667</v>
      </c>
      <c r="C4400" s="1">
        <v>35773</v>
      </c>
      <c r="D4400">
        <v>12</v>
      </c>
      <c r="E4400">
        <v>1997</v>
      </c>
      <c r="F4400">
        <v>9685</v>
      </c>
      <c r="G4400">
        <v>0</v>
      </c>
      <c r="H4400">
        <v>0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  <c r="AA4400">
        <v>0</v>
      </c>
      <c r="AB4400">
        <v>0</v>
      </c>
      <c r="AC4400">
        <v>0</v>
      </c>
      <c r="AD4400">
        <v>1</v>
      </c>
      <c r="AE4400">
        <v>-0.23599999999999999</v>
      </c>
    </row>
    <row r="4401" spans="1:31" x14ac:dyDescent="0.25">
      <c r="A4401">
        <v>53.426666670000003</v>
      </c>
      <c r="B4401">
        <v>-5.54</v>
      </c>
      <c r="C4401" s="1">
        <v>35773</v>
      </c>
      <c r="D4401">
        <v>12</v>
      </c>
      <c r="E4401">
        <v>1997</v>
      </c>
      <c r="F4401">
        <v>9685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  <c r="AA4401">
        <v>0</v>
      </c>
      <c r="AB4401">
        <v>0</v>
      </c>
      <c r="AC4401">
        <v>0</v>
      </c>
      <c r="AD4401">
        <v>1</v>
      </c>
      <c r="AE4401">
        <v>-0.23599999999999999</v>
      </c>
    </row>
    <row r="4402" spans="1:31" x14ac:dyDescent="0.25">
      <c r="A4402">
        <v>51.13</v>
      </c>
      <c r="B4402">
        <v>-6.141666667</v>
      </c>
      <c r="C4402" s="1">
        <v>35778</v>
      </c>
      <c r="D4402">
        <v>12</v>
      </c>
      <c r="E4402">
        <v>1997</v>
      </c>
      <c r="F4402">
        <v>9690</v>
      </c>
      <c r="G4402">
        <v>0</v>
      </c>
      <c r="H4402">
        <v>0</v>
      </c>
      <c r="I4402">
        <v>0</v>
      </c>
      <c r="J4402">
        <v>0</v>
      </c>
      <c r="K4402">
        <v>0</v>
      </c>
      <c r="L4402">
        <v>0</v>
      </c>
      <c r="M4402">
        <v>0</v>
      </c>
      <c r="N4402">
        <v>17</v>
      </c>
      <c r="O4402">
        <v>0</v>
      </c>
      <c r="P4402">
        <v>0</v>
      </c>
      <c r="Q4402">
        <v>0</v>
      </c>
      <c r="R4402">
        <v>0</v>
      </c>
      <c r="S4402">
        <v>2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  <c r="AA4402">
        <v>0</v>
      </c>
      <c r="AB4402">
        <v>0</v>
      </c>
      <c r="AC4402">
        <v>0</v>
      </c>
      <c r="AD4402">
        <v>1</v>
      </c>
      <c r="AE4402">
        <v>-0.57999999999999996</v>
      </c>
    </row>
    <row r="4403" spans="1:31" x14ac:dyDescent="0.25">
      <c r="A4403">
        <v>51.04666667</v>
      </c>
      <c r="B4403">
        <v>-4.693333333</v>
      </c>
      <c r="C4403" s="1">
        <v>35780</v>
      </c>
      <c r="D4403">
        <v>12</v>
      </c>
      <c r="E4403">
        <v>1997</v>
      </c>
      <c r="F4403">
        <v>9692</v>
      </c>
      <c r="G4403">
        <v>50</v>
      </c>
      <c r="H4403">
        <v>50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1</v>
      </c>
      <c r="Z4403">
        <v>0</v>
      </c>
      <c r="AA4403">
        <v>0</v>
      </c>
      <c r="AB4403">
        <v>0</v>
      </c>
      <c r="AC4403">
        <v>0</v>
      </c>
      <c r="AD4403">
        <v>1</v>
      </c>
      <c r="AE4403">
        <v>0.433</v>
      </c>
    </row>
    <row r="4404" spans="1:31" x14ac:dyDescent="0.25">
      <c r="A4404">
        <v>51.253333329999997</v>
      </c>
      <c r="B4404">
        <v>-4.2766666669999998</v>
      </c>
      <c r="C4404" s="1">
        <v>35780</v>
      </c>
      <c r="D4404">
        <v>12</v>
      </c>
      <c r="E4404">
        <v>1997</v>
      </c>
      <c r="F4404">
        <v>9692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6</v>
      </c>
      <c r="Z4404">
        <v>0</v>
      </c>
      <c r="AA4404">
        <v>0</v>
      </c>
      <c r="AB4404">
        <v>0</v>
      </c>
      <c r="AC4404">
        <v>0</v>
      </c>
      <c r="AD4404">
        <v>0</v>
      </c>
      <c r="AE4404">
        <v>0.433</v>
      </c>
    </row>
    <row r="4405" spans="1:31" x14ac:dyDescent="0.25">
      <c r="A4405">
        <v>51.318333330000002</v>
      </c>
      <c r="B4405">
        <v>-3.7650000000000001</v>
      </c>
      <c r="C4405" s="1">
        <v>35780</v>
      </c>
      <c r="D4405">
        <v>12</v>
      </c>
      <c r="E4405">
        <v>1997</v>
      </c>
      <c r="F4405">
        <v>9692</v>
      </c>
      <c r="G4405">
        <v>0</v>
      </c>
      <c r="H4405">
        <v>0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6</v>
      </c>
      <c r="O4405">
        <v>0</v>
      </c>
      <c r="P4405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2</v>
      </c>
      <c r="Z4405">
        <v>0</v>
      </c>
      <c r="AA4405">
        <v>0</v>
      </c>
      <c r="AB4405">
        <v>0</v>
      </c>
      <c r="AC4405">
        <v>0</v>
      </c>
      <c r="AD4405">
        <v>0</v>
      </c>
      <c r="AE4405">
        <v>0.433</v>
      </c>
    </row>
    <row r="4406" spans="1:31" x14ac:dyDescent="0.25">
      <c r="A4406">
        <v>51.08</v>
      </c>
      <c r="B4406">
        <v>-5.2750000000000004</v>
      </c>
      <c r="C4406" s="1">
        <v>35807</v>
      </c>
      <c r="D4406">
        <v>1</v>
      </c>
      <c r="E4406">
        <v>1998</v>
      </c>
      <c r="F4406">
        <v>9718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  <c r="AB4406">
        <v>0</v>
      </c>
      <c r="AC4406">
        <v>0</v>
      </c>
      <c r="AD4406">
        <v>0</v>
      </c>
      <c r="AE4406">
        <v>0.57599999999999996</v>
      </c>
    </row>
    <row r="4407" spans="1:31" x14ac:dyDescent="0.25">
      <c r="A4407">
        <v>51.248333330000001</v>
      </c>
      <c r="B4407">
        <v>-4.8166666669999998</v>
      </c>
      <c r="C4407" s="1">
        <v>35807</v>
      </c>
      <c r="D4407">
        <v>1</v>
      </c>
      <c r="E4407">
        <v>1998</v>
      </c>
      <c r="F4407">
        <v>9718</v>
      </c>
      <c r="G4407">
        <v>0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2</v>
      </c>
      <c r="O4407">
        <v>0</v>
      </c>
      <c r="P4407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3</v>
      </c>
      <c r="Z4407">
        <v>0</v>
      </c>
      <c r="AA4407">
        <v>0</v>
      </c>
      <c r="AB4407">
        <v>0</v>
      </c>
      <c r="AC4407">
        <v>0</v>
      </c>
      <c r="AD4407">
        <v>0</v>
      </c>
      <c r="AE4407">
        <v>0.57599999999999996</v>
      </c>
    </row>
    <row r="4408" spans="1:31" x14ac:dyDescent="0.25">
      <c r="A4408">
        <v>51.293333330000003</v>
      </c>
      <c r="B4408">
        <v>-4.2949999999999999</v>
      </c>
      <c r="C4408" s="1">
        <v>35807</v>
      </c>
      <c r="D4408">
        <v>1</v>
      </c>
      <c r="E4408">
        <v>1998</v>
      </c>
      <c r="F4408">
        <v>9718</v>
      </c>
      <c r="G4408">
        <v>0</v>
      </c>
      <c r="H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17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  <c r="AB4408">
        <v>0</v>
      </c>
      <c r="AC4408">
        <v>0</v>
      </c>
      <c r="AD4408">
        <v>0</v>
      </c>
      <c r="AE4408">
        <v>0.57599999999999996</v>
      </c>
    </row>
    <row r="4409" spans="1:31" x14ac:dyDescent="0.25">
      <c r="A4409">
        <v>51.321666669999999</v>
      </c>
      <c r="B4409">
        <v>-3.7650000000000001</v>
      </c>
      <c r="C4409" s="1">
        <v>35807</v>
      </c>
      <c r="D4409">
        <v>1</v>
      </c>
      <c r="E4409">
        <v>1998</v>
      </c>
      <c r="F4409">
        <v>9718</v>
      </c>
      <c r="G4409">
        <v>0</v>
      </c>
      <c r="H4409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6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  <c r="AB4409">
        <v>0</v>
      </c>
      <c r="AC4409">
        <v>0</v>
      </c>
      <c r="AD4409">
        <v>0</v>
      </c>
      <c r="AE4409">
        <v>0.57599999999999996</v>
      </c>
    </row>
    <row r="4410" spans="1:31" x14ac:dyDescent="0.25">
      <c r="A4410">
        <v>53.518333329999997</v>
      </c>
      <c r="B4410">
        <v>-3.536666667</v>
      </c>
      <c r="C4410" s="1">
        <v>35818</v>
      </c>
      <c r="D4410">
        <v>1</v>
      </c>
      <c r="E4410">
        <v>1998</v>
      </c>
      <c r="F4410">
        <v>9729</v>
      </c>
      <c r="G4410">
        <v>0</v>
      </c>
      <c r="H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  <c r="AB4410">
        <v>0</v>
      </c>
      <c r="AC4410">
        <v>0</v>
      </c>
      <c r="AD4410">
        <v>0</v>
      </c>
      <c r="AE4410">
        <v>-5.8000000000000003E-2</v>
      </c>
    </row>
    <row r="4411" spans="1:31" x14ac:dyDescent="0.25">
      <c r="A4411">
        <v>53.534999999999997</v>
      </c>
      <c r="B4411">
        <v>-3.8149999999999999</v>
      </c>
      <c r="C4411" s="1">
        <v>35818</v>
      </c>
      <c r="D4411">
        <v>1</v>
      </c>
      <c r="E4411">
        <v>1998</v>
      </c>
      <c r="F4411">
        <v>9729</v>
      </c>
      <c r="G4411">
        <v>0</v>
      </c>
      <c r="H4411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  <c r="AB4411">
        <v>0</v>
      </c>
      <c r="AC4411">
        <v>0</v>
      </c>
      <c r="AD4411">
        <v>0</v>
      </c>
      <c r="AE4411">
        <v>-5.8000000000000003E-2</v>
      </c>
    </row>
    <row r="4412" spans="1:31" x14ac:dyDescent="0.25">
      <c r="A4412">
        <v>53.553333330000001</v>
      </c>
      <c r="B4412">
        <v>-4.0916666670000001</v>
      </c>
      <c r="C4412" s="1">
        <v>35818</v>
      </c>
      <c r="D4412">
        <v>1</v>
      </c>
      <c r="E4412">
        <v>1998</v>
      </c>
      <c r="F4412">
        <v>9729</v>
      </c>
      <c r="G4412">
        <v>0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  <c r="AA4412">
        <v>0</v>
      </c>
      <c r="AB4412">
        <v>0</v>
      </c>
      <c r="AC4412">
        <v>0</v>
      </c>
      <c r="AD4412">
        <v>0</v>
      </c>
      <c r="AE4412">
        <v>-5.8000000000000003E-2</v>
      </c>
    </row>
    <row r="4413" spans="1:31" x14ac:dyDescent="0.25">
      <c r="A4413">
        <v>53.571666669999999</v>
      </c>
      <c r="B4413">
        <v>-4.37</v>
      </c>
      <c r="C4413" s="1">
        <v>35818</v>
      </c>
      <c r="D4413">
        <v>1</v>
      </c>
      <c r="E4413">
        <v>1998</v>
      </c>
      <c r="F4413">
        <v>9729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  <c r="AA4413">
        <v>0</v>
      </c>
      <c r="AB4413">
        <v>0</v>
      </c>
      <c r="AC4413">
        <v>0</v>
      </c>
      <c r="AD4413">
        <v>0</v>
      </c>
      <c r="AE4413">
        <v>-5.8000000000000003E-2</v>
      </c>
    </row>
    <row r="4414" spans="1:31" x14ac:dyDescent="0.25">
      <c r="A4414">
        <v>53.568333330000002</v>
      </c>
      <c r="B4414">
        <v>-4.6483333330000001</v>
      </c>
      <c r="C4414" s="1">
        <v>35818</v>
      </c>
      <c r="D4414">
        <v>1</v>
      </c>
      <c r="E4414">
        <v>1998</v>
      </c>
      <c r="F4414">
        <v>9729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  <c r="AB4414">
        <v>0</v>
      </c>
      <c r="AC4414">
        <v>0</v>
      </c>
      <c r="AD4414">
        <v>0</v>
      </c>
      <c r="AE4414">
        <v>-5.8000000000000003E-2</v>
      </c>
    </row>
    <row r="4415" spans="1:31" x14ac:dyDescent="0.25">
      <c r="A4415">
        <v>53.526666669999997</v>
      </c>
      <c r="B4415">
        <v>-4.92</v>
      </c>
      <c r="C4415" s="1">
        <v>35818</v>
      </c>
      <c r="D4415">
        <v>1</v>
      </c>
      <c r="E4415">
        <v>1998</v>
      </c>
      <c r="F4415">
        <v>9729</v>
      </c>
      <c r="G4415">
        <v>0</v>
      </c>
      <c r="H4415">
        <v>0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  <c r="AA4415">
        <v>0</v>
      </c>
      <c r="AB4415">
        <v>0</v>
      </c>
      <c r="AC4415">
        <v>0</v>
      </c>
      <c r="AD4415">
        <v>0</v>
      </c>
      <c r="AE4415">
        <v>-5.8000000000000003E-2</v>
      </c>
    </row>
    <row r="4416" spans="1:31" x14ac:dyDescent="0.25">
      <c r="A4416">
        <v>53.483333330000001</v>
      </c>
      <c r="B4416">
        <v>-5.19</v>
      </c>
      <c r="C4416" s="1">
        <v>35818</v>
      </c>
      <c r="D4416">
        <v>1</v>
      </c>
      <c r="E4416">
        <v>1998</v>
      </c>
      <c r="F4416">
        <v>9729</v>
      </c>
      <c r="G4416">
        <v>0</v>
      </c>
      <c r="H4416">
        <v>0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1</v>
      </c>
      <c r="Z4416">
        <v>0</v>
      </c>
      <c r="AA4416">
        <v>0</v>
      </c>
      <c r="AB4416">
        <v>0</v>
      </c>
      <c r="AC4416">
        <v>0</v>
      </c>
      <c r="AD4416">
        <v>0</v>
      </c>
      <c r="AE4416">
        <v>-5.8000000000000003E-2</v>
      </c>
    </row>
    <row r="4417" spans="1:31" x14ac:dyDescent="0.25">
      <c r="A4417">
        <v>53.441666669999996</v>
      </c>
      <c r="B4417">
        <v>-5.46</v>
      </c>
      <c r="C4417" s="1">
        <v>35818</v>
      </c>
      <c r="D4417">
        <v>1</v>
      </c>
      <c r="E4417">
        <v>1998</v>
      </c>
      <c r="F4417">
        <v>9729</v>
      </c>
      <c r="G4417">
        <v>0</v>
      </c>
      <c r="H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  <c r="AB4417">
        <v>0</v>
      </c>
      <c r="AC4417">
        <v>0</v>
      </c>
      <c r="AD4417">
        <v>0</v>
      </c>
      <c r="AE4417">
        <v>-5.8000000000000003E-2</v>
      </c>
    </row>
    <row r="4418" spans="1:31" x14ac:dyDescent="0.25">
      <c r="A4418">
        <v>53.4</v>
      </c>
      <c r="B4418">
        <v>-5.73</v>
      </c>
      <c r="C4418" s="1">
        <v>35818</v>
      </c>
      <c r="D4418">
        <v>1</v>
      </c>
      <c r="E4418">
        <v>1998</v>
      </c>
      <c r="F4418">
        <v>9729</v>
      </c>
      <c r="G4418">
        <v>0</v>
      </c>
      <c r="H4418">
        <v>0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  <c r="AB4418">
        <v>0</v>
      </c>
      <c r="AC4418">
        <v>0</v>
      </c>
      <c r="AD4418">
        <v>0</v>
      </c>
      <c r="AE4418">
        <v>-5.8000000000000003E-2</v>
      </c>
    </row>
    <row r="4419" spans="1:31" x14ac:dyDescent="0.25">
      <c r="A4419">
        <v>51.053333330000001</v>
      </c>
      <c r="B4419">
        <v>-6.4216666670000002</v>
      </c>
      <c r="C4419" s="1">
        <v>35828</v>
      </c>
      <c r="D4419">
        <v>2</v>
      </c>
      <c r="E4419">
        <v>1998</v>
      </c>
      <c r="F4419">
        <v>9738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2</v>
      </c>
      <c r="O4419">
        <v>0</v>
      </c>
      <c r="P4419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  <c r="AA4419">
        <v>0</v>
      </c>
      <c r="AB4419">
        <v>0</v>
      </c>
      <c r="AC4419">
        <v>0</v>
      </c>
      <c r="AD4419">
        <v>0</v>
      </c>
      <c r="AE4419">
        <v>-0.32800000000000001</v>
      </c>
    </row>
    <row r="4420" spans="1:31" x14ac:dyDescent="0.25">
      <c r="A4420">
        <v>51.378333329999997</v>
      </c>
      <c r="B4420">
        <v>-6.306666667</v>
      </c>
      <c r="C4420" s="1">
        <v>35828</v>
      </c>
      <c r="D4420">
        <v>2</v>
      </c>
      <c r="E4420">
        <v>1998</v>
      </c>
      <c r="F4420">
        <v>9738</v>
      </c>
      <c r="G4420">
        <v>0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2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  <c r="AB4420">
        <v>0</v>
      </c>
      <c r="AC4420">
        <v>0</v>
      </c>
      <c r="AD4420">
        <v>0</v>
      </c>
      <c r="AE4420">
        <v>-0.32800000000000001</v>
      </c>
    </row>
    <row r="4421" spans="1:31" x14ac:dyDescent="0.25">
      <c r="A4421">
        <v>51.70333333</v>
      </c>
      <c r="B4421">
        <v>-6.1916666669999998</v>
      </c>
      <c r="C4421" s="1">
        <v>35828</v>
      </c>
      <c r="D4421">
        <v>2</v>
      </c>
      <c r="E4421">
        <v>1998</v>
      </c>
      <c r="F4421">
        <v>9738</v>
      </c>
      <c r="G4421">
        <v>0</v>
      </c>
      <c r="H4421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1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  <c r="AA4421">
        <v>0</v>
      </c>
      <c r="AB4421">
        <v>0</v>
      </c>
      <c r="AC4421">
        <v>0</v>
      </c>
      <c r="AD4421">
        <v>0</v>
      </c>
      <c r="AE4421">
        <v>-0.32800000000000001</v>
      </c>
    </row>
    <row r="4422" spans="1:31" x14ac:dyDescent="0.25">
      <c r="A4422">
        <v>52.03</v>
      </c>
      <c r="B4422">
        <v>-6.0766666669999996</v>
      </c>
      <c r="C4422" s="1">
        <v>35829</v>
      </c>
      <c r="D4422">
        <v>2</v>
      </c>
      <c r="E4422">
        <v>1998</v>
      </c>
      <c r="F4422">
        <v>9739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1</v>
      </c>
      <c r="O4422">
        <v>0</v>
      </c>
      <c r="P4422">
        <v>0</v>
      </c>
      <c r="Q4422">
        <v>0</v>
      </c>
      <c r="R4422">
        <v>0</v>
      </c>
      <c r="S4422">
        <v>0</v>
      </c>
      <c r="T4422">
        <v>0</v>
      </c>
      <c r="U4422">
        <v>100</v>
      </c>
      <c r="V4422">
        <v>0</v>
      </c>
      <c r="W4422">
        <v>0</v>
      </c>
      <c r="X4422">
        <v>0</v>
      </c>
      <c r="Y4422">
        <v>0</v>
      </c>
      <c r="Z4422">
        <v>0</v>
      </c>
      <c r="AA4422">
        <v>0</v>
      </c>
      <c r="AB4422">
        <v>0</v>
      </c>
      <c r="AC4422">
        <v>0</v>
      </c>
      <c r="AD4422">
        <v>0</v>
      </c>
      <c r="AE4422">
        <v>0.13900000000000001</v>
      </c>
    </row>
    <row r="4423" spans="1:31" x14ac:dyDescent="0.25">
      <c r="A4423">
        <v>52.354999999999997</v>
      </c>
      <c r="B4423">
        <v>-5.96</v>
      </c>
      <c r="C4423" s="1">
        <v>35829</v>
      </c>
      <c r="D4423">
        <v>2</v>
      </c>
      <c r="E4423">
        <v>1998</v>
      </c>
      <c r="F4423">
        <v>9739</v>
      </c>
      <c r="G4423">
        <v>0</v>
      </c>
      <c r="H4423">
        <v>0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3</v>
      </c>
      <c r="O4423">
        <v>0</v>
      </c>
      <c r="P4423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  <c r="AB4423">
        <v>0</v>
      </c>
      <c r="AC4423">
        <v>0</v>
      </c>
      <c r="AD4423">
        <v>0</v>
      </c>
      <c r="AE4423">
        <v>0.13900000000000001</v>
      </c>
    </row>
    <row r="4424" spans="1:31" x14ac:dyDescent="0.25">
      <c r="A4424">
        <v>52.68</v>
      </c>
      <c r="B4424">
        <v>-5.8433333330000004</v>
      </c>
      <c r="C4424" s="1">
        <v>35829</v>
      </c>
      <c r="D4424">
        <v>2</v>
      </c>
      <c r="E4424">
        <v>1998</v>
      </c>
      <c r="F4424">
        <v>9739</v>
      </c>
      <c r="G4424">
        <v>0</v>
      </c>
      <c r="H4424">
        <v>0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0</v>
      </c>
      <c r="AB4424">
        <v>0</v>
      </c>
      <c r="AC4424">
        <v>0</v>
      </c>
      <c r="AD4424">
        <v>0</v>
      </c>
      <c r="AE4424">
        <v>0.13900000000000001</v>
      </c>
    </row>
    <row r="4425" spans="1:31" x14ac:dyDescent="0.25">
      <c r="A4425">
        <v>51.096666669999998</v>
      </c>
      <c r="B4425">
        <v>-5.2866666670000004</v>
      </c>
      <c r="C4425" s="1">
        <v>35835</v>
      </c>
      <c r="D4425">
        <v>2</v>
      </c>
      <c r="E4425">
        <v>1998</v>
      </c>
      <c r="F4425">
        <v>9745</v>
      </c>
      <c r="G4425">
        <v>0</v>
      </c>
      <c r="H4425">
        <v>0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0</v>
      </c>
      <c r="AB4425">
        <v>0</v>
      </c>
      <c r="AC4425">
        <v>0</v>
      </c>
      <c r="AD4425">
        <v>2</v>
      </c>
      <c r="AE4425">
        <v>-0.20200000000000001</v>
      </c>
    </row>
    <row r="4426" spans="1:31" x14ac:dyDescent="0.25">
      <c r="A4426">
        <v>51.231666670000003</v>
      </c>
      <c r="B4426">
        <v>-4.8016666670000001</v>
      </c>
      <c r="C4426" s="1">
        <v>35836</v>
      </c>
      <c r="D4426">
        <v>2</v>
      </c>
      <c r="E4426">
        <v>1998</v>
      </c>
      <c r="F4426">
        <v>9746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6</v>
      </c>
      <c r="O4426">
        <v>0</v>
      </c>
      <c r="P4426">
        <v>0</v>
      </c>
      <c r="Q4426">
        <v>0</v>
      </c>
      <c r="R4426">
        <v>0</v>
      </c>
      <c r="S4426">
        <v>0</v>
      </c>
      <c r="T4426">
        <v>1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  <c r="AB4426">
        <v>0</v>
      </c>
      <c r="AC4426">
        <v>0</v>
      </c>
      <c r="AD4426">
        <v>2</v>
      </c>
      <c r="AE4426">
        <v>0.08</v>
      </c>
    </row>
    <row r="4427" spans="1:31" x14ac:dyDescent="0.25">
      <c r="A4427">
        <v>51.28166667</v>
      </c>
      <c r="B4427">
        <v>-4.28</v>
      </c>
      <c r="C4427" s="1">
        <v>35836</v>
      </c>
      <c r="D4427">
        <v>2</v>
      </c>
      <c r="E4427">
        <v>1998</v>
      </c>
      <c r="F4427">
        <v>9746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  <c r="AB4427">
        <v>0</v>
      </c>
      <c r="AC4427">
        <v>0</v>
      </c>
      <c r="AD4427">
        <v>1</v>
      </c>
      <c r="AE4427">
        <v>0.08</v>
      </c>
    </row>
    <row r="4428" spans="1:31" x14ac:dyDescent="0.25">
      <c r="A4428">
        <v>51.32</v>
      </c>
      <c r="B4428">
        <v>-3.7516666669999998</v>
      </c>
      <c r="C4428" s="1">
        <v>35836</v>
      </c>
      <c r="D4428">
        <v>2</v>
      </c>
      <c r="E4428">
        <v>1998</v>
      </c>
      <c r="F4428">
        <v>9746</v>
      </c>
      <c r="G4428">
        <v>0</v>
      </c>
      <c r="H4428">
        <v>0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0</v>
      </c>
      <c r="AB4428">
        <v>0</v>
      </c>
      <c r="AC4428">
        <v>0</v>
      </c>
      <c r="AD4428">
        <v>1</v>
      </c>
      <c r="AE4428">
        <v>0.08</v>
      </c>
    </row>
    <row r="4429" spans="1:31" x14ac:dyDescent="0.25">
      <c r="A4429">
        <v>53.513333330000002</v>
      </c>
      <c r="B4429">
        <v>-3.5150000000000001</v>
      </c>
      <c r="C4429" s="1">
        <v>35840</v>
      </c>
      <c r="D4429">
        <v>2</v>
      </c>
      <c r="E4429">
        <v>1998</v>
      </c>
      <c r="F4429">
        <v>9750</v>
      </c>
      <c r="G4429">
        <v>0</v>
      </c>
      <c r="H4429">
        <v>0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  <c r="AB4429">
        <v>0</v>
      </c>
      <c r="AC4429">
        <v>0</v>
      </c>
      <c r="AD4429">
        <v>1</v>
      </c>
      <c r="AE4429">
        <v>0.70099999999999996</v>
      </c>
    </row>
    <row r="4430" spans="1:31" x14ac:dyDescent="0.25">
      <c r="A4430">
        <v>53.508333329999999</v>
      </c>
      <c r="B4430">
        <v>-3.7933333330000001</v>
      </c>
      <c r="C4430" s="1">
        <v>35840</v>
      </c>
      <c r="D4430">
        <v>2</v>
      </c>
      <c r="E4430">
        <v>1998</v>
      </c>
      <c r="F4430">
        <v>9750</v>
      </c>
      <c r="G4430">
        <v>0</v>
      </c>
      <c r="H4430">
        <v>0</v>
      </c>
      <c r="I4430">
        <v>0</v>
      </c>
      <c r="J4430">
        <v>0</v>
      </c>
      <c r="K4430">
        <v>50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>
        <v>0</v>
      </c>
      <c r="U4430">
        <v>50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  <c r="AB4430">
        <v>0</v>
      </c>
      <c r="AC4430">
        <v>0</v>
      </c>
      <c r="AD4430">
        <v>1</v>
      </c>
      <c r="AE4430">
        <v>0.70099999999999996</v>
      </c>
    </row>
    <row r="4431" spans="1:31" x14ac:dyDescent="0.25">
      <c r="A4431">
        <v>53.503333329999997</v>
      </c>
      <c r="B4431">
        <v>-4.0733333329999999</v>
      </c>
      <c r="C4431" s="1">
        <v>35840</v>
      </c>
      <c r="D4431">
        <v>2</v>
      </c>
      <c r="E4431">
        <v>1998</v>
      </c>
      <c r="F4431">
        <v>9750</v>
      </c>
      <c r="G4431">
        <v>0</v>
      </c>
      <c r="H4431">
        <v>0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  <c r="AB4431">
        <v>0</v>
      </c>
      <c r="AC4431">
        <v>0</v>
      </c>
      <c r="AD4431">
        <v>1</v>
      </c>
      <c r="AE4431">
        <v>0.70099999999999996</v>
      </c>
    </row>
    <row r="4432" spans="1:31" x14ac:dyDescent="0.25">
      <c r="A4432">
        <v>53.491666670000001</v>
      </c>
      <c r="B4432">
        <v>-4.3533333330000001</v>
      </c>
      <c r="C4432" s="1">
        <v>35840</v>
      </c>
      <c r="D4432">
        <v>2</v>
      </c>
      <c r="E4432">
        <v>1998</v>
      </c>
      <c r="F4432">
        <v>9750</v>
      </c>
      <c r="G4432">
        <v>0</v>
      </c>
      <c r="H4432">
        <v>0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0</v>
      </c>
      <c r="AB4432">
        <v>0</v>
      </c>
      <c r="AC4432">
        <v>0</v>
      </c>
      <c r="AD4432">
        <v>1</v>
      </c>
      <c r="AE4432">
        <v>0.70099999999999996</v>
      </c>
    </row>
    <row r="4433" spans="1:31" x14ac:dyDescent="0.25">
      <c r="A4433">
        <v>53.46833333</v>
      </c>
      <c r="B4433">
        <v>-4.63</v>
      </c>
      <c r="C4433" s="1">
        <v>35840</v>
      </c>
      <c r="D4433">
        <v>2</v>
      </c>
      <c r="E4433">
        <v>1998</v>
      </c>
      <c r="F4433">
        <v>9750</v>
      </c>
      <c r="G4433">
        <v>0</v>
      </c>
      <c r="H4433">
        <v>0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0</v>
      </c>
      <c r="AB4433">
        <v>0</v>
      </c>
      <c r="AC4433">
        <v>0</v>
      </c>
      <c r="AD4433">
        <v>1</v>
      </c>
      <c r="AE4433">
        <v>0.70099999999999996</v>
      </c>
    </row>
    <row r="4434" spans="1:31" x14ac:dyDescent="0.25">
      <c r="A4434">
        <v>53.445</v>
      </c>
      <c r="B4434">
        <v>-4.9066666669999996</v>
      </c>
      <c r="C4434" s="1">
        <v>35840</v>
      </c>
      <c r="D4434">
        <v>2</v>
      </c>
      <c r="E4434">
        <v>1998</v>
      </c>
      <c r="F4434">
        <v>9750</v>
      </c>
      <c r="G4434">
        <v>0</v>
      </c>
      <c r="H4434">
        <v>0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1</v>
      </c>
      <c r="P4434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  <c r="AB4434">
        <v>0</v>
      </c>
      <c r="AC4434">
        <v>0</v>
      </c>
      <c r="AD4434">
        <v>1</v>
      </c>
      <c r="AE4434">
        <v>0.70099999999999996</v>
      </c>
    </row>
    <row r="4435" spans="1:31" x14ac:dyDescent="0.25">
      <c r="A4435">
        <v>53.42166667</v>
      </c>
      <c r="B4435">
        <v>-5.1833333330000002</v>
      </c>
      <c r="C4435" s="1">
        <v>35840</v>
      </c>
      <c r="D4435">
        <v>2</v>
      </c>
      <c r="E4435">
        <v>1998</v>
      </c>
      <c r="F4435">
        <v>9750</v>
      </c>
      <c r="G4435">
        <v>0</v>
      </c>
      <c r="H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1</v>
      </c>
      <c r="AA4435">
        <v>0</v>
      </c>
      <c r="AB4435">
        <v>0</v>
      </c>
      <c r="AC4435">
        <v>0</v>
      </c>
      <c r="AD4435">
        <v>1</v>
      </c>
      <c r="AE4435">
        <v>0.70099999999999996</v>
      </c>
    </row>
    <row r="4436" spans="1:31" x14ac:dyDescent="0.25">
      <c r="A4436">
        <v>53.396666670000002</v>
      </c>
      <c r="B4436">
        <v>-5.4616666670000003</v>
      </c>
      <c r="C4436" s="1">
        <v>35840</v>
      </c>
      <c r="D4436">
        <v>2</v>
      </c>
      <c r="E4436">
        <v>1998</v>
      </c>
      <c r="F4436">
        <v>9750</v>
      </c>
      <c r="G4436">
        <v>0</v>
      </c>
      <c r="H4436">
        <v>0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1</v>
      </c>
      <c r="O4436">
        <v>0</v>
      </c>
      <c r="P4436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1</v>
      </c>
      <c r="AA4436">
        <v>0</v>
      </c>
      <c r="AB4436">
        <v>0</v>
      </c>
      <c r="AC4436">
        <v>0</v>
      </c>
      <c r="AD4436">
        <v>1</v>
      </c>
      <c r="AE4436">
        <v>0.70099999999999996</v>
      </c>
    </row>
    <row r="4437" spans="1:31" x14ac:dyDescent="0.25">
      <c r="A4437">
        <v>53.371666670000003</v>
      </c>
      <c r="B4437">
        <v>-5.7366666669999997</v>
      </c>
      <c r="C4437" s="1">
        <v>35840</v>
      </c>
      <c r="D4437">
        <v>2</v>
      </c>
      <c r="E4437">
        <v>1998</v>
      </c>
      <c r="F4437">
        <v>9750</v>
      </c>
      <c r="G4437">
        <v>0</v>
      </c>
      <c r="H4437">
        <v>0</v>
      </c>
      <c r="I4437">
        <v>0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0</v>
      </c>
      <c r="AB4437">
        <v>0</v>
      </c>
      <c r="AC4437">
        <v>0</v>
      </c>
      <c r="AD4437">
        <v>1</v>
      </c>
      <c r="AE4437">
        <v>0.70099999999999996</v>
      </c>
    </row>
    <row r="4438" spans="1:31" x14ac:dyDescent="0.25">
      <c r="A4438">
        <v>51.168333330000003</v>
      </c>
      <c r="B4438">
        <v>-6.3133333330000001</v>
      </c>
      <c r="C4438" s="1">
        <v>35856</v>
      </c>
      <c r="D4438">
        <v>3</v>
      </c>
      <c r="E4438">
        <v>1998</v>
      </c>
      <c r="F4438">
        <v>9768</v>
      </c>
      <c r="G4438">
        <v>0</v>
      </c>
      <c r="H4438">
        <v>0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  <c r="AB4438">
        <v>0</v>
      </c>
      <c r="AC4438">
        <v>0</v>
      </c>
      <c r="AD4438">
        <v>1</v>
      </c>
      <c r="AE4438">
        <v>-1.006</v>
      </c>
    </row>
    <row r="4439" spans="1:31" x14ac:dyDescent="0.25">
      <c r="A4439">
        <v>51.496666670000003</v>
      </c>
      <c r="B4439">
        <v>-6.22</v>
      </c>
      <c r="C4439" s="1">
        <v>35856</v>
      </c>
      <c r="D4439">
        <v>3</v>
      </c>
      <c r="E4439">
        <v>1998</v>
      </c>
      <c r="F4439">
        <v>9768</v>
      </c>
      <c r="G4439">
        <v>0</v>
      </c>
      <c r="H4439">
        <v>50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1</v>
      </c>
      <c r="P4439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0</v>
      </c>
      <c r="AB4439">
        <v>0</v>
      </c>
      <c r="AC4439">
        <v>0</v>
      </c>
      <c r="AD4439">
        <v>1</v>
      </c>
      <c r="AE4439">
        <v>-1.006</v>
      </c>
    </row>
    <row r="4440" spans="1:31" x14ac:dyDescent="0.25">
      <c r="A4440">
        <v>51.825000000000003</v>
      </c>
      <c r="B4440">
        <v>-6.125</v>
      </c>
      <c r="C4440" s="1">
        <v>35856</v>
      </c>
      <c r="D4440">
        <v>3</v>
      </c>
      <c r="E4440">
        <v>1998</v>
      </c>
      <c r="F4440">
        <v>9768</v>
      </c>
      <c r="G4440">
        <v>0</v>
      </c>
      <c r="H4440">
        <v>0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1</v>
      </c>
      <c r="P4440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  <c r="AB4440">
        <v>0</v>
      </c>
      <c r="AC4440">
        <v>0</v>
      </c>
      <c r="AD4440">
        <v>1</v>
      </c>
      <c r="AE4440">
        <v>-1.006</v>
      </c>
    </row>
    <row r="4441" spans="1:31" x14ac:dyDescent="0.25">
      <c r="A4441">
        <v>52.153333330000002</v>
      </c>
      <c r="B4441">
        <v>-6.03</v>
      </c>
      <c r="C4441" s="1">
        <v>35856</v>
      </c>
      <c r="D4441">
        <v>3</v>
      </c>
      <c r="E4441">
        <v>1998</v>
      </c>
      <c r="F4441">
        <v>9768</v>
      </c>
      <c r="G4441">
        <v>0</v>
      </c>
      <c r="H4441">
        <v>0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  <c r="AB4441">
        <v>0</v>
      </c>
      <c r="AC4441">
        <v>0</v>
      </c>
      <c r="AD4441">
        <v>1</v>
      </c>
      <c r="AE4441">
        <v>-1.006</v>
      </c>
    </row>
    <row r="4442" spans="1:31" x14ac:dyDescent="0.25">
      <c r="A4442">
        <v>52.48</v>
      </c>
      <c r="B4442">
        <v>-5.9333333330000002</v>
      </c>
      <c r="C4442" s="1">
        <v>35856</v>
      </c>
      <c r="D4442">
        <v>3</v>
      </c>
      <c r="E4442">
        <v>1998</v>
      </c>
      <c r="F4442">
        <v>9768</v>
      </c>
      <c r="G4442">
        <v>0</v>
      </c>
      <c r="H4442">
        <v>0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  <c r="AB4442">
        <v>0</v>
      </c>
      <c r="AC4442">
        <v>0</v>
      </c>
      <c r="AD4442">
        <v>1</v>
      </c>
      <c r="AE4442">
        <v>-1.006</v>
      </c>
    </row>
    <row r="4443" spans="1:31" x14ac:dyDescent="0.25">
      <c r="A4443">
        <v>52.808333330000004</v>
      </c>
      <c r="B4443">
        <v>-5.8366666670000003</v>
      </c>
      <c r="C4443" s="1">
        <v>35856</v>
      </c>
      <c r="D4443">
        <v>3</v>
      </c>
      <c r="E4443">
        <v>1998</v>
      </c>
      <c r="F4443">
        <v>9768</v>
      </c>
      <c r="G4443">
        <v>0</v>
      </c>
      <c r="H4443">
        <v>0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  <c r="AB4443">
        <v>0</v>
      </c>
      <c r="AC4443">
        <v>0</v>
      </c>
      <c r="AD4443">
        <v>1</v>
      </c>
      <c r="AE4443">
        <v>-1.006</v>
      </c>
    </row>
    <row r="4444" spans="1:31" x14ac:dyDescent="0.25">
      <c r="A4444">
        <v>53.526666669999997</v>
      </c>
      <c r="B4444">
        <v>-3.7566666670000002</v>
      </c>
      <c r="C4444" s="1">
        <v>35864</v>
      </c>
      <c r="D4444">
        <v>3</v>
      </c>
      <c r="E4444">
        <v>1998</v>
      </c>
      <c r="F4444">
        <v>9776</v>
      </c>
      <c r="G4444">
        <v>0</v>
      </c>
      <c r="H4444">
        <v>0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  <c r="AA4444">
        <v>0</v>
      </c>
      <c r="AB4444">
        <v>0</v>
      </c>
      <c r="AC4444">
        <v>0</v>
      </c>
      <c r="AD4444">
        <v>1</v>
      </c>
      <c r="AE4444">
        <v>-1.073</v>
      </c>
    </row>
    <row r="4445" spans="1:31" x14ac:dyDescent="0.25">
      <c r="A4445">
        <v>53.541666669999998</v>
      </c>
      <c r="B4445">
        <v>-4.0350000000000001</v>
      </c>
      <c r="C4445" s="1">
        <v>35864</v>
      </c>
      <c r="D4445">
        <v>3</v>
      </c>
      <c r="E4445">
        <v>1998</v>
      </c>
      <c r="F4445">
        <v>9776</v>
      </c>
      <c r="G4445">
        <v>0</v>
      </c>
      <c r="H4445">
        <v>0</v>
      </c>
      <c r="I4445">
        <v>0</v>
      </c>
      <c r="J4445">
        <v>0</v>
      </c>
      <c r="K4445">
        <v>0</v>
      </c>
      <c r="L4445">
        <v>50</v>
      </c>
      <c r="M4445">
        <v>0</v>
      </c>
      <c r="N4445">
        <v>0</v>
      </c>
      <c r="O4445">
        <v>3</v>
      </c>
      <c r="P4445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1</v>
      </c>
      <c r="AA4445">
        <v>0</v>
      </c>
      <c r="AB4445">
        <v>0</v>
      </c>
      <c r="AC4445">
        <v>0</v>
      </c>
      <c r="AD4445">
        <v>2</v>
      </c>
      <c r="AE4445">
        <v>-1.073</v>
      </c>
    </row>
    <row r="4446" spans="1:31" x14ac:dyDescent="0.25">
      <c r="A4446">
        <v>53.555</v>
      </c>
      <c r="B4446">
        <v>-4.3133333330000001</v>
      </c>
      <c r="C4446" s="1">
        <v>35864</v>
      </c>
      <c r="D4446">
        <v>3</v>
      </c>
      <c r="E4446">
        <v>1998</v>
      </c>
      <c r="F4446">
        <v>9776</v>
      </c>
      <c r="G4446">
        <v>0</v>
      </c>
      <c r="H4446">
        <v>0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  <c r="AA4446">
        <v>0</v>
      </c>
      <c r="AB4446">
        <v>0</v>
      </c>
      <c r="AC4446">
        <v>0</v>
      </c>
      <c r="AD4446">
        <v>2</v>
      </c>
      <c r="AE4446">
        <v>-1.073</v>
      </c>
    </row>
    <row r="4447" spans="1:31" x14ac:dyDescent="0.25">
      <c r="A4447">
        <v>53.558333330000004</v>
      </c>
      <c r="B4447">
        <v>-4.5933333330000004</v>
      </c>
      <c r="C4447" s="1">
        <v>35864</v>
      </c>
      <c r="D4447">
        <v>3</v>
      </c>
      <c r="E4447">
        <v>1998</v>
      </c>
      <c r="F4447">
        <v>9776</v>
      </c>
      <c r="G4447">
        <v>0</v>
      </c>
      <c r="H4447">
        <v>0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1</v>
      </c>
      <c r="P4447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  <c r="AB4447">
        <v>0</v>
      </c>
      <c r="AC4447">
        <v>0</v>
      </c>
      <c r="AD4447">
        <v>1</v>
      </c>
      <c r="AE4447">
        <v>-1.073</v>
      </c>
    </row>
    <row r="4448" spans="1:31" x14ac:dyDescent="0.25">
      <c r="A4448">
        <v>53.521666670000002</v>
      </c>
      <c r="B4448">
        <v>-4.8666666669999996</v>
      </c>
      <c r="C4448" s="1">
        <v>35864</v>
      </c>
      <c r="D4448">
        <v>3</v>
      </c>
      <c r="E4448">
        <v>1998</v>
      </c>
      <c r="F4448">
        <v>9776</v>
      </c>
      <c r="G4448">
        <v>0</v>
      </c>
      <c r="H4448">
        <v>0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  <c r="AB4448">
        <v>0</v>
      </c>
      <c r="AC4448">
        <v>0</v>
      </c>
      <c r="AD4448">
        <v>1</v>
      </c>
      <c r="AE4448">
        <v>-1.073</v>
      </c>
    </row>
    <row r="4449" spans="1:31" x14ac:dyDescent="0.25">
      <c r="A4449">
        <v>53.484999999999999</v>
      </c>
      <c r="B4449">
        <v>-5.14</v>
      </c>
      <c r="C4449" s="1">
        <v>35864</v>
      </c>
      <c r="D4449">
        <v>3</v>
      </c>
      <c r="E4449">
        <v>1998</v>
      </c>
      <c r="F4449">
        <v>9776</v>
      </c>
      <c r="G4449">
        <v>0</v>
      </c>
      <c r="H4449">
        <v>0</v>
      </c>
      <c r="I4449">
        <v>0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2</v>
      </c>
      <c r="P4449">
        <v>0</v>
      </c>
      <c r="Q4449">
        <v>0</v>
      </c>
      <c r="R4449">
        <v>0</v>
      </c>
      <c r="S4449">
        <v>0</v>
      </c>
      <c r="T4449">
        <v>0</v>
      </c>
      <c r="U4449">
        <v>50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  <c r="AB4449">
        <v>0</v>
      </c>
      <c r="AC4449">
        <v>0</v>
      </c>
      <c r="AD4449">
        <v>1</v>
      </c>
      <c r="AE4449">
        <v>-1.073</v>
      </c>
    </row>
    <row r="4450" spans="1:31" x14ac:dyDescent="0.25">
      <c r="A4450">
        <v>53.448333329999997</v>
      </c>
      <c r="B4450">
        <v>-5.4116666670000004</v>
      </c>
      <c r="C4450" s="1">
        <v>35864</v>
      </c>
      <c r="D4450">
        <v>3</v>
      </c>
      <c r="E4450">
        <v>1998</v>
      </c>
      <c r="F4450">
        <v>9776</v>
      </c>
      <c r="G4450">
        <v>0</v>
      </c>
      <c r="H4450">
        <v>0</v>
      </c>
      <c r="I4450">
        <v>0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  <c r="AB4450">
        <v>0</v>
      </c>
      <c r="AC4450">
        <v>0</v>
      </c>
      <c r="AD4450">
        <v>1</v>
      </c>
      <c r="AE4450">
        <v>-1.073</v>
      </c>
    </row>
    <row r="4451" spans="1:31" x14ac:dyDescent="0.25">
      <c r="A4451">
        <v>53.411666670000002</v>
      </c>
      <c r="B4451">
        <v>-5.6849999999999996</v>
      </c>
      <c r="C4451" s="1">
        <v>35864</v>
      </c>
      <c r="D4451">
        <v>3</v>
      </c>
      <c r="E4451">
        <v>1998</v>
      </c>
      <c r="F4451">
        <v>9776</v>
      </c>
      <c r="G4451">
        <v>0</v>
      </c>
      <c r="H4451">
        <v>100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1</v>
      </c>
      <c r="P4451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1</v>
      </c>
      <c r="Z4451">
        <v>0</v>
      </c>
      <c r="AA4451">
        <v>0</v>
      </c>
      <c r="AB4451">
        <v>0</v>
      </c>
      <c r="AC4451">
        <v>0</v>
      </c>
      <c r="AD4451">
        <v>1</v>
      </c>
      <c r="AE4451">
        <v>-1.073</v>
      </c>
    </row>
    <row r="4452" spans="1:31" x14ac:dyDescent="0.25">
      <c r="A4452">
        <v>51.326666670000002</v>
      </c>
      <c r="B4452">
        <v>-6.233333333</v>
      </c>
      <c r="C4452" s="1">
        <v>35884</v>
      </c>
      <c r="D4452">
        <v>3</v>
      </c>
      <c r="E4452">
        <v>1998</v>
      </c>
      <c r="F4452">
        <v>9796</v>
      </c>
      <c r="G4452">
        <v>0</v>
      </c>
      <c r="H4452">
        <v>50</v>
      </c>
      <c r="I4452">
        <v>0</v>
      </c>
      <c r="J4452">
        <v>0</v>
      </c>
      <c r="K4452">
        <v>150</v>
      </c>
      <c r="L4452">
        <v>100</v>
      </c>
      <c r="M4452">
        <v>0</v>
      </c>
      <c r="N4452">
        <v>2</v>
      </c>
      <c r="O4452">
        <v>1</v>
      </c>
      <c r="P4452">
        <v>0</v>
      </c>
      <c r="Q4452">
        <v>0</v>
      </c>
      <c r="R4452">
        <v>0</v>
      </c>
      <c r="S4452">
        <v>0</v>
      </c>
      <c r="T4452">
        <v>0</v>
      </c>
      <c r="U4452">
        <v>150</v>
      </c>
      <c r="V4452">
        <v>300</v>
      </c>
      <c r="W4452">
        <v>0</v>
      </c>
      <c r="X4452">
        <v>0</v>
      </c>
      <c r="Y4452">
        <v>0</v>
      </c>
      <c r="Z4452">
        <v>0</v>
      </c>
      <c r="AA4452">
        <v>0</v>
      </c>
      <c r="AB4452">
        <v>0</v>
      </c>
      <c r="AC4452">
        <v>0</v>
      </c>
      <c r="AD4452">
        <v>1</v>
      </c>
      <c r="AE4452">
        <v>-1.05</v>
      </c>
    </row>
    <row r="4453" spans="1:31" x14ac:dyDescent="0.25">
      <c r="A4453">
        <v>51.653333330000002</v>
      </c>
      <c r="B4453">
        <v>-6.1316666670000002</v>
      </c>
      <c r="C4453" s="1">
        <v>35884</v>
      </c>
      <c r="D4453">
        <v>3</v>
      </c>
      <c r="E4453">
        <v>1998</v>
      </c>
      <c r="F4453">
        <v>9796</v>
      </c>
      <c r="G4453">
        <v>0</v>
      </c>
      <c r="H4453">
        <v>50</v>
      </c>
      <c r="I4453">
        <v>0</v>
      </c>
      <c r="J4453">
        <v>0</v>
      </c>
      <c r="K4453">
        <v>50</v>
      </c>
      <c r="L4453">
        <v>0</v>
      </c>
      <c r="M4453">
        <v>2</v>
      </c>
      <c r="N4453">
        <v>2</v>
      </c>
      <c r="O4453">
        <v>6</v>
      </c>
      <c r="P4453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50</v>
      </c>
      <c r="W4453">
        <v>0</v>
      </c>
      <c r="X4453">
        <v>0</v>
      </c>
      <c r="Y4453">
        <v>0</v>
      </c>
      <c r="Z4453">
        <v>0</v>
      </c>
      <c r="AA4453">
        <v>0</v>
      </c>
      <c r="AB4453">
        <v>0</v>
      </c>
      <c r="AC4453">
        <v>0</v>
      </c>
      <c r="AD4453">
        <v>1</v>
      </c>
      <c r="AE4453">
        <v>-1.05</v>
      </c>
    </row>
    <row r="4454" spans="1:31" x14ac:dyDescent="0.25">
      <c r="A4454">
        <v>51.98</v>
      </c>
      <c r="B4454">
        <v>-6.03</v>
      </c>
      <c r="C4454" s="1">
        <v>35884</v>
      </c>
      <c r="D4454">
        <v>3</v>
      </c>
      <c r="E4454">
        <v>1998</v>
      </c>
      <c r="F4454">
        <v>9796</v>
      </c>
      <c r="G4454">
        <v>0</v>
      </c>
      <c r="H4454">
        <v>0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6</v>
      </c>
      <c r="P4454">
        <v>0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1</v>
      </c>
      <c r="AA4454">
        <v>0</v>
      </c>
      <c r="AB4454">
        <v>0</v>
      </c>
      <c r="AC4454">
        <v>0</v>
      </c>
      <c r="AD4454">
        <v>1</v>
      </c>
      <c r="AE4454">
        <v>-1.05</v>
      </c>
    </row>
    <row r="4455" spans="1:31" x14ac:dyDescent="0.25">
      <c r="A4455">
        <v>52.308333330000004</v>
      </c>
      <c r="B4455">
        <v>-5.931666667</v>
      </c>
      <c r="C4455" s="1">
        <v>35884</v>
      </c>
      <c r="D4455">
        <v>3</v>
      </c>
      <c r="E4455">
        <v>1998</v>
      </c>
      <c r="F4455">
        <v>9796</v>
      </c>
      <c r="G4455">
        <v>0</v>
      </c>
      <c r="H4455">
        <v>0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6</v>
      </c>
      <c r="P4455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  <c r="AB4455">
        <v>0</v>
      </c>
      <c r="AC4455">
        <v>0</v>
      </c>
      <c r="AD4455">
        <v>1</v>
      </c>
      <c r="AE4455">
        <v>-1.05</v>
      </c>
    </row>
    <row r="4456" spans="1:31" x14ac:dyDescent="0.25">
      <c r="A4456">
        <v>51.098333330000003</v>
      </c>
      <c r="B4456">
        <v>-4.733333333</v>
      </c>
      <c r="C4456" s="1">
        <v>35891</v>
      </c>
      <c r="D4456">
        <v>4</v>
      </c>
      <c r="E4456">
        <v>1998</v>
      </c>
      <c r="F4456">
        <v>9802</v>
      </c>
      <c r="G4456">
        <v>0</v>
      </c>
      <c r="H4456">
        <v>0</v>
      </c>
      <c r="I4456">
        <v>0</v>
      </c>
      <c r="J4456">
        <v>0</v>
      </c>
      <c r="K4456">
        <v>0</v>
      </c>
      <c r="L4456">
        <v>100</v>
      </c>
      <c r="M4456">
        <v>0</v>
      </c>
      <c r="N4456">
        <v>6</v>
      </c>
      <c r="O4456">
        <v>6</v>
      </c>
      <c r="P4456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1</v>
      </c>
      <c r="AA4456">
        <v>0</v>
      </c>
      <c r="AB4456">
        <v>0</v>
      </c>
      <c r="AC4456">
        <v>0</v>
      </c>
      <c r="AD4456">
        <v>1</v>
      </c>
      <c r="AE4456">
        <v>3.5000000000000003E-2</v>
      </c>
    </row>
    <row r="4457" spans="1:31" x14ac:dyDescent="0.25">
      <c r="A4457">
        <v>51.244999999999997</v>
      </c>
      <c r="B4457">
        <v>-4.2566666670000002</v>
      </c>
      <c r="C4457" s="1">
        <v>35891</v>
      </c>
      <c r="D4457">
        <v>4</v>
      </c>
      <c r="E4457">
        <v>1998</v>
      </c>
      <c r="F4457">
        <v>9802</v>
      </c>
      <c r="G4457">
        <v>0</v>
      </c>
      <c r="H4457">
        <v>0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3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  <c r="AB4457">
        <v>0</v>
      </c>
      <c r="AC4457">
        <v>0</v>
      </c>
      <c r="AD4457">
        <v>0</v>
      </c>
      <c r="AE4457">
        <v>3.5000000000000003E-2</v>
      </c>
    </row>
    <row r="4458" spans="1:31" x14ac:dyDescent="0.25">
      <c r="A4458">
        <v>51.313333329999999</v>
      </c>
      <c r="B4458">
        <v>-3.74</v>
      </c>
      <c r="C4458" s="1">
        <v>35891</v>
      </c>
      <c r="D4458">
        <v>4</v>
      </c>
      <c r="E4458">
        <v>1998</v>
      </c>
      <c r="F4458">
        <v>9802</v>
      </c>
      <c r="G4458">
        <v>0</v>
      </c>
      <c r="H4458">
        <v>0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2</v>
      </c>
      <c r="O4458">
        <v>2</v>
      </c>
      <c r="P4458">
        <v>0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  <c r="AB4458">
        <v>0</v>
      </c>
      <c r="AC4458">
        <v>0</v>
      </c>
      <c r="AD4458">
        <v>0</v>
      </c>
      <c r="AE4458">
        <v>3.5000000000000003E-2</v>
      </c>
    </row>
    <row r="4459" spans="1:31" x14ac:dyDescent="0.25">
      <c r="A4459">
        <v>53.508333329999999</v>
      </c>
      <c r="B4459">
        <v>-3.55</v>
      </c>
      <c r="C4459" s="1">
        <v>35892</v>
      </c>
      <c r="D4459">
        <v>4</v>
      </c>
      <c r="E4459">
        <v>1998</v>
      </c>
      <c r="F4459">
        <v>9803</v>
      </c>
      <c r="G4459">
        <v>0</v>
      </c>
      <c r="H4459">
        <v>100</v>
      </c>
      <c r="I4459">
        <v>0</v>
      </c>
      <c r="J4459">
        <v>100</v>
      </c>
      <c r="K4459">
        <v>0</v>
      </c>
      <c r="L4459">
        <v>0</v>
      </c>
      <c r="M4459">
        <v>0</v>
      </c>
      <c r="N4459">
        <v>0</v>
      </c>
      <c r="O4459">
        <v>6</v>
      </c>
      <c r="P4459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  <c r="AB4459">
        <v>0</v>
      </c>
      <c r="AC4459">
        <v>0</v>
      </c>
      <c r="AD4459">
        <v>0</v>
      </c>
      <c r="AE4459">
        <v>0.42899999999999999</v>
      </c>
    </row>
    <row r="4460" spans="1:31" x14ac:dyDescent="0.25">
      <c r="A4460">
        <v>53.496666670000003</v>
      </c>
      <c r="B4460">
        <v>-3.83</v>
      </c>
      <c r="C4460" s="1">
        <v>35892</v>
      </c>
      <c r="D4460">
        <v>4</v>
      </c>
      <c r="E4460">
        <v>1998</v>
      </c>
      <c r="F4460">
        <v>9803</v>
      </c>
      <c r="G4460">
        <v>0</v>
      </c>
      <c r="H4460">
        <v>50</v>
      </c>
      <c r="I4460">
        <v>0</v>
      </c>
      <c r="J4460">
        <v>0</v>
      </c>
      <c r="K4460">
        <v>50</v>
      </c>
      <c r="L4460">
        <v>0</v>
      </c>
      <c r="M4460">
        <v>0</v>
      </c>
      <c r="N4460">
        <v>0</v>
      </c>
      <c r="O4460">
        <v>1</v>
      </c>
      <c r="P4460">
        <v>0</v>
      </c>
      <c r="Q4460">
        <v>0</v>
      </c>
      <c r="R4460">
        <v>0</v>
      </c>
      <c r="S4460">
        <v>0</v>
      </c>
      <c r="T4460">
        <v>0</v>
      </c>
      <c r="U4460">
        <v>50</v>
      </c>
      <c r="V4460">
        <v>0</v>
      </c>
      <c r="W4460">
        <v>0</v>
      </c>
      <c r="X4460">
        <v>0</v>
      </c>
      <c r="Y4460">
        <v>2</v>
      </c>
      <c r="Z4460">
        <v>0</v>
      </c>
      <c r="AA4460">
        <v>0</v>
      </c>
      <c r="AB4460">
        <v>0</v>
      </c>
      <c r="AC4460">
        <v>0</v>
      </c>
      <c r="AD4460">
        <v>0</v>
      </c>
      <c r="AE4460">
        <v>0.42899999999999999</v>
      </c>
    </row>
    <row r="4461" spans="1:31" x14ac:dyDescent="0.25">
      <c r="A4461">
        <v>53.486666669999998</v>
      </c>
      <c r="B4461">
        <v>-4.108333333</v>
      </c>
      <c r="C4461" s="1">
        <v>35892</v>
      </c>
      <c r="D4461">
        <v>4</v>
      </c>
      <c r="E4461">
        <v>1998</v>
      </c>
      <c r="F4461">
        <v>9803</v>
      </c>
      <c r="G4461">
        <v>0</v>
      </c>
      <c r="H4461">
        <v>0</v>
      </c>
      <c r="I4461">
        <v>0</v>
      </c>
      <c r="J4461">
        <v>0</v>
      </c>
      <c r="K4461">
        <v>50</v>
      </c>
      <c r="L4461">
        <v>0</v>
      </c>
      <c r="M4461">
        <v>0</v>
      </c>
      <c r="N4461">
        <v>0</v>
      </c>
      <c r="O4461">
        <v>6</v>
      </c>
      <c r="P4461">
        <v>0</v>
      </c>
      <c r="Q4461">
        <v>0</v>
      </c>
      <c r="R4461">
        <v>50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1</v>
      </c>
      <c r="Z4461">
        <v>0</v>
      </c>
      <c r="AA4461">
        <v>0</v>
      </c>
      <c r="AB4461">
        <v>0</v>
      </c>
      <c r="AC4461">
        <v>0</v>
      </c>
      <c r="AD4461">
        <v>0</v>
      </c>
      <c r="AE4461">
        <v>0.42899999999999999</v>
      </c>
    </row>
    <row r="4462" spans="1:31" x14ac:dyDescent="0.25">
      <c r="A4462">
        <v>53.475000000000001</v>
      </c>
      <c r="B4462">
        <v>-4.3866666670000001</v>
      </c>
      <c r="C4462" s="1">
        <v>35892</v>
      </c>
      <c r="D4462">
        <v>4</v>
      </c>
      <c r="E4462">
        <v>1998</v>
      </c>
      <c r="F4462">
        <v>9803</v>
      </c>
      <c r="G4462">
        <v>0</v>
      </c>
      <c r="H4462">
        <v>0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1</v>
      </c>
      <c r="P4462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  <c r="AB4462">
        <v>0</v>
      </c>
      <c r="AC4462">
        <v>0</v>
      </c>
      <c r="AD4462">
        <v>0</v>
      </c>
      <c r="AE4462">
        <v>0.42899999999999999</v>
      </c>
    </row>
    <row r="4463" spans="1:31" x14ac:dyDescent="0.25">
      <c r="A4463">
        <v>53.436666670000001</v>
      </c>
      <c r="B4463">
        <v>-4.6466666669999999</v>
      </c>
      <c r="C4463" s="1">
        <v>35892</v>
      </c>
      <c r="D4463">
        <v>4</v>
      </c>
      <c r="E4463">
        <v>1998</v>
      </c>
      <c r="F4463">
        <v>9803</v>
      </c>
      <c r="G4463">
        <v>0</v>
      </c>
      <c r="H4463">
        <v>50</v>
      </c>
      <c r="I4463">
        <v>100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  <c r="AB4463">
        <v>0</v>
      </c>
      <c r="AC4463">
        <v>0</v>
      </c>
      <c r="AD4463">
        <v>0</v>
      </c>
      <c r="AE4463">
        <v>0.42899999999999999</v>
      </c>
    </row>
    <row r="4464" spans="1:31" x14ac:dyDescent="0.25">
      <c r="A4464">
        <v>53.35</v>
      </c>
      <c r="B4464">
        <v>-4.8633333329999999</v>
      </c>
      <c r="C4464" s="1">
        <v>35892</v>
      </c>
      <c r="D4464">
        <v>4</v>
      </c>
      <c r="E4464">
        <v>1998</v>
      </c>
      <c r="F4464">
        <v>9803</v>
      </c>
      <c r="G4464">
        <v>0</v>
      </c>
      <c r="H4464">
        <v>0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  <c r="AB4464">
        <v>0</v>
      </c>
      <c r="AC4464">
        <v>0</v>
      </c>
      <c r="AD4464">
        <v>0</v>
      </c>
      <c r="AE4464">
        <v>0.42899999999999999</v>
      </c>
    </row>
    <row r="4465" spans="1:31" x14ac:dyDescent="0.25">
      <c r="A4465">
        <v>53.35</v>
      </c>
      <c r="B4465">
        <v>-5.141666667</v>
      </c>
      <c r="C4465" s="1">
        <v>35892</v>
      </c>
      <c r="D4465">
        <v>4</v>
      </c>
      <c r="E4465">
        <v>1998</v>
      </c>
      <c r="F4465">
        <v>9803</v>
      </c>
      <c r="G4465">
        <v>50</v>
      </c>
      <c r="H4465">
        <v>50</v>
      </c>
      <c r="I4465">
        <v>0</v>
      </c>
      <c r="J4465">
        <v>0</v>
      </c>
      <c r="K4465">
        <v>50</v>
      </c>
      <c r="L4465">
        <v>0</v>
      </c>
      <c r="M4465">
        <v>0</v>
      </c>
      <c r="N4465">
        <v>1</v>
      </c>
      <c r="O4465">
        <v>6</v>
      </c>
      <c r="P4465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1</v>
      </c>
      <c r="AA4465">
        <v>0</v>
      </c>
      <c r="AB4465">
        <v>0</v>
      </c>
      <c r="AC4465">
        <v>0</v>
      </c>
      <c r="AD4465">
        <v>0</v>
      </c>
      <c r="AE4465">
        <v>0.42899999999999999</v>
      </c>
    </row>
    <row r="4466" spans="1:31" x14ac:dyDescent="0.25">
      <c r="A4466">
        <v>53.35</v>
      </c>
      <c r="B4466">
        <v>-5.42</v>
      </c>
      <c r="C4466" s="1">
        <v>35892</v>
      </c>
      <c r="D4466">
        <v>4</v>
      </c>
      <c r="E4466">
        <v>1998</v>
      </c>
      <c r="F4466">
        <v>9803</v>
      </c>
      <c r="G4466">
        <v>0</v>
      </c>
      <c r="H4466">
        <v>0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2</v>
      </c>
      <c r="P4466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1</v>
      </c>
      <c r="AA4466">
        <v>0</v>
      </c>
      <c r="AB4466">
        <v>0</v>
      </c>
      <c r="AC4466">
        <v>0</v>
      </c>
      <c r="AD4466">
        <v>0</v>
      </c>
      <c r="AE4466">
        <v>0.42899999999999999</v>
      </c>
    </row>
    <row r="4467" spans="1:31" x14ac:dyDescent="0.25">
      <c r="A4467">
        <v>51.11</v>
      </c>
      <c r="B4467">
        <v>-6.9166666670000003</v>
      </c>
      <c r="C4467" s="1">
        <v>35918</v>
      </c>
      <c r="D4467">
        <v>5</v>
      </c>
      <c r="E4467">
        <v>1998</v>
      </c>
      <c r="F4467">
        <v>9829</v>
      </c>
      <c r="G4467">
        <v>0</v>
      </c>
      <c r="H4467">
        <v>100</v>
      </c>
      <c r="I4467">
        <v>0</v>
      </c>
      <c r="J4467">
        <v>0</v>
      </c>
      <c r="K4467">
        <v>100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>
        <v>50</v>
      </c>
      <c r="V4467">
        <v>100</v>
      </c>
      <c r="W4467">
        <v>0</v>
      </c>
      <c r="X4467">
        <v>0</v>
      </c>
      <c r="Y4467">
        <v>0</v>
      </c>
      <c r="Z4467">
        <v>0</v>
      </c>
      <c r="AA4467">
        <v>0</v>
      </c>
      <c r="AB4467">
        <v>0</v>
      </c>
      <c r="AC4467">
        <v>0</v>
      </c>
      <c r="AD4467">
        <v>0</v>
      </c>
      <c r="AE4467">
        <v>0.45300000000000001</v>
      </c>
    </row>
    <row r="4468" spans="1:31" x14ac:dyDescent="0.25">
      <c r="A4468">
        <v>51.145000000000003</v>
      </c>
      <c r="B4468">
        <v>-6.3883333330000003</v>
      </c>
      <c r="C4468" s="1">
        <v>35918</v>
      </c>
      <c r="D4468">
        <v>5</v>
      </c>
      <c r="E4468">
        <v>1998</v>
      </c>
      <c r="F4468">
        <v>9829</v>
      </c>
      <c r="G4468">
        <v>0</v>
      </c>
      <c r="H4468">
        <v>150</v>
      </c>
      <c r="I4468">
        <v>0</v>
      </c>
      <c r="J4468">
        <v>50</v>
      </c>
      <c r="K4468">
        <v>300</v>
      </c>
      <c r="L4468">
        <v>150</v>
      </c>
      <c r="M4468">
        <v>0</v>
      </c>
      <c r="N4468">
        <v>1</v>
      </c>
      <c r="O4468">
        <v>0</v>
      </c>
      <c r="P4468">
        <v>0</v>
      </c>
      <c r="Q4468">
        <v>0</v>
      </c>
      <c r="R4468">
        <v>0</v>
      </c>
      <c r="S4468">
        <v>0</v>
      </c>
      <c r="T4468">
        <v>0</v>
      </c>
      <c r="U4468">
        <v>300</v>
      </c>
      <c r="V4468">
        <v>100</v>
      </c>
      <c r="W4468">
        <v>0</v>
      </c>
      <c r="X4468">
        <v>0</v>
      </c>
      <c r="Y4468">
        <v>0</v>
      </c>
      <c r="Z4468">
        <v>0</v>
      </c>
      <c r="AA4468">
        <v>0</v>
      </c>
      <c r="AB4468">
        <v>0</v>
      </c>
      <c r="AC4468">
        <v>0</v>
      </c>
      <c r="AD4468">
        <v>0</v>
      </c>
      <c r="AE4468">
        <v>0.45300000000000001</v>
      </c>
    </row>
    <row r="4469" spans="1:31" x14ac:dyDescent="0.25">
      <c r="A4469">
        <v>51.18</v>
      </c>
      <c r="B4469">
        <v>-5.8616666669999997</v>
      </c>
      <c r="C4469" s="1">
        <v>35918</v>
      </c>
      <c r="D4469">
        <v>5</v>
      </c>
      <c r="E4469">
        <v>1998</v>
      </c>
      <c r="F4469">
        <v>9829</v>
      </c>
      <c r="G4469">
        <v>0</v>
      </c>
      <c r="H4469">
        <v>0</v>
      </c>
      <c r="I4469">
        <v>0</v>
      </c>
      <c r="J4469">
        <v>50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  <c r="AB4469">
        <v>0</v>
      </c>
      <c r="AC4469">
        <v>0</v>
      </c>
      <c r="AD4469">
        <v>1</v>
      </c>
      <c r="AE4469">
        <v>0.45300000000000001</v>
      </c>
    </row>
    <row r="4470" spans="1:31" x14ac:dyDescent="0.25">
      <c r="A4470">
        <v>51.215000000000003</v>
      </c>
      <c r="B4470">
        <v>-5.335</v>
      </c>
      <c r="C4470" s="1">
        <v>35918</v>
      </c>
      <c r="D4470">
        <v>5</v>
      </c>
      <c r="E4470">
        <v>1998</v>
      </c>
      <c r="F4470">
        <v>9829</v>
      </c>
      <c r="G4470">
        <v>0</v>
      </c>
      <c r="H4470">
        <v>0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1</v>
      </c>
      <c r="P4470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  <c r="AB4470">
        <v>0</v>
      </c>
      <c r="AC4470">
        <v>0</v>
      </c>
      <c r="AD4470">
        <v>1</v>
      </c>
      <c r="AE4470">
        <v>0.45300000000000001</v>
      </c>
    </row>
    <row r="4471" spans="1:31" x14ac:dyDescent="0.25">
      <c r="A4471">
        <v>51.25</v>
      </c>
      <c r="B4471">
        <v>-4.806666667</v>
      </c>
      <c r="C4471" s="1">
        <v>35918</v>
      </c>
      <c r="D4471">
        <v>5</v>
      </c>
      <c r="E4471">
        <v>1998</v>
      </c>
      <c r="F4471">
        <v>9829</v>
      </c>
      <c r="G4471">
        <v>0</v>
      </c>
      <c r="H4471">
        <v>0</v>
      </c>
      <c r="I4471">
        <v>0</v>
      </c>
      <c r="J4471">
        <v>0</v>
      </c>
      <c r="K4471">
        <v>50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2</v>
      </c>
      <c r="AA4471">
        <v>0</v>
      </c>
      <c r="AB4471">
        <v>0</v>
      </c>
      <c r="AC4471">
        <v>0</v>
      </c>
      <c r="AD4471">
        <v>1</v>
      </c>
      <c r="AE4471">
        <v>0.45300000000000001</v>
      </c>
    </row>
    <row r="4472" spans="1:31" x14ac:dyDescent="0.25">
      <c r="A4472">
        <v>51.284999999999997</v>
      </c>
      <c r="B4472">
        <v>-4.278333333</v>
      </c>
      <c r="C4472" s="1">
        <v>35918</v>
      </c>
      <c r="D4472">
        <v>5</v>
      </c>
      <c r="E4472">
        <v>1998</v>
      </c>
      <c r="F4472">
        <v>9829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1</v>
      </c>
      <c r="AA4472">
        <v>0</v>
      </c>
      <c r="AB4472">
        <v>0</v>
      </c>
      <c r="AC4472">
        <v>0</v>
      </c>
      <c r="AD4472">
        <v>1</v>
      </c>
      <c r="AE4472">
        <v>0.45300000000000001</v>
      </c>
    </row>
    <row r="4473" spans="1:31" x14ac:dyDescent="0.25">
      <c r="A4473">
        <v>51.32</v>
      </c>
      <c r="B4473">
        <v>-3.75</v>
      </c>
      <c r="C4473" s="1">
        <v>35918</v>
      </c>
      <c r="D4473">
        <v>5</v>
      </c>
      <c r="E4473">
        <v>1998</v>
      </c>
      <c r="F4473">
        <v>9829</v>
      </c>
      <c r="G4473">
        <v>0</v>
      </c>
      <c r="H4473">
        <v>0</v>
      </c>
      <c r="I4473">
        <v>100</v>
      </c>
      <c r="J4473">
        <v>0</v>
      </c>
      <c r="K4473">
        <v>0</v>
      </c>
      <c r="L4473">
        <v>0</v>
      </c>
      <c r="M4473">
        <v>0</v>
      </c>
      <c r="N4473">
        <v>2</v>
      </c>
      <c r="O4473">
        <v>6</v>
      </c>
      <c r="P4473">
        <v>0</v>
      </c>
      <c r="Q4473">
        <v>0</v>
      </c>
      <c r="R4473">
        <v>50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6</v>
      </c>
      <c r="AA4473">
        <v>0</v>
      </c>
      <c r="AB4473">
        <v>0</v>
      </c>
      <c r="AC4473">
        <v>0</v>
      </c>
      <c r="AD4473">
        <v>1</v>
      </c>
      <c r="AE4473">
        <v>0.45300000000000001</v>
      </c>
    </row>
    <row r="4474" spans="1:31" x14ac:dyDescent="0.25">
      <c r="A4474">
        <v>53.503333329999997</v>
      </c>
      <c r="B4474">
        <v>-3.628333333</v>
      </c>
      <c r="C4474" s="1">
        <v>35931</v>
      </c>
      <c r="D4474">
        <v>5</v>
      </c>
      <c r="E4474">
        <v>1998</v>
      </c>
      <c r="F4474">
        <v>9842</v>
      </c>
      <c r="G4474">
        <v>50</v>
      </c>
      <c r="H4474">
        <v>150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6</v>
      </c>
      <c r="P4474">
        <v>0</v>
      </c>
      <c r="Q4474">
        <v>0</v>
      </c>
      <c r="R4474">
        <v>0</v>
      </c>
      <c r="S4474">
        <v>0</v>
      </c>
      <c r="T4474">
        <v>0</v>
      </c>
      <c r="U4474">
        <v>150</v>
      </c>
      <c r="V4474">
        <v>0</v>
      </c>
      <c r="W4474">
        <v>0</v>
      </c>
      <c r="X4474">
        <v>0</v>
      </c>
      <c r="Y4474">
        <v>2</v>
      </c>
      <c r="Z4474">
        <v>0</v>
      </c>
      <c r="AA4474">
        <v>0</v>
      </c>
      <c r="AB4474">
        <v>0</v>
      </c>
      <c r="AC4474">
        <v>0</v>
      </c>
      <c r="AD4474">
        <v>1</v>
      </c>
      <c r="AE4474">
        <v>-3.5000000000000003E-2</v>
      </c>
    </row>
    <row r="4475" spans="1:31" x14ac:dyDescent="0.25">
      <c r="A4475">
        <v>53.521666670000002</v>
      </c>
      <c r="B4475">
        <v>-3.9049999999999998</v>
      </c>
      <c r="C4475" s="1">
        <v>35931</v>
      </c>
      <c r="D4475">
        <v>5</v>
      </c>
      <c r="E4475">
        <v>1998</v>
      </c>
      <c r="F4475">
        <v>9842</v>
      </c>
      <c r="G4475">
        <v>50</v>
      </c>
      <c r="H4475">
        <v>300</v>
      </c>
      <c r="I4475">
        <v>0</v>
      </c>
      <c r="J4475">
        <v>150</v>
      </c>
      <c r="K4475">
        <v>0</v>
      </c>
      <c r="L4475">
        <v>0</v>
      </c>
      <c r="M4475">
        <v>0</v>
      </c>
      <c r="N4475">
        <v>0</v>
      </c>
      <c r="O4475">
        <v>6</v>
      </c>
      <c r="P4475">
        <v>0</v>
      </c>
      <c r="Q4475">
        <v>0</v>
      </c>
      <c r="R4475">
        <v>0</v>
      </c>
      <c r="S4475">
        <v>0</v>
      </c>
      <c r="T4475">
        <v>0</v>
      </c>
      <c r="U4475">
        <v>3750</v>
      </c>
      <c r="V4475">
        <v>100</v>
      </c>
      <c r="W4475">
        <v>0</v>
      </c>
      <c r="X4475">
        <v>0</v>
      </c>
      <c r="Y4475">
        <v>0</v>
      </c>
      <c r="Z4475">
        <v>3</v>
      </c>
      <c r="AA4475">
        <v>0</v>
      </c>
      <c r="AB4475">
        <v>0</v>
      </c>
      <c r="AC4475">
        <v>0</v>
      </c>
      <c r="AD4475">
        <v>0</v>
      </c>
      <c r="AE4475">
        <v>-3.5000000000000003E-2</v>
      </c>
    </row>
    <row r="4476" spans="1:31" x14ac:dyDescent="0.25">
      <c r="A4476">
        <v>53.54</v>
      </c>
      <c r="B4476">
        <v>-4.1833333330000002</v>
      </c>
      <c r="C4476" s="1">
        <v>35931</v>
      </c>
      <c r="D4476">
        <v>5</v>
      </c>
      <c r="E4476">
        <v>1998</v>
      </c>
      <c r="F4476">
        <v>9842</v>
      </c>
      <c r="G4476">
        <v>0</v>
      </c>
      <c r="H4476">
        <v>100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0</v>
      </c>
      <c r="R4476">
        <v>0</v>
      </c>
      <c r="S4476">
        <v>0</v>
      </c>
      <c r="T4476">
        <v>0</v>
      </c>
      <c r="U4476">
        <v>300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  <c r="AB4476">
        <v>0</v>
      </c>
      <c r="AC4476">
        <v>0</v>
      </c>
      <c r="AD4476">
        <v>0</v>
      </c>
      <c r="AE4476">
        <v>-3.5000000000000003E-2</v>
      </c>
    </row>
    <row r="4477" spans="1:31" x14ac:dyDescent="0.25">
      <c r="A4477">
        <v>53.558333330000004</v>
      </c>
      <c r="B4477">
        <v>-4.4616666670000003</v>
      </c>
      <c r="C4477" s="1">
        <v>35931</v>
      </c>
      <c r="D4477">
        <v>5</v>
      </c>
      <c r="E4477">
        <v>1998</v>
      </c>
      <c r="F4477">
        <v>9842</v>
      </c>
      <c r="G4477">
        <v>0</v>
      </c>
      <c r="H4477">
        <v>150</v>
      </c>
      <c r="I4477">
        <v>0</v>
      </c>
      <c r="J4477">
        <v>50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  <c r="AB4477">
        <v>0</v>
      </c>
      <c r="AC4477">
        <v>0</v>
      </c>
      <c r="AD4477">
        <v>0</v>
      </c>
      <c r="AE4477">
        <v>-3.5000000000000003E-2</v>
      </c>
    </row>
    <row r="4478" spans="1:31" x14ac:dyDescent="0.25">
      <c r="A4478">
        <v>53.545000000000002</v>
      </c>
      <c r="B4478">
        <v>-4.7383333329999999</v>
      </c>
      <c r="C4478" s="1">
        <v>35931</v>
      </c>
      <c r="D4478">
        <v>5</v>
      </c>
      <c r="E4478">
        <v>1998</v>
      </c>
      <c r="F4478">
        <v>9842</v>
      </c>
      <c r="G4478">
        <v>0</v>
      </c>
      <c r="H4478">
        <v>0</v>
      </c>
      <c r="I4478">
        <v>0</v>
      </c>
      <c r="J4478">
        <v>0</v>
      </c>
      <c r="K4478">
        <v>50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50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1</v>
      </c>
      <c r="Z4478">
        <v>0</v>
      </c>
      <c r="AA4478">
        <v>0</v>
      </c>
      <c r="AB4478">
        <v>0</v>
      </c>
      <c r="AC4478">
        <v>0</v>
      </c>
      <c r="AD4478">
        <v>0</v>
      </c>
      <c r="AE4478">
        <v>-3.5000000000000003E-2</v>
      </c>
    </row>
    <row r="4479" spans="1:31" x14ac:dyDescent="0.25">
      <c r="A4479">
        <v>53.501666669999999</v>
      </c>
      <c r="B4479">
        <v>-5.01</v>
      </c>
      <c r="C4479" s="1">
        <v>35931</v>
      </c>
      <c r="D4479">
        <v>5</v>
      </c>
      <c r="E4479">
        <v>1998</v>
      </c>
      <c r="F4479">
        <v>9842</v>
      </c>
      <c r="G4479">
        <v>0</v>
      </c>
      <c r="H4479">
        <v>0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1</v>
      </c>
      <c r="P4479">
        <v>0</v>
      </c>
      <c r="Q4479">
        <v>0</v>
      </c>
      <c r="R4479">
        <v>100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  <c r="AB4479">
        <v>0</v>
      </c>
      <c r="AC4479">
        <v>0</v>
      </c>
      <c r="AD4479">
        <v>0</v>
      </c>
      <c r="AE4479">
        <v>-3.5000000000000003E-2</v>
      </c>
    </row>
    <row r="4480" spans="1:31" x14ac:dyDescent="0.25">
      <c r="A4480">
        <v>53.46</v>
      </c>
      <c r="B4480">
        <v>-5.28</v>
      </c>
      <c r="C4480" s="1">
        <v>35931</v>
      </c>
      <c r="D4480">
        <v>5</v>
      </c>
      <c r="E4480">
        <v>1998</v>
      </c>
      <c r="F4480">
        <v>9842</v>
      </c>
      <c r="G4480">
        <v>0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1</v>
      </c>
      <c r="P4480">
        <v>0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  <c r="AB4480">
        <v>0</v>
      </c>
      <c r="AC4480">
        <v>0</v>
      </c>
      <c r="AD4480">
        <v>0</v>
      </c>
      <c r="AE4480">
        <v>-3.5000000000000003E-2</v>
      </c>
    </row>
    <row r="4481" spans="1:31" x14ac:dyDescent="0.25">
      <c r="A4481">
        <v>53.418333330000003</v>
      </c>
      <c r="B4481">
        <v>-5.5483333330000004</v>
      </c>
      <c r="C4481" s="1">
        <v>35931</v>
      </c>
      <c r="D4481">
        <v>5</v>
      </c>
      <c r="E4481">
        <v>1998</v>
      </c>
      <c r="F4481">
        <v>9842</v>
      </c>
      <c r="G4481">
        <v>0</v>
      </c>
      <c r="H4481">
        <v>0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6</v>
      </c>
      <c r="P4481">
        <v>0</v>
      </c>
      <c r="Q4481">
        <v>300</v>
      </c>
      <c r="R4481">
        <v>0</v>
      </c>
      <c r="S4481">
        <v>0</v>
      </c>
      <c r="T4481">
        <v>0</v>
      </c>
      <c r="U4481">
        <v>0</v>
      </c>
      <c r="V4481">
        <v>150</v>
      </c>
      <c r="W4481">
        <v>0</v>
      </c>
      <c r="X4481">
        <v>0</v>
      </c>
      <c r="Y4481">
        <v>0</v>
      </c>
      <c r="Z4481">
        <v>0</v>
      </c>
      <c r="AA4481">
        <v>0</v>
      </c>
      <c r="AB4481">
        <v>0</v>
      </c>
      <c r="AC4481">
        <v>0</v>
      </c>
      <c r="AD4481">
        <v>1</v>
      </c>
      <c r="AE4481">
        <v>-3.5000000000000003E-2</v>
      </c>
    </row>
    <row r="4482" spans="1:31" x14ac:dyDescent="0.25">
      <c r="A4482">
        <v>53.793333330000003</v>
      </c>
      <c r="B4482">
        <v>-5.4</v>
      </c>
      <c r="C4482" s="1">
        <v>35944</v>
      </c>
      <c r="D4482">
        <v>5</v>
      </c>
      <c r="E4482">
        <v>1998</v>
      </c>
      <c r="F4482">
        <v>9855</v>
      </c>
      <c r="G4482">
        <v>0</v>
      </c>
      <c r="H4482">
        <v>0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6</v>
      </c>
      <c r="P4482">
        <v>0</v>
      </c>
      <c r="Q4482">
        <v>0</v>
      </c>
      <c r="R4482">
        <v>0</v>
      </c>
      <c r="S4482">
        <v>0</v>
      </c>
      <c r="T4482">
        <v>0</v>
      </c>
      <c r="U4482">
        <v>300</v>
      </c>
      <c r="V4482">
        <v>100</v>
      </c>
      <c r="W4482">
        <v>0</v>
      </c>
      <c r="X4482">
        <v>0</v>
      </c>
      <c r="Y4482">
        <v>0</v>
      </c>
      <c r="Z4482">
        <v>0</v>
      </c>
      <c r="AA4482">
        <v>0</v>
      </c>
      <c r="AB4482">
        <v>0</v>
      </c>
      <c r="AC4482">
        <v>0</v>
      </c>
      <c r="AD4482">
        <v>1</v>
      </c>
      <c r="AE4482">
        <v>0.28399999999999997</v>
      </c>
    </row>
    <row r="4483" spans="1:31" x14ac:dyDescent="0.25">
      <c r="A4483">
        <v>53.463333329999998</v>
      </c>
      <c r="B4483">
        <v>-5.4866666669999997</v>
      </c>
      <c r="C4483" s="1">
        <v>35945</v>
      </c>
      <c r="D4483">
        <v>5</v>
      </c>
      <c r="E4483">
        <v>1998</v>
      </c>
      <c r="F4483">
        <v>9856</v>
      </c>
      <c r="G4483">
        <v>0</v>
      </c>
      <c r="H4483">
        <v>50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1</v>
      </c>
      <c r="O4483">
        <v>6</v>
      </c>
      <c r="P448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3</v>
      </c>
      <c r="Z4483">
        <v>0</v>
      </c>
      <c r="AA4483">
        <v>0</v>
      </c>
      <c r="AB4483">
        <v>0</v>
      </c>
      <c r="AC4483">
        <v>0</v>
      </c>
      <c r="AD4483">
        <v>2</v>
      </c>
      <c r="AE4483">
        <v>9.4E-2</v>
      </c>
    </row>
    <row r="4484" spans="1:31" x14ac:dyDescent="0.25">
      <c r="A4484">
        <v>53.133333329999999</v>
      </c>
      <c r="B4484">
        <v>-5.5716666669999997</v>
      </c>
      <c r="C4484" s="1">
        <v>35945</v>
      </c>
      <c r="D4484">
        <v>5</v>
      </c>
      <c r="E4484">
        <v>1998</v>
      </c>
      <c r="F4484">
        <v>9856</v>
      </c>
      <c r="G4484">
        <v>0</v>
      </c>
      <c r="H4484">
        <v>50</v>
      </c>
      <c r="I4484">
        <v>0</v>
      </c>
      <c r="J4484">
        <v>0</v>
      </c>
      <c r="K4484">
        <v>50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1</v>
      </c>
      <c r="AA4484">
        <v>0</v>
      </c>
      <c r="AB4484">
        <v>0</v>
      </c>
      <c r="AC4484">
        <v>0</v>
      </c>
      <c r="AD4484">
        <v>2</v>
      </c>
      <c r="AE4484">
        <v>9.4E-2</v>
      </c>
    </row>
    <row r="4485" spans="1:31" x14ac:dyDescent="0.25">
      <c r="A4485">
        <v>52.805</v>
      </c>
      <c r="B4485">
        <v>-5.6566666669999996</v>
      </c>
      <c r="C4485" s="1">
        <v>35945</v>
      </c>
      <c r="D4485">
        <v>5</v>
      </c>
      <c r="E4485">
        <v>1998</v>
      </c>
      <c r="F4485">
        <v>9856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  <c r="AB4485">
        <v>0</v>
      </c>
      <c r="AC4485">
        <v>0</v>
      </c>
      <c r="AD4485">
        <v>2</v>
      </c>
      <c r="AE4485">
        <v>9.4E-2</v>
      </c>
    </row>
    <row r="4486" spans="1:31" x14ac:dyDescent="0.25">
      <c r="A4486">
        <v>52.475000000000001</v>
      </c>
      <c r="B4486">
        <v>-5.7416666669999996</v>
      </c>
      <c r="C4486" s="1">
        <v>35945</v>
      </c>
      <c r="D4486">
        <v>5</v>
      </c>
      <c r="E4486">
        <v>1998</v>
      </c>
      <c r="F4486">
        <v>9856</v>
      </c>
      <c r="G4486">
        <v>0</v>
      </c>
      <c r="H4486">
        <v>0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1</v>
      </c>
      <c r="P4486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  <c r="AB4486">
        <v>0</v>
      </c>
      <c r="AC4486">
        <v>0</v>
      </c>
      <c r="AD4486">
        <v>2</v>
      </c>
      <c r="AE4486">
        <v>9.4E-2</v>
      </c>
    </row>
    <row r="4487" spans="1:31" x14ac:dyDescent="0.25">
      <c r="A4487">
        <v>52.145000000000003</v>
      </c>
      <c r="B4487">
        <v>-5.8250000000000002</v>
      </c>
      <c r="C4487" s="1">
        <v>35945</v>
      </c>
      <c r="D4487">
        <v>5</v>
      </c>
      <c r="E4487">
        <v>1998</v>
      </c>
      <c r="F4487">
        <v>9856</v>
      </c>
      <c r="G4487">
        <v>0</v>
      </c>
      <c r="H4487">
        <v>0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  <c r="AB4487">
        <v>0</v>
      </c>
      <c r="AC4487">
        <v>0</v>
      </c>
      <c r="AD4487">
        <v>2</v>
      </c>
      <c r="AE4487">
        <v>9.4E-2</v>
      </c>
    </row>
    <row r="4488" spans="1:31" x14ac:dyDescent="0.25">
      <c r="A4488">
        <v>51.816666669999996</v>
      </c>
      <c r="B4488">
        <v>-5.9083333329999999</v>
      </c>
      <c r="C4488" s="1">
        <v>35945</v>
      </c>
      <c r="D4488">
        <v>5</v>
      </c>
      <c r="E4488">
        <v>1998</v>
      </c>
      <c r="F4488">
        <v>9856</v>
      </c>
      <c r="G4488">
        <v>0</v>
      </c>
      <c r="H4488">
        <v>0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2</v>
      </c>
      <c r="P4488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  <c r="AB4488">
        <v>0</v>
      </c>
      <c r="AC4488">
        <v>0</v>
      </c>
      <c r="AD4488">
        <v>0</v>
      </c>
      <c r="AE4488">
        <v>9.4E-2</v>
      </c>
    </row>
    <row r="4489" spans="1:31" x14ac:dyDescent="0.25">
      <c r="A4489">
        <v>51.498333330000001</v>
      </c>
      <c r="B4489">
        <v>-6.0650000000000004</v>
      </c>
      <c r="C4489" s="1">
        <v>35945</v>
      </c>
      <c r="D4489">
        <v>5</v>
      </c>
      <c r="E4489">
        <v>1998</v>
      </c>
      <c r="F4489">
        <v>9856</v>
      </c>
      <c r="G4489">
        <v>0</v>
      </c>
      <c r="H4489">
        <v>0</v>
      </c>
      <c r="I4489">
        <v>0</v>
      </c>
      <c r="J4489">
        <v>100</v>
      </c>
      <c r="K4489">
        <v>50</v>
      </c>
      <c r="L4489">
        <v>0</v>
      </c>
      <c r="M4489">
        <v>0</v>
      </c>
      <c r="N4489">
        <v>0</v>
      </c>
      <c r="O4489">
        <v>6</v>
      </c>
      <c r="P4489">
        <v>0</v>
      </c>
      <c r="Q4489">
        <v>0</v>
      </c>
      <c r="R4489">
        <v>0</v>
      </c>
      <c r="S4489">
        <v>0</v>
      </c>
      <c r="T4489">
        <v>0</v>
      </c>
      <c r="U4489">
        <v>100</v>
      </c>
      <c r="V4489">
        <v>100</v>
      </c>
      <c r="W4489">
        <v>0</v>
      </c>
      <c r="X4489">
        <v>0</v>
      </c>
      <c r="Y4489">
        <v>0</v>
      </c>
      <c r="Z4489">
        <v>0</v>
      </c>
      <c r="AA4489">
        <v>0</v>
      </c>
      <c r="AB4489">
        <v>0</v>
      </c>
      <c r="AC4489">
        <v>0</v>
      </c>
      <c r="AD4489">
        <v>0</v>
      </c>
      <c r="AE4489">
        <v>9.4E-2</v>
      </c>
    </row>
    <row r="4490" spans="1:31" x14ac:dyDescent="0.25">
      <c r="A4490">
        <v>51.181666669999998</v>
      </c>
      <c r="B4490">
        <v>-6.23</v>
      </c>
      <c r="C4490" s="1">
        <v>35945</v>
      </c>
      <c r="D4490">
        <v>5</v>
      </c>
      <c r="E4490">
        <v>1998</v>
      </c>
      <c r="F4490">
        <v>9856</v>
      </c>
      <c r="G4490">
        <v>0</v>
      </c>
      <c r="H4490">
        <v>0</v>
      </c>
      <c r="I4490">
        <v>0</v>
      </c>
      <c r="J4490">
        <v>300</v>
      </c>
      <c r="K4490">
        <v>0</v>
      </c>
      <c r="L4490">
        <v>150</v>
      </c>
      <c r="M4490">
        <v>0</v>
      </c>
      <c r="N4490">
        <v>1</v>
      </c>
      <c r="O4490">
        <v>3</v>
      </c>
      <c r="P4490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50</v>
      </c>
      <c r="W4490">
        <v>0</v>
      </c>
      <c r="X4490">
        <v>0</v>
      </c>
      <c r="Y4490">
        <v>0</v>
      </c>
      <c r="Z4490">
        <v>1</v>
      </c>
      <c r="AA4490">
        <v>0</v>
      </c>
      <c r="AB4490">
        <v>0</v>
      </c>
      <c r="AC4490">
        <v>0</v>
      </c>
      <c r="AD4490">
        <v>0</v>
      </c>
      <c r="AE4490">
        <v>9.4E-2</v>
      </c>
    </row>
    <row r="4491" spans="1:31" x14ac:dyDescent="0.25">
      <c r="A4491">
        <v>51.026666669999997</v>
      </c>
      <c r="B4491">
        <v>-6.3550000000000004</v>
      </c>
      <c r="C4491" s="1">
        <v>35946</v>
      </c>
      <c r="D4491">
        <v>5</v>
      </c>
      <c r="E4491">
        <v>1998</v>
      </c>
      <c r="F4491">
        <v>9857</v>
      </c>
      <c r="G4491">
        <v>50</v>
      </c>
      <c r="H4491">
        <v>850</v>
      </c>
      <c r="I4491">
        <v>0</v>
      </c>
      <c r="J4491">
        <v>0</v>
      </c>
      <c r="K4491">
        <v>0</v>
      </c>
      <c r="L4491">
        <v>100</v>
      </c>
      <c r="M4491">
        <v>0</v>
      </c>
      <c r="N4491">
        <v>2</v>
      </c>
      <c r="O4491">
        <v>1</v>
      </c>
      <c r="P4491">
        <v>50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1750</v>
      </c>
      <c r="W4491">
        <v>0</v>
      </c>
      <c r="X4491">
        <v>0</v>
      </c>
      <c r="Y4491">
        <v>0</v>
      </c>
      <c r="Z4491">
        <v>0</v>
      </c>
      <c r="AA4491">
        <v>0</v>
      </c>
      <c r="AB4491">
        <v>0</v>
      </c>
      <c r="AC4491">
        <v>0</v>
      </c>
      <c r="AD4491">
        <v>0</v>
      </c>
      <c r="AE4491">
        <v>-2E-3</v>
      </c>
    </row>
    <row r="4492" spans="1:31" x14ac:dyDescent="0.25">
      <c r="A4492">
        <v>51.083333330000002</v>
      </c>
      <c r="B4492">
        <v>-5.835</v>
      </c>
      <c r="C4492" s="1">
        <v>35946</v>
      </c>
      <c r="D4492">
        <v>5</v>
      </c>
      <c r="E4492">
        <v>1998</v>
      </c>
      <c r="F4492">
        <v>9857</v>
      </c>
      <c r="G4492">
        <v>150</v>
      </c>
      <c r="H4492">
        <v>300</v>
      </c>
      <c r="I4492">
        <v>0</v>
      </c>
      <c r="J4492">
        <v>300</v>
      </c>
      <c r="K4492">
        <v>0</v>
      </c>
      <c r="L4492">
        <v>0</v>
      </c>
      <c r="M4492">
        <v>0</v>
      </c>
      <c r="N4492">
        <v>2</v>
      </c>
      <c r="O4492">
        <v>6</v>
      </c>
      <c r="P4492">
        <v>50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300</v>
      </c>
      <c r="W4492">
        <v>0</v>
      </c>
      <c r="X4492">
        <v>0</v>
      </c>
      <c r="Y4492">
        <v>0</v>
      </c>
      <c r="Z4492">
        <v>0</v>
      </c>
      <c r="AA4492">
        <v>0</v>
      </c>
      <c r="AB4492">
        <v>0</v>
      </c>
      <c r="AC4492">
        <v>0</v>
      </c>
      <c r="AD4492">
        <v>0</v>
      </c>
      <c r="AE4492">
        <v>-2E-3</v>
      </c>
    </row>
    <row r="4493" spans="1:31" x14ac:dyDescent="0.25">
      <c r="A4493">
        <v>51.14</v>
      </c>
      <c r="B4493">
        <v>-5.3133333330000001</v>
      </c>
      <c r="C4493" s="1">
        <v>35946</v>
      </c>
      <c r="D4493">
        <v>5</v>
      </c>
      <c r="E4493">
        <v>1998</v>
      </c>
      <c r="F4493">
        <v>9857</v>
      </c>
      <c r="G4493">
        <v>0</v>
      </c>
      <c r="H4493">
        <v>300</v>
      </c>
      <c r="I4493">
        <v>0</v>
      </c>
      <c r="J4493">
        <v>0</v>
      </c>
      <c r="K4493">
        <v>50</v>
      </c>
      <c r="L4493">
        <v>150</v>
      </c>
      <c r="M4493">
        <v>0</v>
      </c>
      <c r="N4493">
        <v>6</v>
      </c>
      <c r="O4493">
        <v>17</v>
      </c>
      <c r="P4493">
        <v>0</v>
      </c>
      <c r="Q4493">
        <v>50</v>
      </c>
      <c r="R4493">
        <v>0</v>
      </c>
      <c r="S4493">
        <v>0</v>
      </c>
      <c r="T4493">
        <v>0</v>
      </c>
      <c r="U4493">
        <v>0</v>
      </c>
      <c r="V4493">
        <v>850</v>
      </c>
      <c r="W4493">
        <v>0</v>
      </c>
      <c r="X4493">
        <v>0</v>
      </c>
      <c r="Y4493">
        <v>0</v>
      </c>
      <c r="Z4493">
        <v>0</v>
      </c>
      <c r="AA4493">
        <v>0</v>
      </c>
      <c r="AB4493">
        <v>0</v>
      </c>
      <c r="AC4493">
        <v>0</v>
      </c>
      <c r="AD4493">
        <v>0</v>
      </c>
      <c r="AE4493">
        <v>-2E-3</v>
      </c>
    </row>
    <row r="4494" spans="1:31" x14ac:dyDescent="0.25">
      <c r="A4494">
        <v>51.198333329999997</v>
      </c>
      <c r="B4494">
        <v>-4.79</v>
      </c>
      <c r="C4494" s="1">
        <v>35946</v>
      </c>
      <c r="D4494">
        <v>5</v>
      </c>
      <c r="E4494">
        <v>1998</v>
      </c>
      <c r="F4494">
        <v>9857</v>
      </c>
      <c r="G4494">
        <v>0</v>
      </c>
      <c r="H4494">
        <v>300</v>
      </c>
      <c r="I4494">
        <v>0</v>
      </c>
      <c r="J4494">
        <v>0</v>
      </c>
      <c r="K4494">
        <v>50</v>
      </c>
      <c r="L4494">
        <v>0</v>
      </c>
      <c r="M4494">
        <v>0</v>
      </c>
      <c r="N4494">
        <v>0</v>
      </c>
      <c r="O4494">
        <v>6</v>
      </c>
      <c r="P4494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50</v>
      </c>
      <c r="W4494">
        <v>0</v>
      </c>
      <c r="X4494">
        <v>0</v>
      </c>
      <c r="Y4494">
        <v>0</v>
      </c>
      <c r="Z4494">
        <v>0</v>
      </c>
      <c r="AA4494">
        <v>0</v>
      </c>
      <c r="AB4494">
        <v>0</v>
      </c>
      <c r="AC4494">
        <v>0</v>
      </c>
      <c r="AD4494">
        <v>0</v>
      </c>
      <c r="AE4494">
        <v>-2E-3</v>
      </c>
    </row>
    <row r="4495" spans="1:31" x14ac:dyDescent="0.25">
      <c r="A4495">
        <v>51.255000000000003</v>
      </c>
      <c r="B4495">
        <v>-4.2683333330000002</v>
      </c>
      <c r="C4495" s="1">
        <v>35946</v>
      </c>
      <c r="D4495">
        <v>5</v>
      </c>
      <c r="E4495">
        <v>1998</v>
      </c>
      <c r="F4495">
        <v>9857</v>
      </c>
      <c r="G4495">
        <v>0</v>
      </c>
      <c r="H4495">
        <v>0</v>
      </c>
      <c r="I4495">
        <v>0</v>
      </c>
      <c r="J4495">
        <v>100</v>
      </c>
      <c r="K4495">
        <v>0</v>
      </c>
      <c r="L4495">
        <v>0</v>
      </c>
      <c r="M4495">
        <v>0</v>
      </c>
      <c r="N4495">
        <v>2</v>
      </c>
      <c r="O4495">
        <v>6</v>
      </c>
      <c r="P4495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6</v>
      </c>
      <c r="AA4495">
        <v>0</v>
      </c>
      <c r="AB4495">
        <v>0</v>
      </c>
      <c r="AC4495">
        <v>0</v>
      </c>
      <c r="AD4495">
        <v>0</v>
      </c>
      <c r="AE4495">
        <v>-2E-3</v>
      </c>
    </row>
    <row r="4496" spans="1:31" x14ac:dyDescent="0.25">
      <c r="A4496">
        <v>51.311666670000001</v>
      </c>
      <c r="B4496">
        <v>-3.7433333329999998</v>
      </c>
      <c r="C4496" s="1">
        <v>35946</v>
      </c>
      <c r="D4496">
        <v>5</v>
      </c>
      <c r="E4496">
        <v>1998</v>
      </c>
      <c r="F4496">
        <v>9857</v>
      </c>
      <c r="G4496">
        <v>0</v>
      </c>
      <c r="H4496">
        <v>100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0</v>
      </c>
      <c r="AB4496">
        <v>0</v>
      </c>
      <c r="AC4496">
        <v>0</v>
      </c>
      <c r="AD4496">
        <v>0</v>
      </c>
      <c r="AE4496">
        <v>-2E-3</v>
      </c>
    </row>
    <row r="4497" spans="1:31" x14ac:dyDescent="0.25">
      <c r="A4497">
        <v>53.494999999999997</v>
      </c>
      <c r="B4497">
        <v>-3.5216666669999999</v>
      </c>
      <c r="C4497" s="1">
        <v>35958</v>
      </c>
      <c r="D4497">
        <v>6</v>
      </c>
      <c r="E4497">
        <v>1998</v>
      </c>
      <c r="F4497">
        <v>9868</v>
      </c>
      <c r="G4497">
        <v>0</v>
      </c>
      <c r="H4497">
        <v>300</v>
      </c>
      <c r="I4497">
        <v>300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  <c r="AB4497">
        <v>0</v>
      </c>
      <c r="AC4497">
        <v>0</v>
      </c>
      <c r="AD4497">
        <v>0</v>
      </c>
      <c r="AE4497">
        <v>0.29399999999999998</v>
      </c>
    </row>
    <row r="4498" spans="1:31" x14ac:dyDescent="0.25">
      <c r="A4498">
        <v>53.486666669999998</v>
      </c>
      <c r="B4498">
        <v>-3.8</v>
      </c>
      <c r="C4498" s="1">
        <v>35958</v>
      </c>
      <c r="D4498">
        <v>6</v>
      </c>
      <c r="E4498">
        <v>1998</v>
      </c>
      <c r="F4498">
        <v>9868</v>
      </c>
      <c r="G4498">
        <v>0</v>
      </c>
      <c r="H4498">
        <v>0</v>
      </c>
      <c r="I4498">
        <v>100</v>
      </c>
      <c r="J4498">
        <v>100</v>
      </c>
      <c r="K4498">
        <v>0</v>
      </c>
      <c r="L4498">
        <v>0</v>
      </c>
      <c r="M4498">
        <v>0</v>
      </c>
      <c r="N4498">
        <v>0</v>
      </c>
      <c r="O4498">
        <v>6</v>
      </c>
      <c r="P4498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2</v>
      </c>
      <c r="X4498">
        <v>0</v>
      </c>
      <c r="Y4498">
        <v>0</v>
      </c>
      <c r="Z4498">
        <v>0</v>
      </c>
      <c r="AA4498">
        <v>0</v>
      </c>
      <c r="AB4498">
        <v>0</v>
      </c>
      <c r="AC4498">
        <v>0</v>
      </c>
      <c r="AD4498">
        <v>0</v>
      </c>
      <c r="AE4498">
        <v>0.29399999999999998</v>
      </c>
    </row>
    <row r="4499" spans="1:31" x14ac:dyDescent="0.25">
      <c r="A4499">
        <v>53.48</v>
      </c>
      <c r="B4499">
        <v>-4.08</v>
      </c>
      <c r="C4499" s="1">
        <v>35958</v>
      </c>
      <c r="D4499">
        <v>6</v>
      </c>
      <c r="E4499">
        <v>1998</v>
      </c>
      <c r="F4499">
        <v>9868</v>
      </c>
      <c r="G4499">
        <v>0</v>
      </c>
      <c r="H4499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6</v>
      </c>
      <c r="P4499">
        <v>0</v>
      </c>
      <c r="Q4499">
        <v>50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  <c r="AB4499">
        <v>0</v>
      </c>
      <c r="AC4499">
        <v>0</v>
      </c>
      <c r="AD4499">
        <v>0</v>
      </c>
      <c r="AE4499">
        <v>0.29399999999999998</v>
      </c>
    </row>
    <row r="4500" spans="1:31" x14ac:dyDescent="0.25">
      <c r="A4500">
        <v>53.473333330000003</v>
      </c>
      <c r="B4500">
        <v>-4.358333333</v>
      </c>
      <c r="C4500" s="1">
        <v>35958</v>
      </c>
      <c r="D4500">
        <v>6</v>
      </c>
      <c r="E4500">
        <v>1998</v>
      </c>
      <c r="F4500">
        <v>9868</v>
      </c>
      <c r="G4500">
        <v>0</v>
      </c>
      <c r="H4500">
        <v>0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50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  <c r="AB4500">
        <v>0</v>
      </c>
      <c r="AC4500">
        <v>0</v>
      </c>
      <c r="AD4500">
        <v>0</v>
      </c>
      <c r="AE4500">
        <v>0.29399999999999998</v>
      </c>
    </row>
    <row r="4501" spans="1:31" x14ac:dyDescent="0.25">
      <c r="A4501">
        <v>53.448333329999997</v>
      </c>
      <c r="B4501">
        <v>-4.6316666670000002</v>
      </c>
      <c r="C4501" s="1">
        <v>35958</v>
      </c>
      <c r="D4501">
        <v>6</v>
      </c>
      <c r="E4501">
        <v>1998</v>
      </c>
      <c r="F4501">
        <v>9868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>
        <v>50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  <c r="AB4501">
        <v>0</v>
      </c>
      <c r="AC4501">
        <v>0</v>
      </c>
      <c r="AD4501">
        <v>0</v>
      </c>
      <c r="AE4501">
        <v>0.29399999999999998</v>
      </c>
    </row>
    <row r="4502" spans="1:31" x14ac:dyDescent="0.25">
      <c r="A4502">
        <v>53.366666670000001</v>
      </c>
      <c r="B4502">
        <v>-4.87</v>
      </c>
      <c r="C4502" s="1">
        <v>35958</v>
      </c>
      <c r="D4502">
        <v>6</v>
      </c>
      <c r="E4502">
        <v>1998</v>
      </c>
      <c r="F4502">
        <v>9868</v>
      </c>
      <c r="G4502">
        <v>0</v>
      </c>
      <c r="H4502">
        <v>0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1</v>
      </c>
      <c r="O4502">
        <v>3</v>
      </c>
      <c r="P4502">
        <v>0</v>
      </c>
      <c r="Q4502">
        <v>0</v>
      </c>
      <c r="R4502">
        <v>50</v>
      </c>
      <c r="S4502">
        <v>0</v>
      </c>
      <c r="T4502">
        <v>0</v>
      </c>
      <c r="U4502">
        <v>50</v>
      </c>
      <c r="V4502">
        <v>0</v>
      </c>
      <c r="W4502">
        <v>0</v>
      </c>
      <c r="X4502">
        <v>0</v>
      </c>
      <c r="Y4502">
        <v>0</v>
      </c>
      <c r="Z4502">
        <v>2</v>
      </c>
      <c r="AA4502">
        <v>0</v>
      </c>
      <c r="AB4502">
        <v>0</v>
      </c>
      <c r="AC4502">
        <v>0</v>
      </c>
      <c r="AD4502">
        <v>0</v>
      </c>
      <c r="AE4502">
        <v>0.29399999999999998</v>
      </c>
    </row>
    <row r="4503" spans="1:31" x14ac:dyDescent="0.25">
      <c r="A4503">
        <v>53.361666669999998</v>
      </c>
      <c r="B4503">
        <v>-5.1483333330000001</v>
      </c>
      <c r="C4503" s="1">
        <v>35958</v>
      </c>
      <c r="D4503">
        <v>6</v>
      </c>
      <c r="E4503">
        <v>1998</v>
      </c>
      <c r="F4503">
        <v>9868</v>
      </c>
      <c r="G4503">
        <v>0</v>
      </c>
      <c r="H4503">
        <v>0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1</v>
      </c>
      <c r="P450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3</v>
      </c>
      <c r="AA4503">
        <v>0</v>
      </c>
      <c r="AB4503">
        <v>0</v>
      </c>
      <c r="AC4503">
        <v>0</v>
      </c>
      <c r="AD4503">
        <v>0</v>
      </c>
      <c r="AE4503">
        <v>0.29399999999999998</v>
      </c>
    </row>
    <row r="4504" spans="1:31" x14ac:dyDescent="0.25">
      <c r="A4504">
        <v>53.356666670000003</v>
      </c>
      <c r="B4504">
        <v>-5.4266666670000001</v>
      </c>
      <c r="C4504" s="1">
        <v>35958</v>
      </c>
      <c r="D4504">
        <v>6</v>
      </c>
      <c r="E4504">
        <v>1998</v>
      </c>
      <c r="F4504">
        <v>9868</v>
      </c>
      <c r="G4504">
        <v>0</v>
      </c>
      <c r="H4504">
        <v>0</v>
      </c>
      <c r="I4504">
        <v>0</v>
      </c>
      <c r="J4504">
        <v>0</v>
      </c>
      <c r="K4504">
        <v>0</v>
      </c>
      <c r="L4504">
        <v>50</v>
      </c>
      <c r="M4504">
        <v>0</v>
      </c>
      <c r="N4504">
        <v>0</v>
      </c>
      <c r="O4504">
        <v>0</v>
      </c>
      <c r="P4504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1</v>
      </c>
      <c r="AA4504">
        <v>0</v>
      </c>
      <c r="AB4504">
        <v>0</v>
      </c>
      <c r="AC4504">
        <v>0</v>
      </c>
      <c r="AD4504">
        <v>0</v>
      </c>
      <c r="AE4504">
        <v>0.29399999999999998</v>
      </c>
    </row>
    <row r="4505" spans="1:31" x14ac:dyDescent="0.25">
      <c r="A4505">
        <v>53.524999999999999</v>
      </c>
      <c r="B4505">
        <v>-5.4649999999999999</v>
      </c>
      <c r="C4505" s="1">
        <v>35972</v>
      </c>
      <c r="D4505">
        <v>6</v>
      </c>
      <c r="E4505">
        <v>1998</v>
      </c>
      <c r="F4505">
        <v>9882</v>
      </c>
      <c r="G4505">
        <v>0</v>
      </c>
      <c r="H4505">
        <v>50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3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  <c r="AB4505">
        <v>0</v>
      </c>
      <c r="AC4505">
        <v>0</v>
      </c>
      <c r="AD4505">
        <v>0</v>
      </c>
      <c r="AE4505">
        <v>-0.253</v>
      </c>
    </row>
    <row r="4506" spans="1:31" x14ac:dyDescent="0.25">
      <c r="A4506">
        <v>53.196666669999999</v>
      </c>
      <c r="B4506">
        <v>-5.55</v>
      </c>
      <c r="C4506" s="1">
        <v>35973</v>
      </c>
      <c r="D4506">
        <v>6</v>
      </c>
      <c r="E4506">
        <v>1998</v>
      </c>
      <c r="F4506">
        <v>9883</v>
      </c>
      <c r="G4506">
        <v>0</v>
      </c>
      <c r="H4506">
        <v>50</v>
      </c>
      <c r="I4506">
        <v>0</v>
      </c>
      <c r="J4506">
        <v>50</v>
      </c>
      <c r="K4506">
        <v>0</v>
      </c>
      <c r="L4506">
        <v>0</v>
      </c>
      <c r="M4506">
        <v>0</v>
      </c>
      <c r="N4506">
        <v>0</v>
      </c>
      <c r="O4506">
        <v>6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6</v>
      </c>
      <c r="Z4506">
        <v>1</v>
      </c>
      <c r="AA4506">
        <v>0</v>
      </c>
      <c r="AB4506">
        <v>0</v>
      </c>
      <c r="AC4506">
        <v>0</v>
      </c>
      <c r="AD4506">
        <v>0</v>
      </c>
      <c r="AE4506">
        <v>-0.112</v>
      </c>
    </row>
    <row r="4507" spans="1:31" x14ac:dyDescent="0.25">
      <c r="A4507">
        <v>52.866666670000001</v>
      </c>
      <c r="B4507">
        <v>-5.6333333330000004</v>
      </c>
      <c r="C4507" s="1">
        <v>35973</v>
      </c>
      <c r="D4507">
        <v>6</v>
      </c>
      <c r="E4507">
        <v>1998</v>
      </c>
      <c r="F4507">
        <v>9883</v>
      </c>
      <c r="G4507">
        <v>0</v>
      </c>
      <c r="H4507">
        <v>0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2</v>
      </c>
      <c r="P4507">
        <v>0</v>
      </c>
      <c r="Q4507">
        <v>0</v>
      </c>
      <c r="R4507">
        <v>0</v>
      </c>
      <c r="S4507">
        <v>6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  <c r="AB4507">
        <v>0</v>
      </c>
      <c r="AC4507">
        <v>0</v>
      </c>
      <c r="AD4507">
        <v>0</v>
      </c>
      <c r="AE4507">
        <v>-0.112</v>
      </c>
    </row>
    <row r="4508" spans="1:31" x14ac:dyDescent="0.25">
      <c r="A4508">
        <v>52.536666670000002</v>
      </c>
      <c r="B4508">
        <v>-5.7166666670000001</v>
      </c>
      <c r="C4508" s="1">
        <v>35973</v>
      </c>
      <c r="D4508">
        <v>6</v>
      </c>
      <c r="E4508">
        <v>1998</v>
      </c>
      <c r="F4508">
        <v>9883</v>
      </c>
      <c r="G4508">
        <v>0</v>
      </c>
      <c r="H4508">
        <v>0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1</v>
      </c>
      <c r="P4508">
        <v>0</v>
      </c>
      <c r="Q4508">
        <v>0</v>
      </c>
      <c r="R4508">
        <v>0</v>
      </c>
      <c r="S4508">
        <v>1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  <c r="AB4508">
        <v>0</v>
      </c>
      <c r="AC4508">
        <v>0</v>
      </c>
      <c r="AD4508">
        <v>2</v>
      </c>
      <c r="AE4508">
        <v>-0.112</v>
      </c>
    </row>
    <row r="4509" spans="1:31" x14ac:dyDescent="0.25">
      <c r="A4509">
        <v>52.206666669999997</v>
      </c>
      <c r="B4509">
        <v>-5.7983333330000004</v>
      </c>
      <c r="C4509" s="1">
        <v>35973</v>
      </c>
      <c r="D4509">
        <v>6</v>
      </c>
      <c r="E4509">
        <v>1998</v>
      </c>
      <c r="F4509">
        <v>9883</v>
      </c>
      <c r="G4509">
        <v>0</v>
      </c>
      <c r="H4509">
        <v>0</v>
      </c>
      <c r="I4509">
        <v>0</v>
      </c>
      <c r="J4509">
        <v>0</v>
      </c>
      <c r="K4509">
        <v>50</v>
      </c>
      <c r="L4509">
        <v>0</v>
      </c>
      <c r="M4509">
        <v>0</v>
      </c>
      <c r="N4509">
        <v>0</v>
      </c>
      <c r="O4509">
        <v>6</v>
      </c>
      <c r="P4509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  <c r="AB4509">
        <v>0</v>
      </c>
      <c r="AC4509">
        <v>0</v>
      </c>
      <c r="AD4509">
        <v>1</v>
      </c>
      <c r="AE4509">
        <v>-0.112</v>
      </c>
    </row>
    <row r="4510" spans="1:31" x14ac:dyDescent="0.25">
      <c r="A4510">
        <v>51.878333329999997</v>
      </c>
      <c r="B4510">
        <v>-5.88</v>
      </c>
      <c r="C4510" s="1">
        <v>35973</v>
      </c>
      <c r="D4510">
        <v>6</v>
      </c>
      <c r="E4510">
        <v>1998</v>
      </c>
      <c r="F4510">
        <v>9883</v>
      </c>
      <c r="G4510">
        <v>0</v>
      </c>
      <c r="H4510">
        <v>0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  <c r="AB4510">
        <v>0</v>
      </c>
      <c r="AC4510">
        <v>0</v>
      </c>
      <c r="AD4510">
        <v>0</v>
      </c>
      <c r="AE4510">
        <v>-0.112</v>
      </c>
    </row>
    <row r="4511" spans="1:31" x14ac:dyDescent="0.25">
      <c r="A4511">
        <v>51.556666669999998</v>
      </c>
      <c r="B4511">
        <v>-6</v>
      </c>
      <c r="C4511" s="1">
        <v>35973</v>
      </c>
      <c r="D4511">
        <v>6</v>
      </c>
      <c r="E4511">
        <v>1998</v>
      </c>
      <c r="F4511">
        <v>9883</v>
      </c>
      <c r="G4511">
        <v>0</v>
      </c>
      <c r="H4511">
        <v>50</v>
      </c>
      <c r="I4511">
        <v>0</v>
      </c>
      <c r="J4511">
        <v>50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50</v>
      </c>
      <c r="R4511">
        <v>0</v>
      </c>
      <c r="S4511">
        <v>1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  <c r="AB4511">
        <v>0</v>
      </c>
      <c r="AC4511">
        <v>0</v>
      </c>
      <c r="AD4511">
        <v>1</v>
      </c>
      <c r="AE4511">
        <v>-0.112</v>
      </c>
    </row>
    <row r="4512" spans="1:31" x14ac:dyDescent="0.25">
      <c r="A4512">
        <v>51.223333330000003</v>
      </c>
      <c r="B4512">
        <v>-6</v>
      </c>
      <c r="C4512" s="1">
        <v>35973</v>
      </c>
      <c r="D4512">
        <v>6</v>
      </c>
      <c r="E4512">
        <v>1998</v>
      </c>
      <c r="F4512">
        <v>9883</v>
      </c>
      <c r="G4512">
        <v>150</v>
      </c>
      <c r="H4512">
        <v>850</v>
      </c>
      <c r="I4512">
        <v>0</v>
      </c>
      <c r="J4512">
        <v>850</v>
      </c>
      <c r="K4512">
        <v>300</v>
      </c>
      <c r="L4512">
        <v>50</v>
      </c>
      <c r="M4512">
        <v>0</v>
      </c>
      <c r="N4512">
        <v>6</v>
      </c>
      <c r="O4512">
        <v>2</v>
      </c>
      <c r="P4512">
        <v>50</v>
      </c>
      <c r="Q4512">
        <v>50</v>
      </c>
      <c r="R4512">
        <v>0</v>
      </c>
      <c r="S4512">
        <v>0</v>
      </c>
      <c r="T4512">
        <v>0</v>
      </c>
      <c r="U4512">
        <v>300</v>
      </c>
      <c r="V4512">
        <v>0</v>
      </c>
      <c r="W4512">
        <v>1</v>
      </c>
      <c r="X4512">
        <v>0</v>
      </c>
      <c r="Y4512">
        <v>0</v>
      </c>
      <c r="Z4512">
        <v>0</v>
      </c>
      <c r="AA4512">
        <v>0</v>
      </c>
      <c r="AB4512">
        <v>0</v>
      </c>
      <c r="AC4512">
        <v>0</v>
      </c>
      <c r="AD4512">
        <v>2</v>
      </c>
      <c r="AE4512">
        <v>-0.112</v>
      </c>
    </row>
    <row r="4513" spans="1:31" x14ac:dyDescent="0.25">
      <c r="A4513">
        <v>53.503333329999997</v>
      </c>
      <c r="B4513">
        <v>-3.6116666670000002</v>
      </c>
      <c r="C4513" s="1">
        <v>35986</v>
      </c>
      <c r="D4513">
        <v>7</v>
      </c>
      <c r="E4513">
        <v>1998</v>
      </c>
      <c r="F4513">
        <v>9896</v>
      </c>
      <c r="G4513">
        <v>0</v>
      </c>
      <c r="H4513">
        <v>0</v>
      </c>
      <c r="I4513">
        <v>0</v>
      </c>
      <c r="J4513">
        <v>150</v>
      </c>
      <c r="K4513">
        <v>0</v>
      </c>
      <c r="L4513">
        <v>0</v>
      </c>
      <c r="M4513">
        <v>0</v>
      </c>
      <c r="N4513">
        <v>0</v>
      </c>
      <c r="O4513">
        <v>17</v>
      </c>
      <c r="P4513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  <c r="AB4513">
        <v>0</v>
      </c>
      <c r="AC4513">
        <v>0</v>
      </c>
      <c r="AD4513">
        <v>2</v>
      </c>
      <c r="AE4513">
        <v>0.14599999999999999</v>
      </c>
    </row>
    <row r="4514" spans="1:31" x14ac:dyDescent="0.25">
      <c r="A4514">
        <v>53.488333330000003</v>
      </c>
      <c r="B4514">
        <v>-3.89</v>
      </c>
      <c r="C4514" s="1">
        <v>35986</v>
      </c>
      <c r="D4514">
        <v>7</v>
      </c>
      <c r="E4514">
        <v>1998</v>
      </c>
      <c r="F4514">
        <v>9896</v>
      </c>
      <c r="G4514">
        <v>50</v>
      </c>
      <c r="H4514">
        <v>50</v>
      </c>
      <c r="I4514">
        <v>0</v>
      </c>
      <c r="J4514">
        <v>150</v>
      </c>
      <c r="K4514">
        <v>0</v>
      </c>
      <c r="L4514">
        <v>0</v>
      </c>
      <c r="M4514">
        <v>0</v>
      </c>
      <c r="N4514">
        <v>0</v>
      </c>
      <c r="O4514">
        <v>2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1</v>
      </c>
      <c r="Z4514">
        <v>0</v>
      </c>
      <c r="AA4514">
        <v>0</v>
      </c>
      <c r="AB4514">
        <v>0</v>
      </c>
      <c r="AC4514">
        <v>0</v>
      </c>
      <c r="AD4514">
        <v>0</v>
      </c>
      <c r="AE4514">
        <v>0.14599999999999999</v>
      </c>
    </row>
    <row r="4515" spans="1:31" x14ac:dyDescent="0.25">
      <c r="A4515">
        <v>53.473333330000003</v>
      </c>
      <c r="B4515">
        <v>-4.1683333329999996</v>
      </c>
      <c r="C4515" s="1">
        <v>35986</v>
      </c>
      <c r="D4515">
        <v>7</v>
      </c>
      <c r="E4515">
        <v>1998</v>
      </c>
      <c r="F4515">
        <v>9896</v>
      </c>
      <c r="G4515">
        <v>0</v>
      </c>
      <c r="H4515">
        <v>150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2</v>
      </c>
      <c r="P4515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  <c r="AB4515">
        <v>0</v>
      </c>
      <c r="AC4515">
        <v>0</v>
      </c>
      <c r="AD4515">
        <v>6.5</v>
      </c>
      <c r="AE4515">
        <v>0.14599999999999999</v>
      </c>
    </row>
    <row r="4516" spans="1:31" x14ac:dyDescent="0.25">
      <c r="A4516">
        <v>53.458333330000002</v>
      </c>
      <c r="B4516">
        <v>-4.4466666669999997</v>
      </c>
      <c r="C4516" s="1">
        <v>35986</v>
      </c>
      <c r="D4516">
        <v>7</v>
      </c>
      <c r="E4516">
        <v>1998</v>
      </c>
      <c r="F4516">
        <v>9896</v>
      </c>
      <c r="G4516">
        <v>0</v>
      </c>
      <c r="H4516">
        <v>0</v>
      </c>
      <c r="I4516">
        <v>300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1</v>
      </c>
      <c r="AA4516">
        <v>0</v>
      </c>
      <c r="AB4516">
        <v>0</v>
      </c>
      <c r="AC4516">
        <v>0</v>
      </c>
      <c r="AD4516">
        <v>0</v>
      </c>
      <c r="AE4516">
        <v>0.14599999999999999</v>
      </c>
    </row>
    <row r="4517" spans="1:31" x14ac:dyDescent="0.25">
      <c r="A4517">
        <v>53.405000000000001</v>
      </c>
      <c r="B4517">
        <v>-4.6983333329999999</v>
      </c>
      <c r="C4517" s="1">
        <v>35986</v>
      </c>
      <c r="D4517">
        <v>7</v>
      </c>
      <c r="E4517">
        <v>1998</v>
      </c>
      <c r="F4517">
        <v>9896</v>
      </c>
      <c r="G4517">
        <v>0</v>
      </c>
      <c r="H4517">
        <v>0</v>
      </c>
      <c r="I4517">
        <v>0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0</v>
      </c>
      <c r="S4517">
        <v>0</v>
      </c>
      <c r="T4517">
        <v>0</v>
      </c>
      <c r="U4517">
        <v>150</v>
      </c>
      <c r="V4517">
        <v>0</v>
      </c>
      <c r="W4517">
        <v>0</v>
      </c>
      <c r="X4517">
        <v>0</v>
      </c>
      <c r="Y4517">
        <v>0</v>
      </c>
      <c r="Z4517">
        <v>1</v>
      </c>
      <c r="AA4517">
        <v>0</v>
      </c>
      <c r="AB4517">
        <v>0</v>
      </c>
      <c r="AC4517">
        <v>0</v>
      </c>
      <c r="AD4517">
        <v>0</v>
      </c>
      <c r="AE4517">
        <v>0.14599999999999999</v>
      </c>
    </row>
    <row r="4518" spans="1:31" x14ac:dyDescent="0.25">
      <c r="A4518">
        <v>53.353333329999998</v>
      </c>
      <c r="B4518">
        <v>-4.9416666669999998</v>
      </c>
      <c r="C4518" s="1">
        <v>35986</v>
      </c>
      <c r="D4518">
        <v>7</v>
      </c>
      <c r="E4518">
        <v>1998</v>
      </c>
      <c r="F4518">
        <v>9896</v>
      </c>
      <c r="G4518">
        <v>0</v>
      </c>
      <c r="H4518">
        <v>0</v>
      </c>
      <c r="I4518">
        <v>0</v>
      </c>
      <c r="J4518">
        <v>0</v>
      </c>
      <c r="K4518">
        <v>0</v>
      </c>
      <c r="L4518">
        <v>0</v>
      </c>
      <c r="M4518">
        <v>0</v>
      </c>
      <c r="N4518">
        <v>0</v>
      </c>
      <c r="O4518">
        <v>6</v>
      </c>
      <c r="P4518">
        <v>0</v>
      </c>
      <c r="Q4518">
        <v>0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  <c r="AB4518">
        <v>0</v>
      </c>
      <c r="AC4518">
        <v>0</v>
      </c>
      <c r="AD4518">
        <v>1</v>
      </c>
      <c r="AE4518">
        <v>0.14599999999999999</v>
      </c>
    </row>
    <row r="4519" spans="1:31" x14ac:dyDescent="0.25">
      <c r="A4519">
        <v>53.358333330000001</v>
      </c>
      <c r="B4519">
        <v>-5.22</v>
      </c>
      <c r="C4519" s="1">
        <v>35986</v>
      </c>
      <c r="D4519">
        <v>7</v>
      </c>
      <c r="E4519">
        <v>1998</v>
      </c>
      <c r="F4519">
        <v>9896</v>
      </c>
      <c r="G4519">
        <v>0</v>
      </c>
      <c r="H4519">
        <v>0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50</v>
      </c>
      <c r="W4519">
        <v>0</v>
      </c>
      <c r="X4519">
        <v>0</v>
      </c>
      <c r="Y4519">
        <v>0</v>
      </c>
      <c r="Z4519">
        <v>0</v>
      </c>
      <c r="AA4519">
        <v>0</v>
      </c>
      <c r="AB4519">
        <v>0</v>
      </c>
      <c r="AC4519">
        <v>0</v>
      </c>
      <c r="AD4519">
        <v>1</v>
      </c>
      <c r="AE4519">
        <v>0.14599999999999999</v>
      </c>
    </row>
    <row r="4520" spans="1:31" x14ac:dyDescent="0.25">
      <c r="A4520">
        <v>53.361666669999998</v>
      </c>
      <c r="B4520">
        <v>-5.4983333329999997</v>
      </c>
      <c r="C4520" s="1">
        <v>35986</v>
      </c>
      <c r="D4520">
        <v>7</v>
      </c>
      <c r="E4520">
        <v>1998</v>
      </c>
      <c r="F4520">
        <v>9896</v>
      </c>
      <c r="G4520">
        <v>0</v>
      </c>
      <c r="H4520">
        <v>50</v>
      </c>
      <c r="I4520">
        <v>0</v>
      </c>
      <c r="J4520">
        <v>0</v>
      </c>
      <c r="K4520">
        <v>50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0</v>
      </c>
      <c r="S4520">
        <v>0</v>
      </c>
      <c r="T4520">
        <v>0</v>
      </c>
      <c r="U4520">
        <v>300</v>
      </c>
      <c r="V4520">
        <v>50</v>
      </c>
      <c r="W4520">
        <v>0</v>
      </c>
      <c r="X4520">
        <v>0</v>
      </c>
      <c r="Y4520">
        <v>0</v>
      </c>
      <c r="Z4520">
        <v>0</v>
      </c>
      <c r="AA4520">
        <v>0</v>
      </c>
      <c r="AB4520">
        <v>0</v>
      </c>
      <c r="AC4520">
        <v>0</v>
      </c>
      <c r="AD4520">
        <v>1</v>
      </c>
      <c r="AE4520">
        <v>0.14599999999999999</v>
      </c>
    </row>
    <row r="4521" spans="1:31" x14ac:dyDescent="0.25">
      <c r="A4521">
        <v>53.276666669999997</v>
      </c>
      <c r="B4521">
        <v>-4.9783333330000001</v>
      </c>
      <c r="C4521" s="1">
        <v>36000</v>
      </c>
      <c r="D4521">
        <v>7</v>
      </c>
      <c r="E4521">
        <v>1998</v>
      </c>
      <c r="F4521">
        <v>9910</v>
      </c>
      <c r="G4521">
        <v>0</v>
      </c>
      <c r="H4521">
        <v>0</v>
      </c>
      <c r="I4521">
        <v>50</v>
      </c>
      <c r="J4521">
        <v>0</v>
      </c>
      <c r="K4521">
        <v>0</v>
      </c>
      <c r="L4521">
        <v>0</v>
      </c>
      <c r="M4521">
        <v>0</v>
      </c>
      <c r="N4521">
        <v>1</v>
      </c>
      <c r="O4521">
        <v>2</v>
      </c>
      <c r="P4521">
        <v>0</v>
      </c>
      <c r="Q4521">
        <v>0</v>
      </c>
      <c r="R4521">
        <v>0</v>
      </c>
      <c r="S4521">
        <v>0</v>
      </c>
      <c r="T4521">
        <v>0</v>
      </c>
      <c r="U4521">
        <v>50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  <c r="AB4521">
        <v>0</v>
      </c>
      <c r="AC4521">
        <v>0</v>
      </c>
      <c r="AD4521">
        <v>1</v>
      </c>
      <c r="AE4521">
        <v>-0.18099999999999999</v>
      </c>
    </row>
    <row r="4522" spans="1:31" x14ac:dyDescent="0.25">
      <c r="A4522">
        <v>52.965000000000003</v>
      </c>
      <c r="B4522">
        <v>-5.1749999999999998</v>
      </c>
      <c r="C4522" s="1">
        <v>36000</v>
      </c>
      <c r="D4522">
        <v>7</v>
      </c>
      <c r="E4522">
        <v>1998</v>
      </c>
      <c r="F4522">
        <v>9910</v>
      </c>
      <c r="G4522">
        <v>0</v>
      </c>
      <c r="H4522">
        <v>0</v>
      </c>
      <c r="I4522">
        <v>100</v>
      </c>
      <c r="J4522">
        <v>50</v>
      </c>
      <c r="K4522">
        <v>0</v>
      </c>
      <c r="L4522">
        <v>0</v>
      </c>
      <c r="M4522">
        <v>0</v>
      </c>
      <c r="N4522">
        <v>0</v>
      </c>
      <c r="O4522">
        <v>2</v>
      </c>
      <c r="P4522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  <c r="AB4522">
        <v>0</v>
      </c>
      <c r="AC4522">
        <v>0</v>
      </c>
      <c r="AD4522">
        <v>6.5</v>
      </c>
      <c r="AE4522">
        <v>-0.18099999999999999</v>
      </c>
    </row>
    <row r="4523" spans="1:31" x14ac:dyDescent="0.25">
      <c r="A4523">
        <v>52.653333330000002</v>
      </c>
      <c r="B4523">
        <v>-5.37</v>
      </c>
      <c r="C4523" s="1">
        <v>36001</v>
      </c>
      <c r="D4523">
        <v>7</v>
      </c>
      <c r="E4523">
        <v>1998</v>
      </c>
      <c r="F4523">
        <v>9911</v>
      </c>
      <c r="G4523">
        <v>0</v>
      </c>
      <c r="H4523">
        <v>50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2</v>
      </c>
      <c r="P4523">
        <v>0</v>
      </c>
      <c r="Q4523">
        <v>0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1</v>
      </c>
      <c r="AA4523">
        <v>0</v>
      </c>
      <c r="AB4523">
        <v>0</v>
      </c>
      <c r="AC4523">
        <v>0</v>
      </c>
      <c r="AD4523">
        <v>6.5</v>
      </c>
      <c r="AE4523">
        <v>0.17100000000000001</v>
      </c>
    </row>
    <row r="4524" spans="1:31" x14ac:dyDescent="0.25">
      <c r="A4524">
        <v>52.341666670000002</v>
      </c>
      <c r="B4524">
        <v>-5.5633333330000001</v>
      </c>
      <c r="C4524" s="1">
        <v>36001</v>
      </c>
      <c r="D4524">
        <v>7</v>
      </c>
      <c r="E4524">
        <v>1998</v>
      </c>
      <c r="F4524">
        <v>9911</v>
      </c>
      <c r="G4524">
        <v>0</v>
      </c>
      <c r="H4524">
        <v>50</v>
      </c>
      <c r="I4524">
        <v>0</v>
      </c>
      <c r="J4524">
        <v>0</v>
      </c>
      <c r="K4524">
        <v>0</v>
      </c>
      <c r="L4524">
        <v>0</v>
      </c>
      <c r="M4524">
        <v>0</v>
      </c>
      <c r="N4524">
        <v>1</v>
      </c>
      <c r="O4524">
        <v>0</v>
      </c>
      <c r="P4524">
        <v>0</v>
      </c>
      <c r="Q4524">
        <v>0</v>
      </c>
      <c r="R4524">
        <v>0</v>
      </c>
      <c r="S4524">
        <v>3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  <c r="AB4524">
        <v>0</v>
      </c>
      <c r="AC4524">
        <v>0</v>
      </c>
      <c r="AD4524">
        <v>0</v>
      </c>
      <c r="AE4524">
        <v>0.17100000000000001</v>
      </c>
    </row>
    <row r="4525" spans="1:31" x14ac:dyDescent="0.25">
      <c r="A4525">
        <v>52.03</v>
      </c>
      <c r="B4525">
        <v>-5.7566666670000002</v>
      </c>
      <c r="C4525" s="1">
        <v>36001</v>
      </c>
      <c r="D4525">
        <v>7</v>
      </c>
      <c r="E4525">
        <v>1998</v>
      </c>
      <c r="F4525">
        <v>9911</v>
      </c>
      <c r="G4525">
        <v>0</v>
      </c>
      <c r="H4525">
        <v>0</v>
      </c>
      <c r="I4525">
        <v>0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1</v>
      </c>
      <c r="P4525">
        <v>0</v>
      </c>
      <c r="Q4525">
        <v>0</v>
      </c>
      <c r="R4525">
        <v>0</v>
      </c>
      <c r="S4525">
        <v>1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  <c r="AB4525">
        <v>0</v>
      </c>
      <c r="AC4525">
        <v>0</v>
      </c>
      <c r="AD4525">
        <v>0</v>
      </c>
      <c r="AE4525">
        <v>0.17100000000000001</v>
      </c>
    </row>
    <row r="4526" spans="1:31" x14ac:dyDescent="0.25">
      <c r="A4526">
        <v>51.71833333</v>
      </c>
      <c r="B4526">
        <v>-5.9483333329999999</v>
      </c>
      <c r="C4526" s="1">
        <v>36001</v>
      </c>
      <c r="D4526">
        <v>7</v>
      </c>
      <c r="E4526">
        <v>1998</v>
      </c>
      <c r="F4526">
        <v>9911</v>
      </c>
      <c r="G4526">
        <v>0</v>
      </c>
      <c r="H4526">
        <v>0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0</v>
      </c>
      <c r="T4526">
        <v>0</v>
      </c>
      <c r="U4526">
        <v>50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  <c r="AB4526">
        <v>0</v>
      </c>
      <c r="AC4526">
        <v>0</v>
      </c>
      <c r="AD4526">
        <v>0</v>
      </c>
      <c r="AE4526">
        <v>0.17100000000000001</v>
      </c>
    </row>
    <row r="4527" spans="1:31" x14ac:dyDescent="0.25">
      <c r="A4527">
        <v>51.403333330000002</v>
      </c>
      <c r="B4527">
        <v>-6.1150000000000002</v>
      </c>
      <c r="C4527" s="1">
        <v>36001</v>
      </c>
      <c r="D4527">
        <v>7</v>
      </c>
      <c r="E4527">
        <v>1998</v>
      </c>
      <c r="F4527">
        <v>9911</v>
      </c>
      <c r="G4527">
        <v>0</v>
      </c>
      <c r="H4527">
        <v>0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1</v>
      </c>
      <c r="P4527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  <c r="AB4527">
        <v>0</v>
      </c>
      <c r="AC4527">
        <v>0</v>
      </c>
      <c r="AD4527">
        <v>0</v>
      </c>
      <c r="AE4527">
        <v>0.17100000000000001</v>
      </c>
    </row>
    <row r="4528" spans="1:31" x14ac:dyDescent="0.25">
      <c r="A4528">
        <v>51.085000000000001</v>
      </c>
      <c r="B4528">
        <v>-6.2733333330000001</v>
      </c>
      <c r="C4528" s="1">
        <v>36001</v>
      </c>
      <c r="D4528">
        <v>7</v>
      </c>
      <c r="E4528">
        <v>1998</v>
      </c>
      <c r="F4528">
        <v>9911</v>
      </c>
      <c r="G4528">
        <v>0</v>
      </c>
      <c r="H4528">
        <v>0</v>
      </c>
      <c r="I4528">
        <v>0</v>
      </c>
      <c r="J4528">
        <v>0</v>
      </c>
      <c r="K4528">
        <v>100</v>
      </c>
      <c r="L4528">
        <v>0</v>
      </c>
      <c r="M4528">
        <v>0</v>
      </c>
      <c r="N4528">
        <v>6</v>
      </c>
      <c r="O4528">
        <v>0</v>
      </c>
      <c r="P4528">
        <v>0</v>
      </c>
      <c r="Q4528">
        <v>0</v>
      </c>
      <c r="R4528">
        <v>0</v>
      </c>
      <c r="S4528">
        <v>0</v>
      </c>
      <c r="T4528">
        <v>0</v>
      </c>
      <c r="U4528">
        <v>300</v>
      </c>
      <c r="V4528">
        <v>300</v>
      </c>
      <c r="W4528">
        <v>0</v>
      </c>
      <c r="X4528">
        <v>0</v>
      </c>
      <c r="Y4528">
        <v>0</v>
      </c>
      <c r="Z4528">
        <v>0</v>
      </c>
      <c r="AA4528">
        <v>0</v>
      </c>
      <c r="AB4528">
        <v>0</v>
      </c>
      <c r="AC4528">
        <v>0</v>
      </c>
      <c r="AD4528">
        <v>0</v>
      </c>
      <c r="AE4528">
        <v>0.17100000000000001</v>
      </c>
    </row>
    <row r="4529" spans="1:31" x14ac:dyDescent="0.25">
      <c r="A4529">
        <v>51.016666669999999</v>
      </c>
      <c r="B4529">
        <v>-6.3716666670000004</v>
      </c>
      <c r="C4529" s="1">
        <v>36003</v>
      </c>
      <c r="D4529">
        <v>7</v>
      </c>
      <c r="E4529">
        <v>1998</v>
      </c>
      <c r="F4529">
        <v>9913</v>
      </c>
      <c r="G4529">
        <v>0</v>
      </c>
      <c r="H4529">
        <v>0</v>
      </c>
      <c r="I4529">
        <v>0</v>
      </c>
      <c r="J4529">
        <v>0</v>
      </c>
      <c r="K4529">
        <v>100</v>
      </c>
      <c r="L4529">
        <v>0</v>
      </c>
      <c r="M4529">
        <v>0</v>
      </c>
      <c r="N4529">
        <v>2</v>
      </c>
      <c r="O4529">
        <v>0</v>
      </c>
      <c r="P4529">
        <v>0</v>
      </c>
      <c r="Q4529">
        <v>0</v>
      </c>
      <c r="R4529">
        <v>0</v>
      </c>
      <c r="S4529">
        <v>0</v>
      </c>
      <c r="T4529">
        <v>0</v>
      </c>
      <c r="U4529">
        <v>0</v>
      </c>
      <c r="V4529">
        <v>300</v>
      </c>
      <c r="W4529">
        <v>0</v>
      </c>
      <c r="X4529">
        <v>0</v>
      </c>
      <c r="Y4529">
        <v>0</v>
      </c>
      <c r="Z4529">
        <v>0</v>
      </c>
      <c r="AA4529">
        <v>0</v>
      </c>
      <c r="AB4529">
        <v>0</v>
      </c>
      <c r="AC4529">
        <v>0</v>
      </c>
      <c r="AD4529">
        <v>1</v>
      </c>
      <c r="AE4529">
        <v>0.47</v>
      </c>
    </row>
    <row r="4530" spans="1:31" x14ac:dyDescent="0.25">
      <c r="A4530">
        <v>51.09</v>
      </c>
      <c r="B4530">
        <v>-5.8550000000000004</v>
      </c>
      <c r="C4530" s="1">
        <v>36003</v>
      </c>
      <c r="D4530">
        <v>7</v>
      </c>
      <c r="E4530">
        <v>1998</v>
      </c>
      <c r="F4530">
        <v>9913</v>
      </c>
      <c r="G4530">
        <v>0</v>
      </c>
      <c r="H4530">
        <v>100</v>
      </c>
      <c r="I4530">
        <v>50</v>
      </c>
      <c r="J4530">
        <v>50</v>
      </c>
      <c r="K4530">
        <v>300</v>
      </c>
      <c r="L4530">
        <v>100</v>
      </c>
      <c r="M4530">
        <v>0</v>
      </c>
      <c r="N4530">
        <v>17</v>
      </c>
      <c r="O4530">
        <v>6</v>
      </c>
      <c r="P4530">
        <v>50</v>
      </c>
      <c r="Q4530">
        <v>50</v>
      </c>
      <c r="R4530">
        <v>0</v>
      </c>
      <c r="S4530">
        <v>0</v>
      </c>
      <c r="T4530">
        <v>0</v>
      </c>
      <c r="U4530">
        <v>0</v>
      </c>
      <c r="V4530">
        <v>3750</v>
      </c>
      <c r="W4530">
        <v>0</v>
      </c>
      <c r="X4530">
        <v>0</v>
      </c>
      <c r="Y4530">
        <v>2</v>
      </c>
      <c r="Z4530">
        <v>1</v>
      </c>
      <c r="AA4530">
        <v>100</v>
      </c>
      <c r="AB4530">
        <v>0</v>
      </c>
      <c r="AC4530">
        <v>0</v>
      </c>
      <c r="AD4530">
        <v>1</v>
      </c>
      <c r="AE4530">
        <v>0.47</v>
      </c>
    </row>
    <row r="4531" spans="1:31" x14ac:dyDescent="0.25">
      <c r="A4531">
        <v>51.164999999999999</v>
      </c>
      <c r="B4531">
        <v>-5.34</v>
      </c>
      <c r="C4531" s="1">
        <v>36003</v>
      </c>
      <c r="D4531">
        <v>7</v>
      </c>
      <c r="E4531">
        <v>1998</v>
      </c>
      <c r="F4531">
        <v>9913</v>
      </c>
      <c r="G4531">
        <v>0</v>
      </c>
      <c r="H4531">
        <v>100</v>
      </c>
      <c r="I4531">
        <v>0</v>
      </c>
      <c r="J4531">
        <v>0</v>
      </c>
      <c r="K4531">
        <v>0</v>
      </c>
      <c r="L4531">
        <v>100</v>
      </c>
      <c r="M4531">
        <v>0</v>
      </c>
      <c r="N4531">
        <v>35</v>
      </c>
      <c r="O4531">
        <v>0</v>
      </c>
      <c r="P4531">
        <v>0</v>
      </c>
      <c r="Q4531">
        <v>0</v>
      </c>
      <c r="R4531">
        <v>0</v>
      </c>
      <c r="S4531">
        <v>0</v>
      </c>
      <c r="T4531">
        <v>0</v>
      </c>
      <c r="U4531">
        <v>0</v>
      </c>
      <c r="V4531">
        <v>300</v>
      </c>
      <c r="W4531">
        <v>0</v>
      </c>
      <c r="X4531">
        <v>0</v>
      </c>
      <c r="Y4531">
        <v>6</v>
      </c>
      <c r="Z4531">
        <v>1</v>
      </c>
      <c r="AA4531">
        <v>50</v>
      </c>
      <c r="AB4531">
        <v>0</v>
      </c>
      <c r="AC4531">
        <v>0</v>
      </c>
      <c r="AD4531">
        <v>1</v>
      </c>
      <c r="AE4531">
        <v>0.47</v>
      </c>
    </row>
    <row r="4532" spans="1:31" x14ac:dyDescent="0.25">
      <c r="A4532">
        <v>51.24</v>
      </c>
      <c r="B4532">
        <v>-4.8216666669999997</v>
      </c>
      <c r="C4532" s="1">
        <v>36003</v>
      </c>
      <c r="D4532">
        <v>7</v>
      </c>
      <c r="E4532">
        <v>1998</v>
      </c>
      <c r="F4532">
        <v>9913</v>
      </c>
      <c r="G4532">
        <v>0</v>
      </c>
      <c r="H4532">
        <v>0</v>
      </c>
      <c r="I4532">
        <v>0</v>
      </c>
      <c r="J4532">
        <v>0</v>
      </c>
      <c r="K4532">
        <v>50</v>
      </c>
      <c r="L4532">
        <v>50</v>
      </c>
      <c r="M4532">
        <v>0</v>
      </c>
      <c r="N4532">
        <v>6</v>
      </c>
      <c r="O4532">
        <v>6</v>
      </c>
      <c r="P4532">
        <v>0</v>
      </c>
      <c r="Q4532">
        <v>0</v>
      </c>
      <c r="R4532">
        <v>0</v>
      </c>
      <c r="S4532">
        <v>0</v>
      </c>
      <c r="T4532">
        <v>0</v>
      </c>
      <c r="U4532">
        <v>300</v>
      </c>
      <c r="V4532">
        <v>300</v>
      </c>
      <c r="W4532">
        <v>0</v>
      </c>
      <c r="X4532">
        <v>0</v>
      </c>
      <c r="Y4532">
        <v>6</v>
      </c>
      <c r="Z4532">
        <v>1</v>
      </c>
      <c r="AA4532">
        <v>0</v>
      </c>
      <c r="AB4532">
        <v>0</v>
      </c>
      <c r="AC4532">
        <v>0</v>
      </c>
      <c r="AD4532">
        <v>1</v>
      </c>
      <c r="AE4532">
        <v>0.47</v>
      </c>
    </row>
    <row r="4533" spans="1:31" x14ac:dyDescent="0.25">
      <c r="A4533">
        <v>51.28166667</v>
      </c>
      <c r="B4533">
        <v>-4.2966666670000002</v>
      </c>
      <c r="C4533" s="1">
        <v>36003</v>
      </c>
      <c r="D4533">
        <v>7</v>
      </c>
      <c r="E4533">
        <v>1998</v>
      </c>
      <c r="F4533">
        <v>9913</v>
      </c>
      <c r="G4533">
        <v>0</v>
      </c>
      <c r="H4533">
        <v>0</v>
      </c>
      <c r="I4533">
        <v>0</v>
      </c>
      <c r="J4533">
        <v>0</v>
      </c>
      <c r="K4533">
        <v>0</v>
      </c>
      <c r="L4533">
        <v>0</v>
      </c>
      <c r="M4533">
        <v>6</v>
      </c>
      <c r="N4533">
        <v>0</v>
      </c>
      <c r="O4533">
        <v>6</v>
      </c>
      <c r="P4533">
        <v>0</v>
      </c>
      <c r="Q4533">
        <v>0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  <c r="AB4533">
        <v>0</v>
      </c>
      <c r="AC4533">
        <v>0</v>
      </c>
      <c r="AD4533">
        <v>1</v>
      </c>
      <c r="AE4533">
        <v>0.47</v>
      </c>
    </row>
    <row r="4534" spans="1:31" x14ac:dyDescent="0.25">
      <c r="A4534">
        <v>51.32</v>
      </c>
      <c r="B4534">
        <v>-3.7683333330000002</v>
      </c>
      <c r="C4534" s="1">
        <v>36003</v>
      </c>
      <c r="D4534">
        <v>7</v>
      </c>
      <c r="E4534">
        <v>1998</v>
      </c>
      <c r="F4534">
        <v>9913</v>
      </c>
      <c r="G4534">
        <v>0</v>
      </c>
      <c r="H4534">
        <v>0</v>
      </c>
      <c r="I4534">
        <v>0</v>
      </c>
      <c r="J4534">
        <v>0</v>
      </c>
      <c r="K4534">
        <v>0</v>
      </c>
      <c r="L4534">
        <v>0</v>
      </c>
      <c r="M4534">
        <v>0</v>
      </c>
      <c r="N4534">
        <v>1</v>
      </c>
      <c r="O4534">
        <v>0</v>
      </c>
      <c r="P4534">
        <v>0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  <c r="AB4534">
        <v>0</v>
      </c>
      <c r="AC4534">
        <v>0</v>
      </c>
      <c r="AD4534">
        <v>1</v>
      </c>
      <c r="AE4534">
        <v>0.47</v>
      </c>
    </row>
    <row r="4535" spans="1:31" x14ac:dyDescent="0.25">
      <c r="A4535">
        <v>53.505000000000003</v>
      </c>
      <c r="B4535">
        <v>-3.673333333</v>
      </c>
      <c r="C4535" s="1">
        <v>36013</v>
      </c>
      <c r="D4535">
        <v>8</v>
      </c>
      <c r="E4535">
        <v>1998</v>
      </c>
      <c r="F4535">
        <v>9922</v>
      </c>
      <c r="G4535">
        <v>50</v>
      </c>
      <c r="H4535">
        <v>850</v>
      </c>
      <c r="I4535">
        <v>100</v>
      </c>
      <c r="J4535">
        <v>850</v>
      </c>
      <c r="K4535">
        <v>300</v>
      </c>
      <c r="L4535">
        <v>0</v>
      </c>
      <c r="M4535">
        <v>0</v>
      </c>
      <c r="N4535">
        <v>0</v>
      </c>
      <c r="O4535">
        <v>75</v>
      </c>
      <c r="P4535">
        <v>0</v>
      </c>
      <c r="Q4535">
        <v>100</v>
      </c>
      <c r="R4535">
        <v>0</v>
      </c>
      <c r="S4535">
        <v>0</v>
      </c>
      <c r="T4535">
        <v>0</v>
      </c>
      <c r="U4535">
        <v>100</v>
      </c>
      <c r="V4535">
        <v>0</v>
      </c>
      <c r="W4535">
        <v>1</v>
      </c>
      <c r="X4535">
        <v>0</v>
      </c>
      <c r="Y4535">
        <v>6</v>
      </c>
      <c r="Z4535">
        <v>0</v>
      </c>
      <c r="AA4535">
        <v>0</v>
      </c>
      <c r="AB4535">
        <v>0</v>
      </c>
      <c r="AC4535">
        <v>0</v>
      </c>
      <c r="AD4535">
        <v>1</v>
      </c>
      <c r="AE4535">
        <v>1.089</v>
      </c>
    </row>
    <row r="4536" spans="1:31" x14ac:dyDescent="0.25">
      <c r="A4536">
        <v>53.518333329999997</v>
      </c>
      <c r="B4536">
        <v>-3.9533333329999998</v>
      </c>
      <c r="C4536" s="1">
        <v>36013</v>
      </c>
      <c r="D4536">
        <v>8</v>
      </c>
      <c r="E4536">
        <v>1998</v>
      </c>
      <c r="F4536">
        <v>9922</v>
      </c>
      <c r="G4536">
        <v>0</v>
      </c>
      <c r="H4536">
        <v>0</v>
      </c>
      <c r="I4536">
        <v>0</v>
      </c>
      <c r="J4536">
        <v>50</v>
      </c>
      <c r="K4536">
        <v>0</v>
      </c>
      <c r="L4536">
        <v>0</v>
      </c>
      <c r="M4536">
        <v>0</v>
      </c>
      <c r="N4536">
        <v>0</v>
      </c>
      <c r="O4536">
        <v>2</v>
      </c>
      <c r="P4536">
        <v>0</v>
      </c>
      <c r="Q4536">
        <v>0</v>
      </c>
      <c r="R4536">
        <v>0</v>
      </c>
      <c r="S4536">
        <v>0</v>
      </c>
      <c r="T4536">
        <v>0</v>
      </c>
      <c r="U4536">
        <v>50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  <c r="AB4536">
        <v>0</v>
      </c>
      <c r="AC4536">
        <v>0</v>
      </c>
      <c r="AD4536">
        <v>1</v>
      </c>
      <c r="AE4536">
        <v>1.089</v>
      </c>
    </row>
    <row r="4537" spans="1:31" x14ac:dyDescent="0.25">
      <c r="A4537">
        <v>53.53166667</v>
      </c>
      <c r="B4537">
        <v>-4.2316666669999998</v>
      </c>
      <c r="C4537" s="1">
        <v>36013</v>
      </c>
      <c r="D4537">
        <v>8</v>
      </c>
      <c r="E4537">
        <v>1998</v>
      </c>
      <c r="F4537">
        <v>9922</v>
      </c>
      <c r="G4537">
        <v>0</v>
      </c>
      <c r="H4537">
        <v>0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1</v>
      </c>
      <c r="P4537">
        <v>50</v>
      </c>
      <c r="Q4537">
        <v>0</v>
      </c>
      <c r="R4537">
        <v>0</v>
      </c>
      <c r="S4537">
        <v>0</v>
      </c>
      <c r="T4537">
        <v>0</v>
      </c>
      <c r="U4537">
        <v>300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  <c r="AB4537">
        <v>0</v>
      </c>
      <c r="AC4537">
        <v>0</v>
      </c>
      <c r="AD4537">
        <v>1</v>
      </c>
      <c r="AE4537">
        <v>1.089</v>
      </c>
    </row>
    <row r="4538" spans="1:31" x14ac:dyDescent="0.25">
      <c r="A4538">
        <v>53.545000000000002</v>
      </c>
      <c r="B4538">
        <v>-4.51</v>
      </c>
      <c r="C4538" s="1">
        <v>36013</v>
      </c>
      <c r="D4538">
        <v>8</v>
      </c>
      <c r="E4538">
        <v>1998</v>
      </c>
      <c r="F4538">
        <v>9922</v>
      </c>
      <c r="G4538">
        <v>0</v>
      </c>
      <c r="H4538">
        <v>0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1</v>
      </c>
      <c r="P4538">
        <v>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  <c r="AB4538">
        <v>0</v>
      </c>
      <c r="AC4538">
        <v>0</v>
      </c>
      <c r="AD4538">
        <v>1</v>
      </c>
      <c r="AE4538">
        <v>1.089</v>
      </c>
    </row>
    <row r="4539" spans="1:31" x14ac:dyDescent="0.25">
      <c r="A4539">
        <v>53.524999999999999</v>
      </c>
      <c r="B4539">
        <v>-4.7866666670000004</v>
      </c>
      <c r="C4539" s="1">
        <v>36013</v>
      </c>
      <c r="D4539">
        <v>8</v>
      </c>
      <c r="E4539">
        <v>1998</v>
      </c>
      <c r="F4539">
        <v>9922</v>
      </c>
      <c r="G4539">
        <v>0</v>
      </c>
      <c r="H4539">
        <v>0</v>
      </c>
      <c r="I4539">
        <v>0</v>
      </c>
      <c r="J4539">
        <v>0</v>
      </c>
      <c r="K4539">
        <v>50</v>
      </c>
      <c r="L4539">
        <v>0</v>
      </c>
      <c r="M4539">
        <v>0</v>
      </c>
      <c r="N4539">
        <v>0</v>
      </c>
      <c r="O4539">
        <v>2</v>
      </c>
      <c r="P4539">
        <v>0</v>
      </c>
      <c r="Q4539">
        <v>0</v>
      </c>
      <c r="R4539">
        <v>0</v>
      </c>
      <c r="S4539">
        <v>0</v>
      </c>
      <c r="T4539">
        <v>0</v>
      </c>
      <c r="U4539">
        <v>50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  <c r="AB4539">
        <v>0</v>
      </c>
      <c r="AC4539">
        <v>0</v>
      </c>
      <c r="AD4539">
        <v>1</v>
      </c>
      <c r="AE4539">
        <v>1.089</v>
      </c>
    </row>
    <row r="4540" spans="1:31" x14ac:dyDescent="0.25">
      <c r="A4540">
        <v>53.484999999999999</v>
      </c>
      <c r="B4540">
        <v>-5.0583333330000002</v>
      </c>
      <c r="C4540" s="1">
        <v>36013</v>
      </c>
      <c r="D4540">
        <v>8</v>
      </c>
      <c r="E4540">
        <v>1998</v>
      </c>
      <c r="F4540">
        <v>9922</v>
      </c>
      <c r="G4540">
        <v>0</v>
      </c>
      <c r="H4540">
        <v>50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  <c r="AB4540">
        <v>0</v>
      </c>
      <c r="AC4540">
        <v>0</v>
      </c>
      <c r="AD4540">
        <v>1</v>
      </c>
      <c r="AE4540">
        <v>1.089</v>
      </c>
    </row>
    <row r="4541" spans="1:31" x14ac:dyDescent="0.25">
      <c r="A4541">
        <v>53.445</v>
      </c>
      <c r="B4541">
        <v>-5.33</v>
      </c>
      <c r="C4541" s="1">
        <v>36013</v>
      </c>
      <c r="D4541">
        <v>8</v>
      </c>
      <c r="E4541">
        <v>1998</v>
      </c>
      <c r="F4541">
        <v>9922</v>
      </c>
      <c r="G4541">
        <v>0</v>
      </c>
      <c r="H4541">
        <v>0</v>
      </c>
      <c r="I4541">
        <v>0</v>
      </c>
      <c r="J4541">
        <v>50</v>
      </c>
      <c r="K4541">
        <v>0</v>
      </c>
      <c r="L4541">
        <v>0</v>
      </c>
      <c r="M4541">
        <v>0</v>
      </c>
      <c r="N4541">
        <v>0</v>
      </c>
      <c r="O4541">
        <v>1</v>
      </c>
      <c r="P4541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  <c r="AB4541">
        <v>0</v>
      </c>
      <c r="AC4541">
        <v>0</v>
      </c>
      <c r="AD4541">
        <v>1</v>
      </c>
      <c r="AE4541">
        <v>1.089</v>
      </c>
    </row>
    <row r="4542" spans="1:31" x14ac:dyDescent="0.25">
      <c r="A4542">
        <v>53.40666667</v>
      </c>
      <c r="B4542">
        <v>-5.6016666669999999</v>
      </c>
      <c r="C4542" s="1">
        <v>36013</v>
      </c>
      <c r="D4542">
        <v>8</v>
      </c>
      <c r="E4542">
        <v>1998</v>
      </c>
      <c r="F4542">
        <v>9922</v>
      </c>
      <c r="G4542">
        <v>0</v>
      </c>
      <c r="H4542">
        <v>300</v>
      </c>
      <c r="I4542">
        <v>0</v>
      </c>
      <c r="J4542">
        <v>300</v>
      </c>
      <c r="K4542">
        <v>300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>
        <v>0</v>
      </c>
      <c r="T4542">
        <v>0</v>
      </c>
      <c r="U4542">
        <v>300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  <c r="AB4542">
        <v>0</v>
      </c>
      <c r="AC4542">
        <v>0</v>
      </c>
      <c r="AD4542">
        <v>1</v>
      </c>
      <c r="AE4542">
        <v>1.089</v>
      </c>
    </row>
    <row r="4543" spans="1:31" x14ac:dyDescent="0.25">
      <c r="A4543">
        <v>51.083333330000002</v>
      </c>
      <c r="B4543">
        <v>-6.9666666670000001</v>
      </c>
      <c r="C4543" s="1">
        <v>36030</v>
      </c>
      <c r="D4543">
        <v>8</v>
      </c>
      <c r="E4543">
        <v>1998</v>
      </c>
      <c r="F4543">
        <v>9939</v>
      </c>
      <c r="G4543">
        <v>0</v>
      </c>
      <c r="H4543">
        <v>50</v>
      </c>
      <c r="I4543">
        <v>0</v>
      </c>
      <c r="J4543">
        <v>50</v>
      </c>
      <c r="K4543">
        <v>100</v>
      </c>
      <c r="L4543">
        <v>0</v>
      </c>
      <c r="M4543">
        <v>0</v>
      </c>
      <c r="N4543">
        <v>6</v>
      </c>
      <c r="O4543">
        <v>2</v>
      </c>
      <c r="P4543">
        <v>0</v>
      </c>
      <c r="Q4543">
        <v>0</v>
      </c>
      <c r="R4543">
        <v>0</v>
      </c>
      <c r="S4543">
        <v>1</v>
      </c>
      <c r="T4543">
        <v>0</v>
      </c>
      <c r="U4543">
        <v>0</v>
      </c>
      <c r="V4543">
        <v>100</v>
      </c>
      <c r="W4543">
        <v>0</v>
      </c>
      <c r="X4543">
        <v>0</v>
      </c>
      <c r="Y4543">
        <v>0</v>
      </c>
      <c r="Z4543">
        <v>0</v>
      </c>
      <c r="AA4543">
        <v>0</v>
      </c>
      <c r="AB4543">
        <v>0</v>
      </c>
      <c r="AC4543">
        <v>0</v>
      </c>
      <c r="AD4543">
        <v>1</v>
      </c>
      <c r="AE4543">
        <v>-0.26600000000000001</v>
      </c>
    </row>
    <row r="4544" spans="1:31" x14ac:dyDescent="0.25">
      <c r="A4544">
        <v>51.121666670000003</v>
      </c>
      <c r="B4544">
        <v>-6.4416666669999998</v>
      </c>
      <c r="C4544" s="1">
        <v>36030</v>
      </c>
      <c r="D4544">
        <v>8</v>
      </c>
      <c r="E4544">
        <v>1998</v>
      </c>
      <c r="F4544">
        <v>9939</v>
      </c>
      <c r="G4544">
        <v>0</v>
      </c>
      <c r="H4544">
        <v>50</v>
      </c>
      <c r="I4544">
        <v>0</v>
      </c>
      <c r="J4544">
        <v>300</v>
      </c>
      <c r="K4544">
        <v>300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  <c r="AB4544">
        <v>0</v>
      </c>
      <c r="AC4544">
        <v>0</v>
      </c>
      <c r="AD4544">
        <v>6.5</v>
      </c>
      <c r="AE4544">
        <v>-0.26600000000000001</v>
      </c>
    </row>
    <row r="4545" spans="1:31" x14ac:dyDescent="0.25">
      <c r="A4545">
        <v>51.16</v>
      </c>
      <c r="B4545">
        <v>-5.915</v>
      </c>
      <c r="C4545" s="1">
        <v>36030</v>
      </c>
      <c r="D4545">
        <v>8</v>
      </c>
      <c r="E4545">
        <v>1998</v>
      </c>
      <c r="F4545">
        <v>9939</v>
      </c>
      <c r="G4545">
        <v>0</v>
      </c>
      <c r="H4545">
        <v>50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1</v>
      </c>
      <c r="O4545">
        <v>0</v>
      </c>
      <c r="P4545">
        <v>50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100</v>
      </c>
      <c r="W4545">
        <v>0</v>
      </c>
      <c r="X4545">
        <v>0</v>
      </c>
      <c r="Y4545">
        <v>0</v>
      </c>
      <c r="Z4545">
        <v>0</v>
      </c>
      <c r="AA4545">
        <v>100</v>
      </c>
      <c r="AB4545">
        <v>0</v>
      </c>
      <c r="AC4545">
        <v>0</v>
      </c>
      <c r="AD4545">
        <v>2</v>
      </c>
      <c r="AE4545">
        <v>-0.26600000000000001</v>
      </c>
    </row>
    <row r="4546" spans="1:31" x14ac:dyDescent="0.25">
      <c r="A4546">
        <v>51.198333329999997</v>
      </c>
      <c r="B4546">
        <v>-5.3883333330000003</v>
      </c>
      <c r="C4546" s="1">
        <v>36030</v>
      </c>
      <c r="D4546">
        <v>8</v>
      </c>
      <c r="E4546">
        <v>1998</v>
      </c>
      <c r="F4546">
        <v>9939</v>
      </c>
      <c r="G4546">
        <v>0</v>
      </c>
      <c r="H4546">
        <v>50</v>
      </c>
      <c r="I4546">
        <v>0</v>
      </c>
      <c r="J4546">
        <v>50</v>
      </c>
      <c r="K4546">
        <v>0</v>
      </c>
      <c r="L4546">
        <v>50</v>
      </c>
      <c r="M4546">
        <v>0</v>
      </c>
      <c r="N4546">
        <v>6</v>
      </c>
      <c r="O4546">
        <v>0</v>
      </c>
      <c r="P4546">
        <v>50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100</v>
      </c>
      <c r="W4546">
        <v>0</v>
      </c>
      <c r="X4546">
        <v>0</v>
      </c>
      <c r="Y4546">
        <v>0</v>
      </c>
      <c r="Z4546">
        <v>0</v>
      </c>
      <c r="AA4546">
        <v>0</v>
      </c>
      <c r="AB4546">
        <v>0</v>
      </c>
      <c r="AC4546">
        <v>0</v>
      </c>
      <c r="AD4546">
        <v>1</v>
      </c>
      <c r="AE4546">
        <v>-0.26600000000000001</v>
      </c>
    </row>
    <row r="4547" spans="1:31" x14ac:dyDescent="0.25">
      <c r="A4547">
        <v>51.236666669999998</v>
      </c>
      <c r="B4547">
        <v>-4.8616666669999997</v>
      </c>
      <c r="C4547" s="1">
        <v>36030</v>
      </c>
      <c r="D4547">
        <v>8</v>
      </c>
      <c r="E4547">
        <v>1998</v>
      </c>
      <c r="F4547">
        <v>9939</v>
      </c>
      <c r="G4547">
        <v>0</v>
      </c>
      <c r="H4547">
        <v>0</v>
      </c>
      <c r="I4547">
        <v>0</v>
      </c>
      <c r="J4547">
        <v>50</v>
      </c>
      <c r="K4547">
        <v>50</v>
      </c>
      <c r="L4547">
        <v>50</v>
      </c>
      <c r="M4547">
        <v>0</v>
      </c>
      <c r="N4547">
        <v>1</v>
      </c>
      <c r="O4547">
        <v>0</v>
      </c>
      <c r="P4547">
        <v>50</v>
      </c>
      <c r="Q4547">
        <v>150</v>
      </c>
      <c r="R4547">
        <v>0</v>
      </c>
      <c r="S4547">
        <v>0</v>
      </c>
      <c r="T4547">
        <v>0</v>
      </c>
      <c r="U4547">
        <v>50</v>
      </c>
      <c r="V4547">
        <v>300</v>
      </c>
      <c r="W4547">
        <v>0</v>
      </c>
      <c r="X4547">
        <v>0</v>
      </c>
      <c r="Y4547">
        <v>0</v>
      </c>
      <c r="Z4547">
        <v>1</v>
      </c>
      <c r="AA4547">
        <v>0</v>
      </c>
      <c r="AB4547">
        <v>0</v>
      </c>
      <c r="AC4547">
        <v>0</v>
      </c>
      <c r="AD4547">
        <v>1</v>
      </c>
      <c r="AE4547">
        <v>-0.26600000000000001</v>
      </c>
    </row>
    <row r="4548" spans="1:31" x14ac:dyDescent="0.25">
      <c r="A4548">
        <v>51.276666669999997</v>
      </c>
      <c r="B4548">
        <v>-4.3333333329999997</v>
      </c>
      <c r="C4548" s="1">
        <v>36030</v>
      </c>
      <c r="D4548">
        <v>8</v>
      </c>
      <c r="E4548">
        <v>1998</v>
      </c>
      <c r="F4548">
        <v>9939</v>
      </c>
      <c r="G4548">
        <v>0</v>
      </c>
      <c r="H4548">
        <v>150</v>
      </c>
      <c r="I4548">
        <v>100</v>
      </c>
      <c r="J4548">
        <v>0</v>
      </c>
      <c r="K4548">
        <v>0</v>
      </c>
      <c r="L4548">
        <v>50</v>
      </c>
      <c r="M4548">
        <v>0</v>
      </c>
      <c r="N4548">
        <v>17</v>
      </c>
      <c r="O4548">
        <v>0</v>
      </c>
      <c r="P4548">
        <v>50</v>
      </c>
      <c r="Q4548">
        <v>300</v>
      </c>
      <c r="R4548">
        <v>0</v>
      </c>
      <c r="S4548">
        <v>0</v>
      </c>
      <c r="T4548">
        <v>0</v>
      </c>
      <c r="U4548">
        <v>0</v>
      </c>
      <c r="V4548">
        <v>1750</v>
      </c>
      <c r="W4548">
        <v>0</v>
      </c>
      <c r="X4548">
        <v>0</v>
      </c>
      <c r="Y4548">
        <v>0</v>
      </c>
      <c r="Z4548">
        <v>0</v>
      </c>
      <c r="AA4548">
        <v>0</v>
      </c>
      <c r="AB4548">
        <v>0</v>
      </c>
      <c r="AC4548">
        <v>50</v>
      </c>
      <c r="AD4548">
        <v>1</v>
      </c>
      <c r="AE4548">
        <v>-0.26600000000000001</v>
      </c>
    </row>
    <row r="4549" spans="1:31" x14ac:dyDescent="0.25">
      <c r="A4549">
        <v>51.314999999999998</v>
      </c>
      <c r="B4549">
        <v>-3.8050000000000002</v>
      </c>
      <c r="C4549" s="1">
        <v>36030</v>
      </c>
      <c r="D4549">
        <v>8</v>
      </c>
      <c r="E4549">
        <v>1998</v>
      </c>
      <c r="F4549">
        <v>9939</v>
      </c>
      <c r="G4549">
        <v>0</v>
      </c>
      <c r="H4549">
        <v>50</v>
      </c>
      <c r="I4549">
        <v>0</v>
      </c>
      <c r="J4549">
        <v>0</v>
      </c>
      <c r="K4549">
        <v>100</v>
      </c>
      <c r="L4549">
        <v>0</v>
      </c>
      <c r="M4549">
        <v>0</v>
      </c>
      <c r="N4549">
        <v>2</v>
      </c>
      <c r="O4549">
        <v>3</v>
      </c>
      <c r="P4549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3750</v>
      </c>
      <c r="W4549">
        <v>0</v>
      </c>
      <c r="X4549">
        <v>0</v>
      </c>
      <c r="Y4549">
        <v>6</v>
      </c>
      <c r="Z4549">
        <v>0</v>
      </c>
      <c r="AA4549">
        <v>50</v>
      </c>
      <c r="AB4549">
        <v>0</v>
      </c>
      <c r="AC4549">
        <v>0</v>
      </c>
      <c r="AD4549">
        <v>1</v>
      </c>
      <c r="AE4549">
        <v>-0.26600000000000001</v>
      </c>
    </row>
    <row r="4550" spans="1:31" x14ac:dyDescent="0.25">
      <c r="A4550">
        <v>53.513333330000002</v>
      </c>
      <c r="B4550">
        <v>-4.7583333330000004</v>
      </c>
      <c r="C4550" s="1">
        <v>36044</v>
      </c>
      <c r="D4550">
        <v>9</v>
      </c>
      <c r="E4550">
        <v>1998</v>
      </c>
      <c r="F4550">
        <v>9952</v>
      </c>
      <c r="G4550">
        <v>0</v>
      </c>
      <c r="H4550">
        <v>0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  <c r="AB4550">
        <v>0</v>
      </c>
      <c r="AC4550">
        <v>0</v>
      </c>
      <c r="AD4550">
        <v>1</v>
      </c>
      <c r="AE4550">
        <v>-0.97499999999999998</v>
      </c>
    </row>
    <row r="4551" spans="1:31" x14ac:dyDescent="0.25">
      <c r="A4551">
        <v>53.221666669999998</v>
      </c>
      <c r="B4551">
        <v>-5.016666667</v>
      </c>
      <c r="C4551" s="1">
        <v>36044</v>
      </c>
      <c r="D4551">
        <v>9</v>
      </c>
      <c r="E4551">
        <v>1998</v>
      </c>
      <c r="F4551">
        <v>9952</v>
      </c>
      <c r="G4551">
        <v>0</v>
      </c>
      <c r="H4551">
        <v>0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0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  <c r="AA4551">
        <v>0</v>
      </c>
      <c r="AB4551">
        <v>0</v>
      </c>
      <c r="AC4551">
        <v>0</v>
      </c>
      <c r="AD4551">
        <v>1</v>
      </c>
      <c r="AE4551">
        <v>-0.97499999999999998</v>
      </c>
    </row>
    <row r="4552" spans="1:31" x14ac:dyDescent="0.25">
      <c r="A4552">
        <v>52.911666670000002</v>
      </c>
      <c r="B4552">
        <v>-5.2183333330000004</v>
      </c>
      <c r="C4552" s="1">
        <v>36044</v>
      </c>
      <c r="D4552">
        <v>9</v>
      </c>
      <c r="E4552">
        <v>1998</v>
      </c>
      <c r="F4552">
        <v>9952</v>
      </c>
      <c r="G4552">
        <v>0</v>
      </c>
      <c r="H4552">
        <v>0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6</v>
      </c>
      <c r="P4552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  <c r="AB4552">
        <v>0</v>
      </c>
      <c r="AC4552">
        <v>0</v>
      </c>
      <c r="AD4552">
        <v>2</v>
      </c>
      <c r="AE4552">
        <v>-0.97499999999999998</v>
      </c>
    </row>
    <row r="4553" spans="1:31" x14ac:dyDescent="0.25">
      <c r="A4553">
        <v>52.60166667</v>
      </c>
      <c r="B4553">
        <v>-5.42</v>
      </c>
      <c r="C4553" s="1">
        <v>36044</v>
      </c>
      <c r="D4553">
        <v>9</v>
      </c>
      <c r="E4553">
        <v>1998</v>
      </c>
      <c r="F4553">
        <v>9952</v>
      </c>
      <c r="G4553">
        <v>0</v>
      </c>
      <c r="H4553">
        <v>0</v>
      </c>
      <c r="I4553">
        <v>0</v>
      </c>
      <c r="J4553">
        <v>0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1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  <c r="AA4553">
        <v>0</v>
      </c>
      <c r="AB4553">
        <v>0</v>
      </c>
      <c r="AC4553">
        <v>0</v>
      </c>
      <c r="AD4553">
        <v>1</v>
      </c>
      <c r="AE4553">
        <v>-0.97499999999999998</v>
      </c>
    </row>
    <row r="4554" spans="1:31" x14ac:dyDescent="0.25">
      <c r="A4554">
        <v>52.29</v>
      </c>
      <c r="B4554">
        <v>-5.62</v>
      </c>
      <c r="C4554" s="1">
        <v>36044</v>
      </c>
      <c r="D4554">
        <v>9</v>
      </c>
      <c r="E4554">
        <v>1998</v>
      </c>
      <c r="F4554">
        <v>9952</v>
      </c>
      <c r="G4554">
        <v>0</v>
      </c>
      <c r="H4554">
        <v>0</v>
      </c>
      <c r="I4554">
        <v>0</v>
      </c>
      <c r="J4554">
        <v>50</v>
      </c>
      <c r="K4554">
        <v>0</v>
      </c>
      <c r="L4554">
        <v>100</v>
      </c>
      <c r="M4554">
        <v>0</v>
      </c>
      <c r="N4554">
        <v>6</v>
      </c>
      <c r="O4554">
        <v>6</v>
      </c>
      <c r="P4554">
        <v>0</v>
      </c>
      <c r="Q4554">
        <v>0</v>
      </c>
      <c r="R4554">
        <v>0</v>
      </c>
      <c r="S4554">
        <v>2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  <c r="AB4554">
        <v>0</v>
      </c>
      <c r="AC4554">
        <v>0</v>
      </c>
      <c r="AD4554">
        <v>1</v>
      </c>
      <c r="AE4554">
        <v>-0.97499999999999998</v>
      </c>
    </row>
    <row r="4555" spans="1:31" x14ac:dyDescent="0.25">
      <c r="A4555">
        <v>51.98</v>
      </c>
      <c r="B4555">
        <v>-5.8166666669999998</v>
      </c>
      <c r="C4555" s="1">
        <v>36044</v>
      </c>
      <c r="D4555">
        <v>9</v>
      </c>
      <c r="E4555">
        <v>1998</v>
      </c>
      <c r="F4555">
        <v>9952</v>
      </c>
      <c r="G4555">
        <v>0</v>
      </c>
      <c r="H4555">
        <v>50</v>
      </c>
      <c r="I4555">
        <v>0</v>
      </c>
      <c r="J4555">
        <v>50</v>
      </c>
      <c r="K4555">
        <v>0</v>
      </c>
      <c r="L4555">
        <v>0</v>
      </c>
      <c r="M4555">
        <v>0</v>
      </c>
      <c r="N4555">
        <v>2</v>
      </c>
      <c r="O4555">
        <v>0</v>
      </c>
      <c r="P4555">
        <v>0</v>
      </c>
      <c r="Q4555">
        <v>0</v>
      </c>
      <c r="R4555">
        <v>0</v>
      </c>
      <c r="S4555">
        <v>6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  <c r="AB4555">
        <v>0</v>
      </c>
      <c r="AC4555">
        <v>0</v>
      </c>
      <c r="AD4555">
        <v>1</v>
      </c>
      <c r="AE4555">
        <v>-0.97499999999999998</v>
      </c>
    </row>
    <row r="4556" spans="1:31" x14ac:dyDescent="0.25">
      <c r="A4556">
        <v>51.661666670000002</v>
      </c>
      <c r="B4556">
        <v>-5.9733333330000002</v>
      </c>
      <c r="C4556" s="1">
        <v>36045</v>
      </c>
      <c r="D4556">
        <v>9</v>
      </c>
      <c r="E4556">
        <v>1998</v>
      </c>
      <c r="F4556">
        <v>9953</v>
      </c>
      <c r="G4556">
        <v>0</v>
      </c>
      <c r="H4556">
        <v>300</v>
      </c>
      <c r="I4556">
        <v>50</v>
      </c>
      <c r="J4556">
        <v>0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0</v>
      </c>
      <c r="R4556">
        <v>0</v>
      </c>
      <c r="S4556">
        <v>6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1</v>
      </c>
      <c r="Z4556">
        <v>0</v>
      </c>
      <c r="AA4556">
        <v>0</v>
      </c>
      <c r="AB4556">
        <v>0</v>
      </c>
      <c r="AC4556">
        <v>0</v>
      </c>
      <c r="AD4556">
        <v>1</v>
      </c>
      <c r="AE4556">
        <v>-0.872</v>
      </c>
    </row>
    <row r="4557" spans="1:31" x14ac:dyDescent="0.25">
      <c r="A4557">
        <v>51.331666669999997</v>
      </c>
      <c r="B4557">
        <v>-6.0149999999999997</v>
      </c>
      <c r="C4557" s="1">
        <v>36045</v>
      </c>
      <c r="D4557">
        <v>9</v>
      </c>
      <c r="E4557">
        <v>1998</v>
      </c>
      <c r="F4557">
        <v>9953</v>
      </c>
      <c r="G4557">
        <v>0</v>
      </c>
      <c r="H4557">
        <v>150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100</v>
      </c>
      <c r="Q4557">
        <v>0</v>
      </c>
      <c r="R4557">
        <v>0</v>
      </c>
      <c r="S4557">
        <v>2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  <c r="AA4557">
        <v>0</v>
      </c>
      <c r="AB4557">
        <v>0</v>
      </c>
      <c r="AC4557">
        <v>0</v>
      </c>
      <c r="AD4557">
        <v>1</v>
      </c>
      <c r="AE4557">
        <v>-0.872</v>
      </c>
    </row>
    <row r="4558" spans="1:31" x14ac:dyDescent="0.25">
      <c r="A4558">
        <v>51.041666669999998</v>
      </c>
      <c r="B4558">
        <v>-5.5816666670000004</v>
      </c>
      <c r="C4558" s="1">
        <v>36058</v>
      </c>
      <c r="D4558">
        <v>9</v>
      </c>
      <c r="E4558">
        <v>1998</v>
      </c>
      <c r="F4558">
        <v>9966</v>
      </c>
      <c r="G4558">
        <v>300</v>
      </c>
      <c r="H4558">
        <v>850</v>
      </c>
      <c r="I4558">
        <v>850</v>
      </c>
      <c r="J4558">
        <v>850</v>
      </c>
      <c r="K4558">
        <v>0</v>
      </c>
      <c r="L4558">
        <v>150</v>
      </c>
      <c r="M4558">
        <v>0</v>
      </c>
      <c r="N4558">
        <v>75</v>
      </c>
      <c r="O4558">
        <v>1</v>
      </c>
      <c r="P4558">
        <v>0</v>
      </c>
      <c r="Q4558">
        <v>0</v>
      </c>
      <c r="R4558">
        <v>0</v>
      </c>
      <c r="S4558">
        <v>17</v>
      </c>
      <c r="T4558">
        <v>0</v>
      </c>
      <c r="U4558">
        <v>150</v>
      </c>
      <c r="V4558">
        <v>300</v>
      </c>
      <c r="W4558">
        <v>0</v>
      </c>
      <c r="X4558">
        <v>0</v>
      </c>
      <c r="Y4558">
        <v>2</v>
      </c>
      <c r="Z4558">
        <v>0</v>
      </c>
      <c r="AA4558">
        <v>100</v>
      </c>
      <c r="AB4558">
        <v>0</v>
      </c>
      <c r="AC4558">
        <v>300</v>
      </c>
      <c r="AD4558">
        <v>1</v>
      </c>
      <c r="AE4558">
        <v>0.45</v>
      </c>
    </row>
    <row r="4559" spans="1:31" x14ac:dyDescent="0.25">
      <c r="A4559">
        <v>51.15666667</v>
      </c>
      <c r="B4559">
        <v>-5.085</v>
      </c>
      <c r="C4559" s="1">
        <v>36058</v>
      </c>
      <c r="D4559">
        <v>9</v>
      </c>
      <c r="E4559">
        <v>1998</v>
      </c>
      <c r="F4559">
        <v>9966</v>
      </c>
      <c r="G4559">
        <v>0</v>
      </c>
      <c r="H4559">
        <v>100</v>
      </c>
      <c r="I4559">
        <v>300</v>
      </c>
      <c r="J4559">
        <v>100</v>
      </c>
      <c r="K4559">
        <v>0</v>
      </c>
      <c r="L4559">
        <v>0</v>
      </c>
      <c r="M4559">
        <v>0</v>
      </c>
      <c r="N4559">
        <v>6</v>
      </c>
      <c r="O4559">
        <v>6</v>
      </c>
      <c r="P4559">
        <v>0</v>
      </c>
      <c r="Q4559">
        <v>0</v>
      </c>
      <c r="R4559">
        <v>50</v>
      </c>
      <c r="S4559">
        <v>2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  <c r="AB4559">
        <v>100</v>
      </c>
      <c r="AC4559">
        <v>3750</v>
      </c>
      <c r="AD4559">
        <v>1</v>
      </c>
      <c r="AE4559">
        <v>0.45</v>
      </c>
    </row>
    <row r="4560" spans="1:31" x14ac:dyDescent="0.25">
      <c r="A4560">
        <v>53.52</v>
      </c>
      <c r="B4560">
        <v>-3.5416666669999999</v>
      </c>
      <c r="C4560" s="1">
        <v>36060</v>
      </c>
      <c r="D4560">
        <v>9</v>
      </c>
      <c r="E4560">
        <v>1998</v>
      </c>
      <c r="F4560">
        <v>9968</v>
      </c>
      <c r="G4560">
        <v>0</v>
      </c>
      <c r="H4560">
        <v>50</v>
      </c>
      <c r="I4560">
        <v>150</v>
      </c>
      <c r="J4560">
        <v>50</v>
      </c>
      <c r="K4560">
        <v>150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0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6</v>
      </c>
      <c r="Z4560">
        <v>0</v>
      </c>
      <c r="AA4560">
        <v>0</v>
      </c>
      <c r="AB4560">
        <v>0</v>
      </c>
      <c r="AC4560">
        <v>0</v>
      </c>
      <c r="AD4560">
        <v>2</v>
      </c>
      <c r="AE4560">
        <v>0.375</v>
      </c>
    </row>
    <row r="4561" spans="1:31" x14ac:dyDescent="0.25">
      <c r="A4561">
        <v>53.524999999999999</v>
      </c>
      <c r="B4561">
        <v>-3.8216666670000001</v>
      </c>
      <c r="C4561" s="1">
        <v>36060</v>
      </c>
      <c r="D4561">
        <v>9</v>
      </c>
      <c r="E4561">
        <v>1998</v>
      </c>
      <c r="F4561">
        <v>9968</v>
      </c>
      <c r="G4561">
        <v>0</v>
      </c>
      <c r="H4561">
        <v>50</v>
      </c>
      <c r="I4561">
        <v>150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0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  <c r="AB4561">
        <v>0</v>
      </c>
      <c r="AC4561">
        <v>0</v>
      </c>
      <c r="AD4561">
        <v>2</v>
      </c>
      <c r="AE4561">
        <v>0.375</v>
      </c>
    </row>
    <row r="4562" spans="1:31" x14ac:dyDescent="0.25">
      <c r="A4562">
        <v>53.533333329999998</v>
      </c>
      <c r="B4562">
        <v>-4.1016666669999999</v>
      </c>
      <c r="C4562" s="1">
        <v>36060</v>
      </c>
      <c r="D4562">
        <v>9</v>
      </c>
      <c r="E4562">
        <v>1998</v>
      </c>
      <c r="F4562">
        <v>9968</v>
      </c>
      <c r="G4562">
        <v>0</v>
      </c>
      <c r="H4562">
        <v>0</v>
      </c>
      <c r="I4562">
        <v>50</v>
      </c>
      <c r="J4562">
        <v>0</v>
      </c>
      <c r="K4562">
        <v>0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2</v>
      </c>
      <c r="Z4562">
        <v>0</v>
      </c>
      <c r="AA4562">
        <v>0</v>
      </c>
      <c r="AB4562">
        <v>0</v>
      </c>
      <c r="AC4562">
        <v>0</v>
      </c>
      <c r="AD4562">
        <v>1</v>
      </c>
      <c r="AE4562">
        <v>0.375</v>
      </c>
    </row>
    <row r="4563" spans="1:31" x14ac:dyDescent="0.25">
      <c r="A4563">
        <v>53.543333330000003</v>
      </c>
      <c r="B4563">
        <v>-4.38</v>
      </c>
      <c r="C4563" s="1">
        <v>36060</v>
      </c>
      <c r="D4563">
        <v>9</v>
      </c>
      <c r="E4563">
        <v>1998</v>
      </c>
      <c r="F4563">
        <v>9968</v>
      </c>
      <c r="G4563">
        <v>0</v>
      </c>
      <c r="H4563">
        <v>0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0</v>
      </c>
      <c r="O4563">
        <v>0</v>
      </c>
      <c r="P4563">
        <v>0</v>
      </c>
      <c r="Q4563">
        <v>0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  <c r="AB4563">
        <v>0</v>
      </c>
      <c r="AC4563">
        <v>0</v>
      </c>
      <c r="AD4563">
        <v>1</v>
      </c>
      <c r="AE4563">
        <v>0.375</v>
      </c>
    </row>
    <row r="4564" spans="1:31" x14ac:dyDescent="0.25">
      <c r="A4564">
        <v>53.541666669999998</v>
      </c>
      <c r="B4564">
        <v>-4.66</v>
      </c>
      <c r="C4564" s="1">
        <v>36060</v>
      </c>
      <c r="D4564">
        <v>9</v>
      </c>
      <c r="E4564">
        <v>1998</v>
      </c>
      <c r="F4564">
        <v>9968</v>
      </c>
      <c r="G4564">
        <v>0</v>
      </c>
      <c r="H4564">
        <v>0</v>
      </c>
      <c r="I4564">
        <v>0</v>
      </c>
      <c r="J4564">
        <v>0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  <c r="Q4564">
        <v>0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2</v>
      </c>
      <c r="AA4564">
        <v>0</v>
      </c>
      <c r="AB4564">
        <v>0</v>
      </c>
      <c r="AC4564">
        <v>0</v>
      </c>
      <c r="AD4564">
        <v>1</v>
      </c>
      <c r="AE4564">
        <v>0.375</v>
      </c>
    </row>
    <row r="4565" spans="1:31" x14ac:dyDescent="0.25">
      <c r="A4565">
        <v>53.501666669999999</v>
      </c>
      <c r="B4565">
        <v>-4.931666667</v>
      </c>
      <c r="C4565" s="1">
        <v>36060</v>
      </c>
      <c r="D4565">
        <v>9</v>
      </c>
      <c r="E4565">
        <v>1998</v>
      </c>
      <c r="F4565">
        <v>9968</v>
      </c>
      <c r="G4565">
        <v>0</v>
      </c>
      <c r="H4565">
        <v>0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1</v>
      </c>
      <c r="AA4565">
        <v>0</v>
      </c>
      <c r="AB4565">
        <v>0</v>
      </c>
      <c r="AC4565">
        <v>0</v>
      </c>
      <c r="AD4565">
        <v>2</v>
      </c>
      <c r="AE4565">
        <v>0.375</v>
      </c>
    </row>
    <row r="4566" spans="1:31" x14ac:dyDescent="0.25">
      <c r="A4566">
        <v>53.46166667</v>
      </c>
      <c r="B4566">
        <v>-5.2033333329999998</v>
      </c>
      <c r="C4566" s="1">
        <v>36060</v>
      </c>
      <c r="D4566">
        <v>9</v>
      </c>
      <c r="E4566">
        <v>1998</v>
      </c>
      <c r="F4566">
        <v>9968</v>
      </c>
      <c r="G4566">
        <v>0</v>
      </c>
      <c r="H4566">
        <v>0</v>
      </c>
      <c r="I4566">
        <v>0</v>
      </c>
      <c r="J4566">
        <v>0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1</v>
      </c>
      <c r="AA4566">
        <v>0</v>
      </c>
      <c r="AB4566">
        <v>0</v>
      </c>
      <c r="AC4566">
        <v>0</v>
      </c>
      <c r="AD4566">
        <v>2</v>
      </c>
      <c r="AE4566">
        <v>0.375</v>
      </c>
    </row>
    <row r="4567" spans="1:31" x14ac:dyDescent="0.25">
      <c r="A4567">
        <v>53.42166667</v>
      </c>
      <c r="B4567">
        <v>-5.4749999999999996</v>
      </c>
      <c r="C4567" s="1">
        <v>36060</v>
      </c>
      <c r="D4567">
        <v>9</v>
      </c>
      <c r="E4567">
        <v>1998</v>
      </c>
      <c r="F4567">
        <v>9968</v>
      </c>
      <c r="G4567">
        <v>0</v>
      </c>
      <c r="H4567">
        <v>0</v>
      </c>
      <c r="I4567">
        <v>0</v>
      </c>
      <c r="J4567">
        <v>0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  <c r="Q4567">
        <v>0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  <c r="AB4567">
        <v>0</v>
      </c>
      <c r="AC4567">
        <v>0</v>
      </c>
      <c r="AD4567">
        <v>1</v>
      </c>
      <c r="AE4567">
        <v>0.375</v>
      </c>
    </row>
    <row r="4568" spans="1:31" x14ac:dyDescent="0.25">
      <c r="A4568">
        <v>53.09</v>
      </c>
      <c r="B4568">
        <v>-5.5983333330000002</v>
      </c>
      <c r="C4568" s="1">
        <v>36085</v>
      </c>
      <c r="D4568">
        <v>10</v>
      </c>
      <c r="E4568">
        <v>1998</v>
      </c>
      <c r="F4568">
        <v>9993</v>
      </c>
      <c r="G4568">
        <v>0</v>
      </c>
      <c r="H4568">
        <v>0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0</v>
      </c>
      <c r="R4568">
        <v>0</v>
      </c>
      <c r="S4568">
        <v>0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  <c r="AB4568">
        <v>0</v>
      </c>
      <c r="AC4568">
        <v>0</v>
      </c>
      <c r="AD4568">
        <v>1</v>
      </c>
      <c r="AE4568">
        <v>-0.34499999999999997</v>
      </c>
    </row>
    <row r="4569" spans="1:31" x14ac:dyDescent="0.25">
      <c r="A4569">
        <v>52.76</v>
      </c>
      <c r="B4569">
        <v>-5.68</v>
      </c>
      <c r="C4569" s="1">
        <v>36085</v>
      </c>
      <c r="D4569">
        <v>10</v>
      </c>
      <c r="E4569">
        <v>1998</v>
      </c>
      <c r="F4569">
        <v>9993</v>
      </c>
      <c r="G4569">
        <v>0</v>
      </c>
      <c r="H4569">
        <v>0</v>
      </c>
      <c r="I4569">
        <v>0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  <c r="AA4569">
        <v>0</v>
      </c>
      <c r="AB4569">
        <v>0</v>
      </c>
      <c r="AC4569">
        <v>0</v>
      </c>
      <c r="AD4569">
        <v>1</v>
      </c>
      <c r="AE4569">
        <v>-0.34499999999999997</v>
      </c>
    </row>
    <row r="4570" spans="1:31" x14ac:dyDescent="0.25">
      <c r="A4570">
        <v>52.43</v>
      </c>
      <c r="B4570">
        <v>-5.76</v>
      </c>
      <c r="C4570" s="1">
        <v>36085</v>
      </c>
      <c r="D4570">
        <v>10</v>
      </c>
      <c r="E4570">
        <v>1998</v>
      </c>
      <c r="F4570">
        <v>9993</v>
      </c>
      <c r="G4570">
        <v>0</v>
      </c>
      <c r="H4570">
        <v>50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  <c r="AB4570">
        <v>0</v>
      </c>
      <c r="AC4570">
        <v>0</v>
      </c>
      <c r="AD4570">
        <v>1</v>
      </c>
      <c r="AE4570">
        <v>-0.34499999999999997</v>
      </c>
    </row>
    <row r="4571" spans="1:31" x14ac:dyDescent="0.25">
      <c r="A4571">
        <v>52.1</v>
      </c>
      <c r="B4571">
        <v>-5.84</v>
      </c>
      <c r="C4571" s="1">
        <v>36085</v>
      </c>
      <c r="D4571">
        <v>10</v>
      </c>
      <c r="E4571">
        <v>1998</v>
      </c>
      <c r="F4571">
        <v>9993</v>
      </c>
      <c r="G4571">
        <v>0</v>
      </c>
      <c r="H4571">
        <v>0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  <c r="AB4571">
        <v>0</v>
      </c>
      <c r="AC4571">
        <v>0</v>
      </c>
      <c r="AD4571">
        <v>1</v>
      </c>
      <c r="AE4571">
        <v>-0.34499999999999997</v>
      </c>
    </row>
    <row r="4572" spans="1:31" x14ac:dyDescent="0.25">
      <c r="A4572">
        <v>51.77333333</v>
      </c>
      <c r="B4572">
        <v>-5.9383333330000001</v>
      </c>
      <c r="C4572" s="1">
        <v>36085</v>
      </c>
      <c r="D4572">
        <v>10</v>
      </c>
      <c r="E4572">
        <v>1998</v>
      </c>
      <c r="F4572">
        <v>9993</v>
      </c>
      <c r="G4572">
        <v>0</v>
      </c>
      <c r="H4572">
        <v>0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1</v>
      </c>
      <c r="O4572">
        <v>0</v>
      </c>
      <c r="P4572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  <c r="AB4572">
        <v>0</v>
      </c>
      <c r="AC4572">
        <v>0</v>
      </c>
      <c r="AD4572">
        <v>1</v>
      </c>
      <c r="AE4572">
        <v>-0.34499999999999997</v>
      </c>
    </row>
    <row r="4573" spans="1:31" x14ac:dyDescent="0.25">
      <c r="A4573">
        <v>51.454999999999998</v>
      </c>
      <c r="B4573">
        <v>-6.0983333330000002</v>
      </c>
      <c r="C4573" s="1">
        <v>36085</v>
      </c>
      <c r="D4573">
        <v>10</v>
      </c>
      <c r="E4573">
        <v>1998</v>
      </c>
      <c r="F4573">
        <v>9993</v>
      </c>
      <c r="G4573">
        <v>0</v>
      </c>
      <c r="H4573">
        <v>300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0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  <c r="AB4573">
        <v>0</v>
      </c>
      <c r="AC4573">
        <v>0</v>
      </c>
      <c r="AD4573">
        <v>1</v>
      </c>
      <c r="AE4573">
        <v>-0.34499999999999997</v>
      </c>
    </row>
    <row r="4574" spans="1:31" x14ac:dyDescent="0.25">
      <c r="A4574">
        <v>51.136666669999997</v>
      </c>
      <c r="B4574">
        <v>-6.2549999999999999</v>
      </c>
      <c r="C4574" s="1">
        <v>36085</v>
      </c>
      <c r="D4574">
        <v>10</v>
      </c>
      <c r="E4574">
        <v>1998</v>
      </c>
      <c r="F4574">
        <v>9993</v>
      </c>
      <c r="G4574">
        <v>0</v>
      </c>
      <c r="H4574">
        <v>0</v>
      </c>
      <c r="I4574">
        <v>0</v>
      </c>
      <c r="J4574">
        <v>50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  <c r="AB4574">
        <v>0</v>
      </c>
      <c r="AC4574">
        <v>0</v>
      </c>
      <c r="AD4574">
        <v>2</v>
      </c>
      <c r="AE4574">
        <v>-0.34499999999999997</v>
      </c>
    </row>
    <row r="4575" spans="1:31" x14ac:dyDescent="0.25">
      <c r="A4575">
        <v>53.433333330000004</v>
      </c>
      <c r="B4575">
        <v>-5.6683333329999996</v>
      </c>
      <c r="C4575" s="1">
        <v>36106</v>
      </c>
      <c r="D4575">
        <v>11</v>
      </c>
      <c r="E4575">
        <v>1998</v>
      </c>
      <c r="F4575">
        <v>10013</v>
      </c>
      <c r="G4575">
        <v>0</v>
      </c>
      <c r="H4575">
        <v>0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  <c r="AB4575">
        <v>0</v>
      </c>
      <c r="AC4575">
        <v>0</v>
      </c>
      <c r="AD4575">
        <v>1</v>
      </c>
      <c r="AE4575">
        <v>-1.3320000000000001</v>
      </c>
    </row>
    <row r="4576" spans="1:31" x14ac:dyDescent="0.25">
      <c r="A4576">
        <v>53.481666670000003</v>
      </c>
      <c r="B4576">
        <v>-5.4016666669999998</v>
      </c>
      <c r="C4576" s="1">
        <v>36106</v>
      </c>
      <c r="D4576">
        <v>11</v>
      </c>
      <c r="E4576">
        <v>1998</v>
      </c>
      <c r="F4576">
        <v>10013</v>
      </c>
      <c r="G4576">
        <v>0</v>
      </c>
      <c r="H4576">
        <v>0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1</v>
      </c>
      <c r="AA4576">
        <v>0</v>
      </c>
      <c r="AB4576">
        <v>0</v>
      </c>
      <c r="AC4576">
        <v>0</v>
      </c>
      <c r="AD4576">
        <v>1</v>
      </c>
      <c r="AE4576">
        <v>-1.3320000000000001</v>
      </c>
    </row>
    <row r="4577" spans="1:31" x14ac:dyDescent="0.25">
      <c r="A4577">
        <v>53.53166667</v>
      </c>
      <c r="B4577">
        <v>-5.1349999999999998</v>
      </c>
      <c r="C4577" s="1">
        <v>36106</v>
      </c>
      <c r="D4577">
        <v>11</v>
      </c>
      <c r="E4577">
        <v>1998</v>
      </c>
      <c r="F4577">
        <v>10013</v>
      </c>
      <c r="G4577">
        <v>0</v>
      </c>
      <c r="H4577">
        <v>0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  <c r="AB4577">
        <v>0</v>
      </c>
      <c r="AC4577">
        <v>0</v>
      </c>
      <c r="AD4577">
        <v>1</v>
      </c>
      <c r="AE4577">
        <v>-1.3320000000000001</v>
      </c>
    </row>
    <row r="4578" spans="1:31" x14ac:dyDescent="0.25">
      <c r="A4578">
        <v>53.581666669999997</v>
      </c>
      <c r="B4578">
        <v>-4.8666666669999996</v>
      </c>
      <c r="C4578" s="1">
        <v>36106</v>
      </c>
      <c r="D4578">
        <v>11</v>
      </c>
      <c r="E4578">
        <v>1998</v>
      </c>
      <c r="F4578">
        <v>10013</v>
      </c>
      <c r="G4578">
        <v>0</v>
      </c>
      <c r="H4578">
        <v>0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  <c r="AB4578">
        <v>0</v>
      </c>
      <c r="AC4578">
        <v>0</v>
      </c>
      <c r="AD4578">
        <v>1</v>
      </c>
      <c r="AE4578">
        <v>-1.3320000000000001</v>
      </c>
    </row>
    <row r="4579" spans="1:31" x14ac:dyDescent="0.25">
      <c r="A4579">
        <v>53.626666669999999</v>
      </c>
      <c r="B4579">
        <v>-4.5949999999999998</v>
      </c>
      <c r="C4579" s="1">
        <v>36106</v>
      </c>
      <c r="D4579">
        <v>11</v>
      </c>
      <c r="E4579">
        <v>1998</v>
      </c>
      <c r="F4579">
        <v>10013</v>
      </c>
      <c r="G4579">
        <v>0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  <c r="AA4579">
        <v>0</v>
      </c>
      <c r="AB4579">
        <v>0</v>
      </c>
      <c r="AC4579">
        <v>0</v>
      </c>
      <c r="AD4579">
        <v>1</v>
      </c>
      <c r="AE4579">
        <v>-1.3320000000000001</v>
      </c>
    </row>
    <row r="4580" spans="1:31" x14ac:dyDescent="0.25">
      <c r="A4580">
        <v>53.606666670000003</v>
      </c>
      <c r="B4580">
        <v>-4.32</v>
      </c>
      <c r="C4580" s="1">
        <v>36106</v>
      </c>
      <c r="D4580">
        <v>11</v>
      </c>
      <c r="E4580">
        <v>1998</v>
      </c>
      <c r="F4580">
        <v>10013</v>
      </c>
      <c r="G4580">
        <v>0</v>
      </c>
      <c r="H4580">
        <v>0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  <c r="AA4580">
        <v>0</v>
      </c>
      <c r="AB4580">
        <v>0</v>
      </c>
      <c r="AC4580">
        <v>0</v>
      </c>
      <c r="AD4580">
        <v>1</v>
      </c>
      <c r="AE4580">
        <v>-1.3320000000000001</v>
      </c>
    </row>
    <row r="4581" spans="1:31" x14ac:dyDescent="0.25">
      <c r="A4581">
        <v>53.575000000000003</v>
      </c>
      <c r="B4581">
        <v>-4.0433333329999996</v>
      </c>
      <c r="C4581" s="1">
        <v>36106</v>
      </c>
      <c r="D4581">
        <v>11</v>
      </c>
      <c r="E4581">
        <v>1998</v>
      </c>
      <c r="F4581">
        <v>10013</v>
      </c>
      <c r="G4581">
        <v>0</v>
      </c>
      <c r="H4581">
        <v>0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>
        <v>0</v>
      </c>
      <c r="AB4581">
        <v>0</v>
      </c>
      <c r="AC4581">
        <v>0</v>
      </c>
      <c r="AD4581">
        <v>1</v>
      </c>
      <c r="AE4581">
        <v>-1.3320000000000001</v>
      </c>
    </row>
    <row r="4582" spans="1:31" x14ac:dyDescent="0.25">
      <c r="A4582">
        <v>53.358333330000001</v>
      </c>
      <c r="B4582">
        <v>-5.5</v>
      </c>
      <c r="C4582" s="1">
        <v>36113</v>
      </c>
      <c r="D4582">
        <v>11</v>
      </c>
      <c r="E4582">
        <v>1998</v>
      </c>
      <c r="F4582">
        <v>10020</v>
      </c>
      <c r="G4582">
        <v>0</v>
      </c>
      <c r="H4582">
        <v>0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  <c r="Q4582">
        <v>0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  <c r="AA4582">
        <v>0</v>
      </c>
      <c r="AB4582">
        <v>0</v>
      </c>
      <c r="AC4582">
        <v>0</v>
      </c>
      <c r="AD4582">
        <v>1</v>
      </c>
      <c r="AE4582">
        <v>-0.94499999999999995</v>
      </c>
    </row>
    <row r="4583" spans="1:31" x14ac:dyDescent="0.25">
      <c r="A4583">
        <v>53.03</v>
      </c>
      <c r="B4583">
        <v>-5.585</v>
      </c>
      <c r="C4583" s="1">
        <v>36113</v>
      </c>
      <c r="D4583">
        <v>11</v>
      </c>
      <c r="E4583">
        <v>1998</v>
      </c>
      <c r="F4583">
        <v>10020</v>
      </c>
      <c r="G4583">
        <v>0</v>
      </c>
      <c r="H4583">
        <v>0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  <c r="AB4583">
        <v>0</v>
      </c>
      <c r="AC4583">
        <v>0</v>
      </c>
      <c r="AD4583">
        <v>0</v>
      </c>
      <c r="AE4583">
        <v>-0.94499999999999995</v>
      </c>
    </row>
    <row r="4584" spans="1:31" x14ac:dyDescent="0.25">
      <c r="A4584">
        <v>52.7</v>
      </c>
      <c r="B4584">
        <v>-5.67</v>
      </c>
      <c r="C4584" s="1">
        <v>36113</v>
      </c>
      <c r="D4584">
        <v>11</v>
      </c>
      <c r="E4584">
        <v>1998</v>
      </c>
      <c r="F4584">
        <v>10020</v>
      </c>
      <c r="G4584">
        <v>0</v>
      </c>
      <c r="H4584">
        <v>0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0</v>
      </c>
      <c r="X4584">
        <v>1</v>
      </c>
      <c r="Y4584">
        <v>0</v>
      </c>
      <c r="Z4584">
        <v>0</v>
      </c>
      <c r="AA4584">
        <v>0</v>
      </c>
      <c r="AB4584">
        <v>0</v>
      </c>
      <c r="AC4584">
        <v>0</v>
      </c>
      <c r="AD4584">
        <v>0</v>
      </c>
      <c r="AE4584">
        <v>-0.94499999999999995</v>
      </c>
    </row>
    <row r="4585" spans="1:31" x14ac:dyDescent="0.25">
      <c r="A4585">
        <v>52.371666670000003</v>
      </c>
      <c r="B4585">
        <v>-5.7549999999999999</v>
      </c>
      <c r="C4585" s="1">
        <v>36113</v>
      </c>
      <c r="D4585">
        <v>11</v>
      </c>
      <c r="E4585">
        <v>1998</v>
      </c>
      <c r="F4585">
        <v>10020</v>
      </c>
      <c r="G4585">
        <v>0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  <c r="AB4585">
        <v>0</v>
      </c>
      <c r="AC4585">
        <v>0</v>
      </c>
      <c r="AD4585">
        <v>0</v>
      </c>
      <c r="AE4585">
        <v>-0.94499999999999995</v>
      </c>
    </row>
    <row r="4586" spans="1:31" x14ac:dyDescent="0.25">
      <c r="A4586">
        <v>52.041666669999998</v>
      </c>
      <c r="B4586">
        <v>-5.8383333329999996</v>
      </c>
      <c r="C4586" s="1">
        <v>36113</v>
      </c>
      <c r="D4586">
        <v>11</v>
      </c>
      <c r="E4586">
        <v>1998</v>
      </c>
      <c r="F4586">
        <v>10020</v>
      </c>
      <c r="G4586">
        <v>0</v>
      </c>
      <c r="H4586">
        <v>0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  <c r="AB4586">
        <v>0</v>
      </c>
      <c r="AC4586">
        <v>0</v>
      </c>
      <c r="AD4586">
        <v>0</v>
      </c>
      <c r="AE4586">
        <v>-0.94499999999999995</v>
      </c>
    </row>
    <row r="4587" spans="1:31" x14ac:dyDescent="0.25">
      <c r="A4587">
        <v>51.71833333</v>
      </c>
      <c r="B4587">
        <v>-5.9633333329999996</v>
      </c>
      <c r="C4587" s="1">
        <v>36114</v>
      </c>
      <c r="D4587">
        <v>11</v>
      </c>
      <c r="E4587">
        <v>1998</v>
      </c>
      <c r="F4587">
        <v>10021</v>
      </c>
      <c r="G4587">
        <v>0</v>
      </c>
      <c r="H4587">
        <v>0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6</v>
      </c>
      <c r="O4587">
        <v>0</v>
      </c>
      <c r="P4587">
        <v>0</v>
      </c>
      <c r="Q4587">
        <v>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  <c r="AA4587">
        <v>0</v>
      </c>
      <c r="AB4587">
        <v>0</v>
      </c>
      <c r="AC4587">
        <v>0</v>
      </c>
      <c r="AD4587">
        <v>1</v>
      </c>
      <c r="AE4587">
        <v>-0.79900000000000004</v>
      </c>
    </row>
    <row r="4588" spans="1:31" x14ac:dyDescent="0.25">
      <c r="A4588">
        <v>51.388333330000002</v>
      </c>
      <c r="B4588">
        <v>-6</v>
      </c>
      <c r="C4588" s="1">
        <v>36114</v>
      </c>
      <c r="D4588">
        <v>11</v>
      </c>
      <c r="E4588">
        <v>1998</v>
      </c>
      <c r="F4588">
        <v>10021</v>
      </c>
      <c r="G4588">
        <v>50</v>
      </c>
      <c r="H4588">
        <v>50</v>
      </c>
      <c r="I4588">
        <v>0</v>
      </c>
      <c r="J4588">
        <v>50</v>
      </c>
      <c r="K4588">
        <v>0</v>
      </c>
      <c r="L4588">
        <v>0</v>
      </c>
      <c r="M4588">
        <v>0</v>
      </c>
      <c r="N4588">
        <v>6</v>
      </c>
      <c r="O4588">
        <v>0</v>
      </c>
      <c r="P4588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  <c r="AA4588">
        <v>0</v>
      </c>
      <c r="AB4588">
        <v>0</v>
      </c>
      <c r="AC4588">
        <v>0</v>
      </c>
      <c r="AD4588">
        <v>1</v>
      </c>
      <c r="AE4588">
        <v>-0.79900000000000004</v>
      </c>
    </row>
    <row r="4589" spans="1:31" x14ac:dyDescent="0.25">
      <c r="A4589">
        <v>51.055</v>
      </c>
      <c r="B4589">
        <v>-6</v>
      </c>
      <c r="C4589" s="1">
        <v>36114</v>
      </c>
      <c r="D4589">
        <v>11</v>
      </c>
      <c r="E4589">
        <v>1998</v>
      </c>
      <c r="F4589">
        <v>10021</v>
      </c>
      <c r="G4589">
        <v>0</v>
      </c>
      <c r="H4589">
        <v>0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6</v>
      </c>
      <c r="O4589">
        <v>0</v>
      </c>
      <c r="P4589">
        <v>0</v>
      </c>
      <c r="Q4589">
        <v>0</v>
      </c>
      <c r="R4589">
        <v>0</v>
      </c>
      <c r="S4589">
        <v>2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  <c r="AA4589">
        <v>0</v>
      </c>
      <c r="AB4589">
        <v>0</v>
      </c>
      <c r="AC4589">
        <v>0</v>
      </c>
      <c r="AD4589">
        <v>2</v>
      </c>
      <c r="AE4589">
        <v>-0.79900000000000004</v>
      </c>
    </row>
    <row r="4590" spans="1:31" x14ac:dyDescent="0.25">
      <c r="A4590">
        <v>52.31</v>
      </c>
      <c r="B4590">
        <v>-5.78</v>
      </c>
      <c r="C4590" s="1">
        <v>36141</v>
      </c>
      <c r="D4590">
        <v>12</v>
      </c>
      <c r="E4590">
        <v>1998</v>
      </c>
      <c r="F4590">
        <v>10048</v>
      </c>
      <c r="G4590">
        <v>0</v>
      </c>
      <c r="H4590">
        <v>0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2</v>
      </c>
      <c r="O4590">
        <v>0</v>
      </c>
      <c r="P4590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  <c r="AB4590">
        <v>0</v>
      </c>
      <c r="AC4590">
        <v>0</v>
      </c>
      <c r="AD4590">
        <v>1</v>
      </c>
      <c r="AE4590">
        <v>-1.0229999999999999</v>
      </c>
    </row>
    <row r="4591" spans="1:31" x14ac:dyDescent="0.25">
      <c r="A4591">
        <v>51.98</v>
      </c>
      <c r="B4591">
        <v>-5.8566666669999998</v>
      </c>
      <c r="C4591" s="1">
        <v>36142</v>
      </c>
      <c r="D4591">
        <v>12</v>
      </c>
      <c r="E4591">
        <v>1998</v>
      </c>
      <c r="F4591">
        <v>10049</v>
      </c>
      <c r="G4591">
        <v>0</v>
      </c>
      <c r="H4591">
        <v>0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0</v>
      </c>
      <c r="R4591">
        <v>0</v>
      </c>
      <c r="S4591">
        <v>2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  <c r="AB4591">
        <v>0</v>
      </c>
      <c r="AC4591">
        <v>0</v>
      </c>
      <c r="AD4591">
        <v>2</v>
      </c>
      <c r="AE4591">
        <v>-1.1100000000000001</v>
      </c>
    </row>
    <row r="4592" spans="1:31" x14ac:dyDescent="0.25">
      <c r="A4592">
        <v>51.65666667</v>
      </c>
      <c r="B4592">
        <v>-5.9883333329999999</v>
      </c>
      <c r="C4592" s="1">
        <v>36142</v>
      </c>
      <c r="D4592">
        <v>12</v>
      </c>
      <c r="E4592">
        <v>1998</v>
      </c>
      <c r="F4592">
        <v>10049</v>
      </c>
      <c r="G4592">
        <v>0</v>
      </c>
      <c r="H4592">
        <v>0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2</v>
      </c>
      <c r="O4592">
        <v>0</v>
      </c>
      <c r="P4592">
        <v>0</v>
      </c>
      <c r="Q4592">
        <v>0</v>
      </c>
      <c r="R4592">
        <v>0</v>
      </c>
      <c r="S4592">
        <v>1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  <c r="AB4592">
        <v>0</v>
      </c>
      <c r="AC4592">
        <v>0</v>
      </c>
      <c r="AD4592">
        <v>1</v>
      </c>
      <c r="AE4592">
        <v>-1.1100000000000001</v>
      </c>
    </row>
    <row r="4593" spans="1:31" x14ac:dyDescent="0.25">
      <c r="A4593">
        <v>51.34</v>
      </c>
      <c r="B4593">
        <v>-6.1483333330000001</v>
      </c>
      <c r="C4593" s="1">
        <v>36142</v>
      </c>
      <c r="D4593">
        <v>12</v>
      </c>
      <c r="E4593">
        <v>1998</v>
      </c>
      <c r="F4593">
        <v>10049</v>
      </c>
      <c r="G4593">
        <v>0</v>
      </c>
      <c r="H4593">
        <v>0</v>
      </c>
      <c r="I4593">
        <v>0</v>
      </c>
      <c r="J4593">
        <v>0</v>
      </c>
      <c r="K4593">
        <v>0</v>
      </c>
      <c r="L4593">
        <v>0</v>
      </c>
      <c r="M4593">
        <v>0</v>
      </c>
      <c r="N4593">
        <v>3</v>
      </c>
      <c r="O4593">
        <v>0</v>
      </c>
      <c r="P459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  <c r="AB4593">
        <v>0</v>
      </c>
      <c r="AC4593">
        <v>0</v>
      </c>
      <c r="AD4593">
        <v>0</v>
      </c>
      <c r="AE4593">
        <v>-1.1100000000000001</v>
      </c>
    </row>
    <row r="4594" spans="1:31" x14ac:dyDescent="0.25">
      <c r="A4594">
        <v>51.021666670000002</v>
      </c>
      <c r="B4594">
        <v>-6.3049999999999997</v>
      </c>
      <c r="C4594" s="1">
        <v>36142</v>
      </c>
      <c r="D4594">
        <v>12</v>
      </c>
      <c r="E4594">
        <v>1998</v>
      </c>
      <c r="F4594">
        <v>10049</v>
      </c>
      <c r="G4594">
        <v>0</v>
      </c>
      <c r="H4594">
        <v>0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6</v>
      </c>
      <c r="O4594">
        <v>0</v>
      </c>
      <c r="P4594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  <c r="AB4594">
        <v>0</v>
      </c>
      <c r="AC4594">
        <v>0</v>
      </c>
      <c r="AD4594">
        <v>0</v>
      </c>
      <c r="AE4594">
        <v>-1.1100000000000001</v>
      </c>
    </row>
    <row r="4595" spans="1:31" x14ac:dyDescent="0.25">
      <c r="A4595">
        <v>53.524999999999999</v>
      </c>
      <c r="B4595">
        <v>-3.3316666669999999</v>
      </c>
      <c r="C4595" s="1">
        <v>36166</v>
      </c>
      <c r="D4595">
        <v>1</v>
      </c>
      <c r="E4595">
        <v>1999</v>
      </c>
      <c r="F4595">
        <v>10072</v>
      </c>
      <c r="G4595">
        <v>0</v>
      </c>
      <c r="H4595">
        <v>0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  <c r="AB4595">
        <v>0</v>
      </c>
      <c r="AC4595">
        <v>0</v>
      </c>
      <c r="AD4595">
        <v>0</v>
      </c>
      <c r="AE4595">
        <v>0.40500000000000003</v>
      </c>
    </row>
    <row r="4596" spans="1:31" x14ac:dyDescent="0.25">
      <c r="A4596">
        <v>53.518333329999997</v>
      </c>
      <c r="B4596">
        <v>-3.6133333329999999</v>
      </c>
      <c r="C4596" s="1">
        <v>36166</v>
      </c>
      <c r="D4596">
        <v>1</v>
      </c>
      <c r="E4596">
        <v>1999</v>
      </c>
      <c r="F4596">
        <v>10072</v>
      </c>
      <c r="G4596">
        <v>0</v>
      </c>
      <c r="H4596">
        <v>0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  <c r="AB4596">
        <v>0</v>
      </c>
      <c r="AC4596">
        <v>0</v>
      </c>
      <c r="AD4596">
        <v>0</v>
      </c>
      <c r="AE4596">
        <v>0.40500000000000003</v>
      </c>
    </row>
    <row r="4597" spans="1:31" x14ac:dyDescent="0.25">
      <c r="A4597">
        <v>53.526666669999997</v>
      </c>
      <c r="B4597">
        <v>-3.891666667</v>
      </c>
      <c r="C4597" s="1">
        <v>36166</v>
      </c>
      <c r="D4597">
        <v>1</v>
      </c>
      <c r="E4597">
        <v>1999</v>
      </c>
      <c r="F4597">
        <v>10072</v>
      </c>
      <c r="G4597">
        <v>0</v>
      </c>
      <c r="H4597">
        <v>0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0</v>
      </c>
      <c r="T4597">
        <v>0</v>
      </c>
      <c r="U4597">
        <v>50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  <c r="AB4597">
        <v>0</v>
      </c>
      <c r="AC4597">
        <v>0</v>
      </c>
      <c r="AD4597">
        <v>0</v>
      </c>
      <c r="AE4597">
        <v>0.40500000000000003</v>
      </c>
    </row>
    <row r="4598" spans="1:31" x14ac:dyDescent="0.25">
      <c r="A4598">
        <v>53.536666670000002</v>
      </c>
      <c r="B4598">
        <v>-4.1716666670000002</v>
      </c>
      <c r="C4598" s="1">
        <v>36166</v>
      </c>
      <c r="D4598">
        <v>1</v>
      </c>
      <c r="E4598">
        <v>1999</v>
      </c>
      <c r="F4598">
        <v>10072</v>
      </c>
      <c r="G4598">
        <v>0</v>
      </c>
      <c r="H4598">
        <v>0</v>
      </c>
      <c r="I4598">
        <v>0</v>
      </c>
      <c r="J4598">
        <v>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  <c r="AB4598">
        <v>0</v>
      </c>
      <c r="AC4598">
        <v>0</v>
      </c>
      <c r="AD4598">
        <v>0</v>
      </c>
      <c r="AE4598">
        <v>0.40500000000000003</v>
      </c>
    </row>
    <row r="4599" spans="1:31" x14ac:dyDescent="0.25">
      <c r="A4599">
        <v>53.545000000000002</v>
      </c>
      <c r="B4599">
        <v>-4.45</v>
      </c>
      <c r="C4599" s="1">
        <v>36166</v>
      </c>
      <c r="D4599">
        <v>1</v>
      </c>
      <c r="E4599">
        <v>1999</v>
      </c>
      <c r="F4599">
        <v>10072</v>
      </c>
      <c r="G4599">
        <v>0</v>
      </c>
      <c r="H4599">
        <v>0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1</v>
      </c>
      <c r="Z4599">
        <v>0</v>
      </c>
      <c r="AA4599">
        <v>0</v>
      </c>
      <c r="AB4599">
        <v>0</v>
      </c>
      <c r="AC4599">
        <v>0</v>
      </c>
      <c r="AD4599">
        <v>0</v>
      </c>
      <c r="AE4599">
        <v>0.40500000000000003</v>
      </c>
    </row>
    <row r="4600" spans="1:31" x14ac:dyDescent="0.25">
      <c r="A4600">
        <v>53.53166667</v>
      </c>
      <c r="B4600">
        <v>-4.7283333330000001</v>
      </c>
      <c r="C4600" s="1">
        <v>36166</v>
      </c>
      <c r="D4600">
        <v>1</v>
      </c>
      <c r="E4600">
        <v>1999</v>
      </c>
      <c r="F4600">
        <v>10072</v>
      </c>
      <c r="G4600">
        <v>0</v>
      </c>
      <c r="H4600">
        <v>0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  <c r="AB4600">
        <v>0</v>
      </c>
      <c r="AC4600">
        <v>0</v>
      </c>
      <c r="AD4600">
        <v>0</v>
      </c>
      <c r="AE4600">
        <v>0.40500000000000003</v>
      </c>
    </row>
    <row r="4601" spans="1:31" x14ac:dyDescent="0.25">
      <c r="A4601">
        <v>53.493333329999999</v>
      </c>
      <c r="B4601">
        <v>-5.0016666670000003</v>
      </c>
      <c r="C4601" s="1">
        <v>36166</v>
      </c>
      <c r="D4601">
        <v>1</v>
      </c>
      <c r="E4601">
        <v>1999</v>
      </c>
      <c r="F4601">
        <v>10072</v>
      </c>
      <c r="G4601">
        <v>0</v>
      </c>
      <c r="H4601">
        <v>0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  <c r="AB4601">
        <v>0</v>
      </c>
      <c r="AC4601">
        <v>0</v>
      </c>
      <c r="AD4601">
        <v>0</v>
      </c>
      <c r="AE4601">
        <v>0.40500000000000003</v>
      </c>
    </row>
    <row r="4602" spans="1:31" x14ac:dyDescent="0.25">
      <c r="A4602">
        <v>53.45333333</v>
      </c>
      <c r="B4602">
        <v>-5.2733333330000001</v>
      </c>
      <c r="C4602" s="1">
        <v>36166</v>
      </c>
      <c r="D4602">
        <v>1</v>
      </c>
      <c r="E4602">
        <v>1999</v>
      </c>
      <c r="F4602">
        <v>10072</v>
      </c>
      <c r="G4602">
        <v>0</v>
      </c>
      <c r="H4602">
        <v>0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0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  <c r="AB4602">
        <v>0</v>
      </c>
      <c r="AC4602">
        <v>0</v>
      </c>
      <c r="AD4602">
        <v>0</v>
      </c>
      <c r="AE4602">
        <v>0.40500000000000003</v>
      </c>
    </row>
    <row r="4603" spans="1:31" x14ac:dyDescent="0.25">
      <c r="A4603">
        <v>53.414999999999999</v>
      </c>
      <c r="B4603">
        <v>-5.5433333329999996</v>
      </c>
      <c r="C4603" s="1">
        <v>36166</v>
      </c>
      <c r="D4603">
        <v>1</v>
      </c>
      <c r="E4603">
        <v>1999</v>
      </c>
      <c r="F4603">
        <v>10072</v>
      </c>
      <c r="G4603">
        <v>0</v>
      </c>
      <c r="H4603">
        <v>0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  <c r="AB4603">
        <v>0</v>
      </c>
      <c r="AC4603">
        <v>0</v>
      </c>
      <c r="AD4603">
        <v>0</v>
      </c>
      <c r="AE4603">
        <v>0.40500000000000003</v>
      </c>
    </row>
    <row r="4604" spans="1:31" x14ac:dyDescent="0.25">
      <c r="A4604">
        <v>53.215000000000003</v>
      </c>
      <c r="B4604">
        <v>-5.665</v>
      </c>
      <c r="C4604" s="1">
        <v>36178</v>
      </c>
      <c r="D4604">
        <v>1</v>
      </c>
      <c r="E4604">
        <v>1999</v>
      </c>
      <c r="F4604">
        <v>10084</v>
      </c>
      <c r="G4604">
        <v>0</v>
      </c>
      <c r="H4604">
        <v>0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1</v>
      </c>
      <c r="O4604">
        <v>0</v>
      </c>
      <c r="P4604">
        <v>0</v>
      </c>
      <c r="Q4604">
        <v>0</v>
      </c>
      <c r="R4604">
        <v>0</v>
      </c>
      <c r="S4604">
        <v>0</v>
      </c>
      <c r="T4604">
        <v>0</v>
      </c>
      <c r="U4604">
        <v>50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  <c r="AB4604">
        <v>0</v>
      </c>
      <c r="AC4604">
        <v>0</v>
      </c>
      <c r="AD4604">
        <v>0</v>
      </c>
      <c r="AE4604">
        <v>-1.2170000000000001</v>
      </c>
    </row>
    <row r="4605" spans="1:31" x14ac:dyDescent="0.25">
      <c r="A4605">
        <v>52.886666669999997</v>
      </c>
      <c r="B4605">
        <v>-5.6283333329999996</v>
      </c>
      <c r="C4605" s="1">
        <v>36178</v>
      </c>
      <c r="D4605">
        <v>1</v>
      </c>
      <c r="E4605">
        <v>1999</v>
      </c>
      <c r="F4605">
        <v>10084</v>
      </c>
      <c r="G4605">
        <v>0</v>
      </c>
      <c r="H4605">
        <v>0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0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  <c r="AB4605">
        <v>0</v>
      </c>
      <c r="AC4605">
        <v>0</v>
      </c>
      <c r="AD4605">
        <v>2</v>
      </c>
      <c r="AE4605">
        <v>-1.2170000000000001</v>
      </c>
    </row>
    <row r="4606" spans="1:31" x14ac:dyDescent="0.25">
      <c r="A4606">
        <v>52.556666669999998</v>
      </c>
      <c r="B4606">
        <v>-5.7116666670000003</v>
      </c>
      <c r="C4606" s="1">
        <v>36178</v>
      </c>
      <c r="D4606">
        <v>1</v>
      </c>
      <c r="E4606">
        <v>1999</v>
      </c>
      <c r="F4606">
        <v>10084</v>
      </c>
      <c r="G4606">
        <v>0</v>
      </c>
      <c r="H4606">
        <v>0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1</v>
      </c>
      <c r="O4606">
        <v>0</v>
      </c>
      <c r="P4606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  <c r="AB4606">
        <v>0</v>
      </c>
      <c r="AC4606">
        <v>0</v>
      </c>
      <c r="AD4606">
        <v>2</v>
      </c>
      <c r="AE4606">
        <v>-1.2170000000000001</v>
      </c>
    </row>
    <row r="4607" spans="1:31" x14ac:dyDescent="0.25">
      <c r="A4607">
        <v>52.22666667</v>
      </c>
      <c r="B4607">
        <v>-5.7933333329999996</v>
      </c>
      <c r="C4607" s="1">
        <v>36178</v>
      </c>
      <c r="D4607">
        <v>1</v>
      </c>
      <c r="E4607">
        <v>1999</v>
      </c>
      <c r="F4607">
        <v>10084</v>
      </c>
      <c r="G4607">
        <v>0</v>
      </c>
      <c r="H4607">
        <v>0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0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  <c r="AB4607">
        <v>0</v>
      </c>
      <c r="AC4607">
        <v>0</v>
      </c>
      <c r="AD4607">
        <v>1</v>
      </c>
      <c r="AE4607">
        <v>-1.2170000000000001</v>
      </c>
    </row>
    <row r="4608" spans="1:31" x14ac:dyDescent="0.25">
      <c r="A4608">
        <v>51.89833333</v>
      </c>
      <c r="B4608">
        <v>-5.875</v>
      </c>
      <c r="C4608" s="1">
        <v>36179</v>
      </c>
      <c r="D4608">
        <v>1</v>
      </c>
      <c r="E4608">
        <v>1999</v>
      </c>
      <c r="F4608">
        <v>10085</v>
      </c>
      <c r="G4608">
        <v>0</v>
      </c>
      <c r="H4608">
        <v>0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  <c r="AB4608">
        <v>0</v>
      </c>
      <c r="AC4608">
        <v>0</v>
      </c>
      <c r="AD4608">
        <v>1</v>
      </c>
      <c r="AE4608">
        <v>-1.0880000000000001</v>
      </c>
    </row>
    <row r="4609" spans="1:31" x14ac:dyDescent="0.25">
      <c r="A4609">
        <v>51.57833333</v>
      </c>
      <c r="B4609">
        <v>-6.0266666669999998</v>
      </c>
      <c r="C4609" s="1">
        <v>36179</v>
      </c>
      <c r="D4609">
        <v>1</v>
      </c>
      <c r="E4609">
        <v>1999</v>
      </c>
      <c r="F4609">
        <v>10085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2</v>
      </c>
      <c r="O4609">
        <v>0</v>
      </c>
      <c r="P4609">
        <v>0</v>
      </c>
      <c r="Q4609">
        <v>0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1</v>
      </c>
      <c r="Z4609">
        <v>0</v>
      </c>
      <c r="AA4609">
        <v>0</v>
      </c>
      <c r="AB4609">
        <v>0</v>
      </c>
      <c r="AC4609">
        <v>0</v>
      </c>
      <c r="AD4609">
        <v>1</v>
      </c>
      <c r="AE4609">
        <v>-1.0880000000000001</v>
      </c>
    </row>
    <row r="4610" spans="1:31" x14ac:dyDescent="0.25">
      <c r="A4610">
        <v>51.26</v>
      </c>
      <c r="B4610">
        <v>-6.1833333330000002</v>
      </c>
      <c r="C4610" s="1">
        <v>36179</v>
      </c>
      <c r="D4610">
        <v>1</v>
      </c>
      <c r="E4610">
        <v>1999</v>
      </c>
      <c r="F4610">
        <v>10085</v>
      </c>
      <c r="G4610">
        <v>0</v>
      </c>
      <c r="H4610">
        <v>50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  <c r="AB4610">
        <v>0</v>
      </c>
      <c r="AC4610">
        <v>0</v>
      </c>
      <c r="AD4610">
        <v>1</v>
      </c>
      <c r="AE4610">
        <v>-1.0880000000000001</v>
      </c>
    </row>
    <row r="4611" spans="1:31" x14ac:dyDescent="0.25">
      <c r="A4611">
        <v>51.085000000000001</v>
      </c>
      <c r="B4611">
        <v>-5.3666666669999996</v>
      </c>
      <c r="C4611" s="1">
        <v>36179</v>
      </c>
      <c r="D4611">
        <v>1</v>
      </c>
      <c r="E4611">
        <v>1999</v>
      </c>
      <c r="F4611">
        <v>10085</v>
      </c>
      <c r="G4611">
        <v>0</v>
      </c>
      <c r="H4611">
        <v>0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  <c r="AB4611">
        <v>0</v>
      </c>
      <c r="AC4611">
        <v>0</v>
      </c>
      <c r="AD4611">
        <v>1</v>
      </c>
      <c r="AE4611">
        <v>-1.0880000000000001</v>
      </c>
    </row>
    <row r="4612" spans="1:31" x14ac:dyDescent="0.25">
      <c r="A4612">
        <v>51.225000000000001</v>
      </c>
      <c r="B4612">
        <v>-4.8849999999999998</v>
      </c>
      <c r="C4612" s="1">
        <v>36179</v>
      </c>
      <c r="D4612">
        <v>1</v>
      </c>
      <c r="E4612">
        <v>1999</v>
      </c>
      <c r="F4612">
        <v>10085</v>
      </c>
      <c r="G4612">
        <v>0</v>
      </c>
      <c r="H4612">
        <v>0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0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  <c r="AA4612">
        <v>0</v>
      </c>
      <c r="AB4612">
        <v>0</v>
      </c>
      <c r="AC4612">
        <v>0</v>
      </c>
      <c r="AD4612">
        <v>1</v>
      </c>
      <c r="AE4612">
        <v>-1.0880000000000001</v>
      </c>
    </row>
    <row r="4613" spans="1:31" x14ac:dyDescent="0.25">
      <c r="A4613">
        <v>51.298333329999998</v>
      </c>
      <c r="B4613">
        <v>-4.375</v>
      </c>
      <c r="C4613" s="1">
        <v>36179</v>
      </c>
      <c r="D4613">
        <v>1</v>
      </c>
      <c r="E4613">
        <v>1999</v>
      </c>
      <c r="F4613">
        <v>10085</v>
      </c>
      <c r="G4613">
        <v>0</v>
      </c>
      <c r="H4613">
        <v>0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1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  <c r="AB4613">
        <v>0</v>
      </c>
      <c r="AC4613">
        <v>0</v>
      </c>
      <c r="AD4613">
        <v>1</v>
      </c>
      <c r="AE4613">
        <v>-1.0880000000000001</v>
      </c>
    </row>
    <row r="4614" spans="1:31" x14ac:dyDescent="0.25">
      <c r="A4614">
        <v>51.323333329999997</v>
      </c>
      <c r="B4614">
        <v>-3.8450000000000002</v>
      </c>
      <c r="C4614" s="1">
        <v>36179</v>
      </c>
      <c r="D4614">
        <v>1</v>
      </c>
      <c r="E4614">
        <v>1999</v>
      </c>
      <c r="F4614">
        <v>10085</v>
      </c>
      <c r="G4614">
        <v>0</v>
      </c>
      <c r="H4614">
        <v>0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2</v>
      </c>
      <c r="O4614">
        <v>0</v>
      </c>
      <c r="P4614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  <c r="AA4614">
        <v>0</v>
      </c>
      <c r="AB4614">
        <v>0</v>
      </c>
      <c r="AC4614">
        <v>0</v>
      </c>
      <c r="AD4614">
        <v>0</v>
      </c>
      <c r="AE4614">
        <v>-1.0880000000000001</v>
      </c>
    </row>
    <row r="4615" spans="1:31" x14ac:dyDescent="0.25">
      <c r="A4615">
        <v>51.056666669999998</v>
      </c>
      <c r="B4615">
        <v>-5.778333333</v>
      </c>
      <c r="C4615" s="1">
        <v>36186</v>
      </c>
      <c r="D4615">
        <v>1</v>
      </c>
      <c r="E4615">
        <v>1999</v>
      </c>
      <c r="F4615">
        <v>10092</v>
      </c>
      <c r="G4615">
        <v>0</v>
      </c>
      <c r="H4615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  <c r="AA4615">
        <v>0</v>
      </c>
      <c r="AB4615">
        <v>0</v>
      </c>
      <c r="AC4615">
        <v>0</v>
      </c>
      <c r="AD4615">
        <v>0</v>
      </c>
      <c r="AE4615">
        <v>-1.6</v>
      </c>
    </row>
    <row r="4616" spans="1:31" x14ac:dyDescent="0.25">
      <c r="A4616">
        <v>51.39</v>
      </c>
      <c r="B4616">
        <v>-5.7450000000000001</v>
      </c>
      <c r="C4616" s="1">
        <v>36186</v>
      </c>
      <c r="D4616">
        <v>1</v>
      </c>
      <c r="E4616">
        <v>1999</v>
      </c>
      <c r="F4616">
        <v>10092</v>
      </c>
      <c r="G4616">
        <v>0</v>
      </c>
      <c r="H4616">
        <v>0</v>
      </c>
      <c r="I4616">
        <v>0</v>
      </c>
      <c r="J4616">
        <v>50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  <c r="AB4616">
        <v>0</v>
      </c>
      <c r="AC4616">
        <v>0</v>
      </c>
      <c r="AD4616">
        <v>0</v>
      </c>
      <c r="AE4616">
        <v>-1.6</v>
      </c>
    </row>
    <row r="4617" spans="1:31" x14ac:dyDescent="0.25">
      <c r="A4617">
        <v>51.721666669999998</v>
      </c>
      <c r="B4617">
        <v>-5.7133333329999996</v>
      </c>
      <c r="C4617" s="1">
        <v>36186</v>
      </c>
      <c r="D4617">
        <v>1</v>
      </c>
      <c r="E4617">
        <v>1999</v>
      </c>
      <c r="F4617">
        <v>10092</v>
      </c>
      <c r="G4617">
        <v>0</v>
      </c>
      <c r="H4617">
        <v>0</v>
      </c>
      <c r="I4617">
        <v>0</v>
      </c>
      <c r="J4617">
        <v>0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  <c r="AB4617">
        <v>0</v>
      </c>
      <c r="AC4617">
        <v>0</v>
      </c>
      <c r="AD4617">
        <v>0</v>
      </c>
      <c r="AE4617">
        <v>-1.6</v>
      </c>
    </row>
    <row r="4618" spans="1:31" x14ac:dyDescent="0.25">
      <c r="A4618">
        <v>52.053333330000001</v>
      </c>
      <c r="B4618">
        <v>-5.6666666670000003</v>
      </c>
      <c r="C4618" s="1">
        <v>36186</v>
      </c>
      <c r="D4618">
        <v>1</v>
      </c>
      <c r="E4618">
        <v>1999</v>
      </c>
      <c r="F4618">
        <v>10092</v>
      </c>
      <c r="G4618">
        <v>0</v>
      </c>
      <c r="H4618">
        <v>0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  <c r="AB4618">
        <v>0</v>
      </c>
      <c r="AC4618">
        <v>0</v>
      </c>
      <c r="AD4618">
        <v>1</v>
      </c>
      <c r="AE4618">
        <v>-1.6</v>
      </c>
    </row>
    <row r="4619" spans="1:31" x14ac:dyDescent="0.25">
      <c r="A4619">
        <v>52.375</v>
      </c>
      <c r="B4619">
        <v>-5.5133333330000003</v>
      </c>
      <c r="C4619" s="1">
        <v>36186</v>
      </c>
      <c r="D4619">
        <v>1</v>
      </c>
      <c r="E4619">
        <v>1999</v>
      </c>
      <c r="F4619">
        <v>10092</v>
      </c>
      <c r="G4619">
        <v>0</v>
      </c>
      <c r="H4619">
        <v>0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  <c r="AB4619">
        <v>0</v>
      </c>
      <c r="AC4619">
        <v>0</v>
      </c>
      <c r="AD4619">
        <v>2</v>
      </c>
      <c r="AE4619">
        <v>-1.6</v>
      </c>
    </row>
    <row r="4620" spans="1:31" x14ac:dyDescent="0.25">
      <c r="A4620">
        <v>52.696666669999999</v>
      </c>
      <c r="B4620">
        <v>-5.3733333329999997</v>
      </c>
      <c r="C4620" s="1">
        <v>36186</v>
      </c>
      <c r="D4620">
        <v>1</v>
      </c>
      <c r="E4620">
        <v>1999</v>
      </c>
      <c r="F4620">
        <v>10092</v>
      </c>
      <c r="G4620">
        <v>0</v>
      </c>
      <c r="H4620">
        <v>50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0</v>
      </c>
      <c r="S4620">
        <v>0</v>
      </c>
      <c r="T4620">
        <v>0</v>
      </c>
      <c r="U4620">
        <v>50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  <c r="AB4620">
        <v>0</v>
      </c>
      <c r="AC4620">
        <v>0</v>
      </c>
      <c r="AD4620">
        <v>2</v>
      </c>
      <c r="AE4620">
        <v>-1.6</v>
      </c>
    </row>
    <row r="4621" spans="1:31" x14ac:dyDescent="0.25">
      <c r="A4621">
        <v>53.024999999999999</v>
      </c>
      <c r="B4621">
        <v>-5.2766666669999998</v>
      </c>
      <c r="C4621" s="1">
        <v>36186</v>
      </c>
      <c r="D4621">
        <v>1</v>
      </c>
      <c r="E4621">
        <v>1999</v>
      </c>
      <c r="F4621">
        <v>10092</v>
      </c>
      <c r="G4621">
        <v>0</v>
      </c>
      <c r="H4621">
        <v>0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  <c r="AB4621">
        <v>0</v>
      </c>
      <c r="AC4621">
        <v>0</v>
      </c>
      <c r="AD4621">
        <v>0</v>
      </c>
      <c r="AE4621">
        <v>-1.6</v>
      </c>
    </row>
    <row r="4622" spans="1:31" x14ac:dyDescent="0.25">
      <c r="A4622">
        <v>53.358333330000001</v>
      </c>
      <c r="B4622">
        <v>-5.221666667</v>
      </c>
      <c r="C4622" s="1">
        <v>36186</v>
      </c>
      <c r="D4622">
        <v>1</v>
      </c>
      <c r="E4622">
        <v>1999</v>
      </c>
      <c r="F4622">
        <v>10092</v>
      </c>
      <c r="G4622">
        <v>0</v>
      </c>
      <c r="H4622">
        <v>0</v>
      </c>
      <c r="I4622">
        <v>0</v>
      </c>
      <c r="J4622">
        <v>0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  <c r="AB4622">
        <v>0</v>
      </c>
      <c r="AC4622">
        <v>0</v>
      </c>
      <c r="AD4622">
        <v>0</v>
      </c>
      <c r="AE4622">
        <v>-1.6</v>
      </c>
    </row>
    <row r="4623" spans="1:31" x14ac:dyDescent="0.25">
      <c r="A4623">
        <v>53.688333329999999</v>
      </c>
      <c r="B4623">
        <v>-5.1550000000000002</v>
      </c>
      <c r="C4623" s="1">
        <v>36187</v>
      </c>
      <c r="D4623">
        <v>1</v>
      </c>
      <c r="E4623">
        <v>1999</v>
      </c>
      <c r="F4623">
        <v>10093</v>
      </c>
      <c r="G4623">
        <v>0</v>
      </c>
      <c r="H4623">
        <v>0</v>
      </c>
      <c r="I4623">
        <v>0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  <c r="AB4623">
        <v>0</v>
      </c>
      <c r="AC4623">
        <v>0</v>
      </c>
      <c r="AD4623">
        <v>0</v>
      </c>
      <c r="AE4623">
        <v>-1.6479999999999999</v>
      </c>
    </row>
    <row r="4624" spans="1:31" x14ac:dyDescent="0.25">
      <c r="A4624">
        <v>53.516666669999999</v>
      </c>
      <c r="B4624">
        <v>-3.4183333330000001</v>
      </c>
      <c r="C4624" s="1">
        <v>36202</v>
      </c>
      <c r="D4624">
        <v>2</v>
      </c>
      <c r="E4624">
        <v>1999</v>
      </c>
      <c r="F4624">
        <v>10107</v>
      </c>
      <c r="G4624">
        <v>0</v>
      </c>
      <c r="H4624">
        <v>0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  <c r="AB4624">
        <v>0</v>
      </c>
      <c r="AC4624">
        <v>0</v>
      </c>
      <c r="AD4624">
        <v>0</v>
      </c>
      <c r="AE4624">
        <v>-1.272</v>
      </c>
    </row>
    <row r="4625" spans="1:31" x14ac:dyDescent="0.25">
      <c r="A4625">
        <v>53.521666670000002</v>
      </c>
      <c r="B4625">
        <v>-3.6983333329999999</v>
      </c>
      <c r="C4625" s="1">
        <v>36202</v>
      </c>
      <c r="D4625">
        <v>2</v>
      </c>
      <c r="E4625">
        <v>1999</v>
      </c>
      <c r="F4625">
        <v>10107</v>
      </c>
      <c r="G4625">
        <v>0</v>
      </c>
      <c r="H4625">
        <v>0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0</v>
      </c>
      <c r="T4625">
        <v>0</v>
      </c>
      <c r="U4625">
        <v>50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  <c r="AB4625">
        <v>0</v>
      </c>
      <c r="AC4625">
        <v>0</v>
      </c>
      <c r="AD4625">
        <v>0</v>
      </c>
      <c r="AE4625">
        <v>-1.272</v>
      </c>
    </row>
    <row r="4626" spans="1:31" x14ac:dyDescent="0.25">
      <c r="A4626">
        <v>53.53</v>
      </c>
      <c r="B4626">
        <v>-3.9783333330000001</v>
      </c>
      <c r="C4626" s="1">
        <v>36202</v>
      </c>
      <c r="D4626">
        <v>2</v>
      </c>
      <c r="E4626">
        <v>1999</v>
      </c>
      <c r="F4626">
        <v>10107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  <c r="AB4626">
        <v>0</v>
      </c>
      <c r="AC4626">
        <v>0</v>
      </c>
      <c r="AD4626">
        <v>0</v>
      </c>
      <c r="AE4626">
        <v>-1.272</v>
      </c>
    </row>
    <row r="4627" spans="1:31" x14ac:dyDescent="0.25">
      <c r="A4627">
        <v>53.53833333</v>
      </c>
      <c r="B4627">
        <v>-4.2566666670000002</v>
      </c>
      <c r="C4627" s="1">
        <v>36202</v>
      </c>
      <c r="D4627">
        <v>2</v>
      </c>
      <c r="E4627">
        <v>1999</v>
      </c>
      <c r="F4627">
        <v>10107</v>
      </c>
      <c r="G4627">
        <v>0</v>
      </c>
      <c r="H4627">
        <v>0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1</v>
      </c>
      <c r="AA4627">
        <v>0</v>
      </c>
      <c r="AB4627">
        <v>0</v>
      </c>
      <c r="AC4627">
        <v>0</v>
      </c>
      <c r="AD4627">
        <v>0</v>
      </c>
      <c r="AE4627">
        <v>-1.272</v>
      </c>
    </row>
    <row r="4628" spans="1:31" x14ac:dyDescent="0.25">
      <c r="A4628">
        <v>53.548333329999998</v>
      </c>
      <c r="B4628">
        <v>-4.5366666670000004</v>
      </c>
      <c r="C4628" s="1">
        <v>36202</v>
      </c>
      <c r="D4628">
        <v>2</v>
      </c>
      <c r="E4628">
        <v>1999</v>
      </c>
      <c r="F4628">
        <v>10107</v>
      </c>
      <c r="G4628">
        <v>0</v>
      </c>
      <c r="H4628">
        <v>0</v>
      </c>
      <c r="I4628">
        <v>0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  <c r="AB4628">
        <v>0</v>
      </c>
      <c r="AC4628">
        <v>0</v>
      </c>
      <c r="AD4628">
        <v>0</v>
      </c>
      <c r="AE4628">
        <v>-1.272</v>
      </c>
    </row>
    <row r="4629" spans="1:31" x14ac:dyDescent="0.25">
      <c r="A4629">
        <v>53.518333329999997</v>
      </c>
      <c r="B4629">
        <v>-4.8133333330000001</v>
      </c>
      <c r="C4629" s="1">
        <v>36202</v>
      </c>
      <c r="D4629">
        <v>2</v>
      </c>
      <c r="E4629">
        <v>1999</v>
      </c>
      <c r="F4629">
        <v>10107</v>
      </c>
      <c r="G4629">
        <v>0</v>
      </c>
      <c r="H4629">
        <v>0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  <c r="AB4629">
        <v>0</v>
      </c>
      <c r="AC4629">
        <v>0</v>
      </c>
      <c r="AD4629">
        <v>0</v>
      </c>
      <c r="AE4629">
        <v>-1.272</v>
      </c>
    </row>
    <row r="4630" spans="1:31" x14ac:dyDescent="0.25">
      <c r="A4630">
        <v>53.478333329999998</v>
      </c>
      <c r="B4630">
        <v>-5.085</v>
      </c>
      <c r="C4630" s="1">
        <v>36202</v>
      </c>
      <c r="D4630">
        <v>2</v>
      </c>
      <c r="E4630">
        <v>1999</v>
      </c>
      <c r="F4630">
        <v>10107</v>
      </c>
      <c r="G4630">
        <v>0</v>
      </c>
      <c r="H4630">
        <v>0</v>
      </c>
      <c r="I4630">
        <v>0</v>
      </c>
      <c r="J4630">
        <v>0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  <c r="AB4630">
        <v>0</v>
      </c>
      <c r="AC4630">
        <v>0</v>
      </c>
      <c r="AD4630">
        <v>0</v>
      </c>
      <c r="AE4630">
        <v>-1.272</v>
      </c>
    </row>
    <row r="4631" spans="1:31" x14ac:dyDescent="0.25">
      <c r="A4631">
        <v>53.438333329999999</v>
      </c>
      <c r="B4631">
        <v>-5.3550000000000004</v>
      </c>
      <c r="C4631" s="1">
        <v>36202</v>
      </c>
      <c r="D4631">
        <v>2</v>
      </c>
      <c r="E4631">
        <v>1999</v>
      </c>
      <c r="F4631">
        <v>10107</v>
      </c>
      <c r="G4631">
        <v>0</v>
      </c>
      <c r="H4631">
        <v>0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  <c r="AB4631">
        <v>0</v>
      </c>
      <c r="AC4631">
        <v>0</v>
      </c>
      <c r="AD4631">
        <v>0</v>
      </c>
      <c r="AE4631">
        <v>-1.272</v>
      </c>
    </row>
    <row r="4632" spans="1:31" x14ac:dyDescent="0.25">
      <c r="A4632">
        <v>53.39833333</v>
      </c>
      <c r="B4632">
        <v>-5.625</v>
      </c>
      <c r="C4632" s="1">
        <v>36202</v>
      </c>
      <c r="D4632">
        <v>2</v>
      </c>
      <c r="E4632">
        <v>1999</v>
      </c>
      <c r="F4632">
        <v>10107</v>
      </c>
      <c r="G4632">
        <v>0</v>
      </c>
      <c r="H4632">
        <v>0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0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  <c r="AB4632">
        <v>0</v>
      </c>
      <c r="AC4632">
        <v>0</v>
      </c>
      <c r="AD4632">
        <v>0</v>
      </c>
      <c r="AE4632">
        <v>-1.272</v>
      </c>
    </row>
    <row r="4633" spans="1:31" x14ac:dyDescent="0.25">
      <c r="A4633">
        <v>53.174999999999997</v>
      </c>
      <c r="B4633">
        <v>-5.5650000000000004</v>
      </c>
      <c r="C4633" s="1">
        <v>36204</v>
      </c>
      <c r="D4633">
        <v>2</v>
      </c>
      <c r="E4633">
        <v>1999</v>
      </c>
      <c r="F4633">
        <v>10109</v>
      </c>
      <c r="G4633">
        <v>0</v>
      </c>
      <c r="H4633">
        <v>0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  <c r="AA4633">
        <v>0</v>
      </c>
      <c r="AB4633">
        <v>0</v>
      </c>
      <c r="AC4633">
        <v>0</v>
      </c>
      <c r="AD4633">
        <v>2</v>
      </c>
      <c r="AE4633">
        <v>-1.036</v>
      </c>
    </row>
    <row r="4634" spans="1:31" x14ac:dyDescent="0.25">
      <c r="A4634">
        <v>52.844999999999999</v>
      </c>
      <c r="B4634">
        <v>-5.6449999999999996</v>
      </c>
      <c r="C4634" s="1">
        <v>36204</v>
      </c>
      <c r="D4634">
        <v>2</v>
      </c>
      <c r="E4634">
        <v>1999</v>
      </c>
      <c r="F4634">
        <v>10109</v>
      </c>
      <c r="G4634">
        <v>0</v>
      </c>
      <c r="H4634">
        <v>0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  <c r="AA4634">
        <v>0</v>
      </c>
      <c r="AB4634">
        <v>0</v>
      </c>
      <c r="AC4634">
        <v>0</v>
      </c>
      <c r="AD4634">
        <v>2</v>
      </c>
      <c r="AE4634">
        <v>-1.036</v>
      </c>
    </row>
    <row r="4635" spans="1:31" x14ac:dyDescent="0.25">
      <c r="A4635">
        <v>52.515000000000001</v>
      </c>
      <c r="B4635">
        <v>-5.7266666669999999</v>
      </c>
      <c r="C4635" s="1">
        <v>36204</v>
      </c>
      <c r="D4635">
        <v>2</v>
      </c>
      <c r="E4635">
        <v>1999</v>
      </c>
      <c r="F4635">
        <v>10109</v>
      </c>
      <c r="G4635">
        <v>0</v>
      </c>
      <c r="H4635">
        <v>0</v>
      </c>
      <c r="I4635">
        <v>0</v>
      </c>
      <c r="J4635">
        <v>0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0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  <c r="AA4635">
        <v>0</v>
      </c>
      <c r="AB4635">
        <v>0</v>
      </c>
      <c r="AC4635">
        <v>0</v>
      </c>
      <c r="AD4635">
        <v>0</v>
      </c>
      <c r="AE4635">
        <v>-1.036</v>
      </c>
    </row>
    <row r="4636" spans="1:31" x14ac:dyDescent="0.25">
      <c r="A4636">
        <v>52.185000000000002</v>
      </c>
      <c r="B4636">
        <v>-5.806666667</v>
      </c>
      <c r="C4636" s="1">
        <v>36204</v>
      </c>
      <c r="D4636">
        <v>2</v>
      </c>
      <c r="E4636">
        <v>1999</v>
      </c>
      <c r="F4636">
        <v>10109</v>
      </c>
      <c r="G4636">
        <v>0</v>
      </c>
      <c r="H4636">
        <v>0</v>
      </c>
      <c r="I4636">
        <v>0</v>
      </c>
      <c r="J4636">
        <v>0</v>
      </c>
      <c r="K4636">
        <v>0</v>
      </c>
      <c r="L4636">
        <v>0</v>
      </c>
      <c r="M4636">
        <v>0</v>
      </c>
      <c r="N4636">
        <v>0</v>
      </c>
      <c r="O4636">
        <v>1</v>
      </c>
      <c r="P4636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  <c r="AB4636">
        <v>0</v>
      </c>
      <c r="AC4636">
        <v>0</v>
      </c>
      <c r="AD4636">
        <v>0</v>
      </c>
      <c r="AE4636">
        <v>-1.036</v>
      </c>
    </row>
    <row r="4637" spans="1:31" x14ac:dyDescent="0.25">
      <c r="A4637">
        <v>51.856666670000003</v>
      </c>
      <c r="B4637">
        <v>-5.8883333330000003</v>
      </c>
      <c r="C4637" s="1">
        <v>36204</v>
      </c>
      <c r="D4637">
        <v>2</v>
      </c>
      <c r="E4637">
        <v>1999</v>
      </c>
      <c r="F4637">
        <v>10109</v>
      </c>
      <c r="G4637">
        <v>0</v>
      </c>
      <c r="H4637">
        <v>50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6</v>
      </c>
      <c r="O4637">
        <v>0</v>
      </c>
      <c r="P4637">
        <v>0</v>
      </c>
      <c r="Q4637">
        <v>0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  <c r="AA4637">
        <v>0</v>
      </c>
      <c r="AB4637">
        <v>0</v>
      </c>
      <c r="AC4637">
        <v>0</v>
      </c>
      <c r="AD4637">
        <v>0</v>
      </c>
      <c r="AE4637">
        <v>-1.036</v>
      </c>
    </row>
    <row r="4638" spans="1:31" x14ac:dyDescent="0.25">
      <c r="A4638">
        <v>51.53833333</v>
      </c>
      <c r="B4638">
        <v>-6.0483333330000004</v>
      </c>
      <c r="C4638" s="1">
        <v>36204</v>
      </c>
      <c r="D4638">
        <v>2</v>
      </c>
      <c r="E4638">
        <v>1999</v>
      </c>
      <c r="F4638">
        <v>10109</v>
      </c>
      <c r="G4638">
        <v>0</v>
      </c>
      <c r="H4638">
        <v>0</v>
      </c>
      <c r="I4638">
        <v>0</v>
      </c>
      <c r="J4638">
        <v>0</v>
      </c>
      <c r="K4638">
        <v>0</v>
      </c>
      <c r="L4638">
        <v>100</v>
      </c>
      <c r="M4638">
        <v>0</v>
      </c>
      <c r="N4638">
        <v>1</v>
      </c>
      <c r="O4638">
        <v>0</v>
      </c>
      <c r="P4638">
        <v>0</v>
      </c>
      <c r="Q4638">
        <v>0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  <c r="AB4638">
        <v>0</v>
      </c>
      <c r="AC4638">
        <v>0</v>
      </c>
      <c r="AD4638">
        <v>0</v>
      </c>
      <c r="AE4638">
        <v>-1.036</v>
      </c>
    </row>
    <row r="4639" spans="1:31" x14ac:dyDescent="0.25">
      <c r="A4639">
        <v>51.22</v>
      </c>
      <c r="B4639">
        <v>-6.2066666670000004</v>
      </c>
      <c r="C4639" s="1">
        <v>36204</v>
      </c>
      <c r="D4639">
        <v>2</v>
      </c>
      <c r="E4639">
        <v>1999</v>
      </c>
      <c r="F4639">
        <v>10109</v>
      </c>
      <c r="G4639">
        <v>0</v>
      </c>
      <c r="H4639">
        <v>50</v>
      </c>
      <c r="I4639">
        <v>0</v>
      </c>
      <c r="J4639">
        <v>0</v>
      </c>
      <c r="K4639">
        <v>0</v>
      </c>
      <c r="L4639">
        <v>0</v>
      </c>
      <c r="M4639">
        <v>0</v>
      </c>
      <c r="N4639">
        <v>2</v>
      </c>
      <c r="O4639">
        <v>0</v>
      </c>
      <c r="P4639">
        <v>0</v>
      </c>
      <c r="Q4639">
        <v>0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  <c r="AB4639">
        <v>0</v>
      </c>
      <c r="AC4639">
        <v>0</v>
      </c>
      <c r="AD4639">
        <v>0</v>
      </c>
      <c r="AE4639">
        <v>-1.036</v>
      </c>
    </row>
    <row r="4640" spans="1:31" x14ac:dyDescent="0.25">
      <c r="A4640">
        <v>51.055</v>
      </c>
      <c r="B4640">
        <v>-5.32</v>
      </c>
      <c r="C4640" s="1">
        <v>36207</v>
      </c>
      <c r="D4640">
        <v>2</v>
      </c>
      <c r="E4640">
        <v>1999</v>
      </c>
      <c r="F4640">
        <v>10112</v>
      </c>
      <c r="G4640">
        <v>0</v>
      </c>
      <c r="H4640">
        <v>0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0</v>
      </c>
      <c r="R4640">
        <v>0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  <c r="AB4640">
        <v>0</v>
      </c>
      <c r="AC4640">
        <v>0</v>
      </c>
      <c r="AD4640">
        <v>1</v>
      </c>
      <c r="AE4640">
        <v>-0.35799999999999998</v>
      </c>
    </row>
    <row r="4641" spans="1:31" x14ac:dyDescent="0.25">
      <c r="A4641">
        <v>51.22</v>
      </c>
      <c r="B4641">
        <v>-4.8600000000000003</v>
      </c>
      <c r="C4641" s="1">
        <v>36207</v>
      </c>
      <c r="D4641">
        <v>2</v>
      </c>
      <c r="E4641">
        <v>1999</v>
      </c>
      <c r="F4641">
        <v>10112</v>
      </c>
      <c r="G4641">
        <v>0</v>
      </c>
      <c r="H4641">
        <v>0</v>
      </c>
      <c r="I4641">
        <v>0</v>
      </c>
      <c r="J4641">
        <v>0</v>
      </c>
      <c r="K4641">
        <v>0</v>
      </c>
      <c r="L4641">
        <v>0</v>
      </c>
      <c r="M4641">
        <v>0</v>
      </c>
      <c r="N4641">
        <v>0</v>
      </c>
      <c r="O4641">
        <v>2</v>
      </c>
      <c r="P4641">
        <v>0</v>
      </c>
      <c r="Q4641">
        <v>0</v>
      </c>
      <c r="R4641">
        <v>50</v>
      </c>
      <c r="S4641">
        <v>0</v>
      </c>
      <c r="T4641">
        <v>0</v>
      </c>
      <c r="U4641">
        <v>150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  <c r="AB4641">
        <v>0</v>
      </c>
      <c r="AC4641">
        <v>0</v>
      </c>
      <c r="AD4641">
        <v>1</v>
      </c>
      <c r="AE4641">
        <v>-0.35799999999999998</v>
      </c>
    </row>
    <row r="4642" spans="1:31" x14ac:dyDescent="0.25">
      <c r="A4642">
        <v>51.298333329999998</v>
      </c>
      <c r="B4642">
        <v>-4.3566666669999998</v>
      </c>
      <c r="C4642" s="1">
        <v>36207</v>
      </c>
      <c r="D4642">
        <v>2</v>
      </c>
      <c r="E4642">
        <v>1999</v>
      </c>
      <c r="F4642">
        <v>10112</v>
      </c>
      <c r="G4642">
        <v>0</v>
      </c>
      <c r="H4642">
        <v>0</v>
      </c>
      <c r="I4642">
        <v>0</v>
      </c>
      <c r="J4642">
        <v>0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0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  <c r="AB4642">
        <v>0</v>
      </c>
      <c r="AC4642">
        <v>0</v>
      </c>
      <c r="AD4642">
        <v>0</v>
      </c>
      <c r="AE4642">
        <v>-0.35799999999999998</v>
      </c>
    </row>
    <row r="4643" spans="1:31" x14ac:dyDescent="0.25">
      <c r="A4643">
        <v>51.323333329999997</v>
      </c>
      <c r="B4643">
        <v>-3.826666667</v>
      </c>
      <c r="C4643" s="1">
        <v>36207</v>
      </c>
      <c r="D4643">
        <v>2</v>
      </c>
      <c r="E4643">
        <v>1999</v>
      </c>
      <c r="F4643">
        <v>10112</v>
      </c>
      <c r="G4643">
        <v>0</v>
      </c>
      <c r="H4643">
        <v>0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>
        <v>0</v>
      </c>
      <c r="S4643">
        <v>0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1</v>
      </c>
      <c r="Z4643">
        <v>0</v>
      </c>
      <c r="AA4643">
        <v>0</v>
      </c>
      <c r="AB4643">
        <v>0</v>
      </c>
      <c r="AC4643">
        <v>0</v>
      </c>
      <c r="AD4643">
        <v>0</v>
      </c>
      <c r="AE4643">
        <v>-0.35799999999999998</v>
      </c>
    </row>
    <row r="4644" spans="1:31" x14ac:dyDescent="0.25">
      <c r="A4644">
        <v>53.438333329999999</v>
      </c>
      <c r="B4644">
        <v>-5.5716666669999997</v>
      </c>
      <c r="C4644" s="1">
        <v>36228</v>
      </c>
      <c r="D4644">
        <v>3</v>
      </c>
      <c r="E4644">
        <v>1999</v>
      </c>
      <c r="F4644">
        <v>10135</v>
      </c>
      <c r="G4644">
        <v>0</v>
      </c>
      <c r="H4644">
        <v>0</v>
      </c>
      <c r="I4644">
        <v>0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  <c r="Q4644">
        <v>0</v>
      </c>
      <c r="R4644">
        <v>0</v>
      </c>
      <c r="S4644">
        <v>0</v>
      </c>
      <c r="T4644">
        <v>0</v>
      </c>
      <c r="U4644">
        <v>0</v>
      </c>
      <c r="V4644">
        <v>50</v>
      </c>
      <c r="W4644">
        <v>0</v>
      </c>
      <c r="X4644">
        <v>0</v>
      </c>
      <c r="Y4644">
        <v>0</v>
      </c>
      <c r="Z4644">
        <v>0</v>
      </c>
      <c r="AA4644">
        <v>0</v>
      </c>
      <c r="AB4644">
        <v>0</v>
      </c>
      <c r="AC4644">
        <v>0</v>
      </c>
      <c r="AD4644">
        <v>0</v>
      </c>
      <c r="AE4644">
        <v>7.2999999999999995E-2</v>
      </c>
    </row>
    <row r="4645" spans="1:31" x14ac:dyDescent="0.25">
      <c r="A4645">
        <v>53.491666670000001</v>
      </c>
      <c r="B4645">
        <v>-5.306666667</v>
      </c>
      <c r="C4645" s="1">
        <v>36228</v>
      </c>
      <c r="D4645">
        <v>3</v>
      </c>
      <c r="E4645">
        <v>1999</v>
      </c>
      <c r="F4645">
        <v>10135</v>
      </c>
      <c r="G4645">
        <v>0</v>
      </c>
      <c r="H4645">
        <v>0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0</v>
      </c>
      <c r="R4645">
        <v>0</v>
      </c>
      <c r="S4645">
        <v>0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  <c r="AB4645">
        <v>0</v>
      </c>
      <c r="AC4645">
        <v>0</v>
      </c>
      <c r="AD4645">
        <v>0</v>
      </c>
      <c r="AE4645">
        <v>7.2999999999999995E-2</v>
      </c>
    </row>
    <row r="4646" spans="1:31" x14ac:dyDescent="0.25">
      <c r="A4646">
        <v>53.545000000000002</v>
      </c>
      <c r="B4646">
        <v>-5.0416666670000003</v>
      </c>
      <c r="C4646" s="1">
        <v>36228</v>
      </c>
      <c r="D4646">
        <v>3</v>
      </c>
      <c r="E4646">
        <v>1999</v>
      </c>
      <c r="F4646">
        <v>10135</v>
      </c>
      <c r="G4646">
        <v>0</v>
      </c>
      <c r="H4646">
        <v>0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0</v>
      </c>
      <c r="R4646">
        <v>0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  <c r="AB4646">
        <v>0</v>
      </c>
      <c r="AC4646">
        <v>0</v>
      </c>
      <c r="AD4646">
        <v>0</v>
      </c>
      <c r="AE4646">
        <v>7.2999999999999995E-2</v>
      </c>
    </row>
    <row r="4647" spans="1:31" x14ac:dyDescent="0.25">
      <c r="A4647">
        <v>53.598333330000003</v>
      </c>
      <c r="B4647">
        <v>-4.7766666669999998</v>
      </c>
      <c r="C4647" s="1">
        <v>36228</v>
      </c>
      <c r="D4647">
        <v>3</v>
      </c>
      <c r="E4647">
        <v>1999</v>
      </c>
      <c r="F4647">
        <v>10135</v>
      </c>
      <c r="G4647">
        <v>0</v>
      </c>
      <c r="H4647">
        <v>0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1</v>
      </c>
      <c r="P4647">
        <v>0</v>
      </c>
      <c r="Q4647">
        <v>0</v>
      </c>
      <c r="R4647">
        <v>0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  <c r="AB4647">
        <v>0</v>
      </c>
      <c r="AC4647">
        <v>0</v>
      </c>
      <c r="AD4647">
        <v>0</v>
      </c>
      <c r="AE4647">
        <v>7.2999999999999995E-2</v>
      </c>
    </row>
    <row r="4648" spans="1:31" x14ac:dyDescent="0.25">
      <c r="A4648">
        <v>53.613333330000003</v>
      </c>
      <c r="B4648">
        <v>-4.4966666670000004</v>
      </c>
      <c r="C4648" s="1">
        <v>36228</v>
      </c>
      <c r="D4648">
        <v>3</v>
      </c>
      <c r="E4648">
        <v>1999</v>
      </c>
      <c r="F4648">
        <v>10135</v>
      </c>
      <c r="G4648">
        <v>0</v>
      </c>
      <c r="H4648">
        <v>50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1</v>
      </c>
      <c r="AA4648">
        <v>0</v>
      </c>
      <c r="AB4648">
        <v>0</v>
      </c>
      <c r="AC4648">
        <v>0</v>
      </c>
      <c r="AD4648">
        <v>0</v>
      </c>
      <c r="AE4648">
        <v>7.2999999999999995E-2</v>
      </c>
    </row>
    <row r="4649" spans="1:31" x14ac:dyDescent="0.25">
      <c r="A4649">
        <v>53.585000000000001</v>
      </c>
      <c r="B4649">
        <v>-4.22</v>
      </c>
      <c r="C4649" s="1">
        <v>36228</v>
      </c>
      <c r="D4649">
        <v>3</v>
      </c>
      <c r="E4649">
        <v>1999</v>
      </c>
      <c r="F4649">
        <v>10135</v>
      </c>
      <c r="G4649">
        <v>0</v>
      </c>
      <c r="H4649">
        <v>0</v>
      </c>
      <c r="I4649">
        <v>0</v>
      </c>
      <c r="J4649"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  <c r="AB4649">
        <v>0</v>
      </c>
      <c r="AC4649">
        <v>0</v>
      </c>
      <c r="AD4649">
        <v>1</v>
      </c>
      <c r="AE4649">
        <v>7.2999999999999995E-2</v>
      </c>
    </row>
    <row r="4650" spans="1:31" x14ac:dyDescent="0.25">
      <c r="A4650">
        <v>53.555</v>
      </c>
      <c r="B4650">
        <v>-3.943333333</v>
      </c>
      <c r="C4650" s="1">
        <v>36228</v>
      </c>
      <c r="D4650">
        <v>3</v>
      </c>
      <c r="E4650">
        <v>1999</v>
      </c>
      <c r="F4650">
        <v>10135</v>
      </c>
      <c r="G4650">
        <v>0</v>
      </c>
      <c r="H4650">
        <v>100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0</v>
      </c>
      <c r="O4650">
        <v>6</v>
      </c>
      <c r="P4650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  <c r="AB4650">
        <v>0</v>
      </c>
      <c r="AC4650">
        <v>0</v>
      </c>
      <c r="AD4650">
        <v>0</v>
      </c>
      <c r="AE4650">
        <v>7.2999999999999995E-2</v>
      </c>
    </row>
    <row r="4651" spans="1:31" x14ac:dyDescent="0.25">
      <c r="A4651">
        <v>53.526666669999997</v>
      </c>
      <c r="B4651">
        <v>-3.6683333330000001</v>
      </c>
      <c r="C4651" s="1">
        <v>36228</v>
      </c>
      <c r="D4651">
        <v>3</v>
      </c>
      <c r="E4651">
        <v>1999</v>
      </c>
      <c r="F4651">
        <v>10135</v>
      </c>
      <c r="G4651">
        <v>0</v>
      </c>
      <c r="H4651">
        <v>0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1</v>
      </c>
      <c r="AA4651">
        <v>0</v>
      </c>
      <c r="AB4651">
        <v>0</v>
      </c>
      <c r="AC4651">
        <v>0</v>
      </c>
      <c r="AD4651">
        <v>0</v>
      </c>
      <c r="AE4651">
        <v>7.2999999999999995E-2</v>
      </c>
    </row>
    <row r="4652" spans="1:31" x14ac:dyDescent="0.25">
      <c r="A4652">
        <v>53.255000000000003</v>
      </c>
      <c r="B4652">
        <v>-5.5483333330000004</v>
      </c>
      <c r="C4652" s="1">
        <v>36232</v>
      </c>
      <c r="D4652">
        <v>3</v>
      </c>
      <c r="E4652">
        <v>1999</v>
      </c>
      <c r="F4652">
        <v>10139</v>
      </c>
      <c r="G4652">
        <v>0</v>
      </c>
      <c r="H4652">
        <v>0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0</v>
      </c>
      <c r="R4652">
        <v>0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  <c r="AB4652">
        <v>0</v>
      </c>
      <c r="AC4652">
        <v>0</v>
      </c>
      <c r="AD4652">
        <v>0</v>
      </c>
      <c r="AE4652">
        <v>-0.216</v>
      </c>
    </row>
    <row r="4653" spans="1:31" x14ac:dyDescent="0.25">
      <c r="A4653">
        <v>52.924999999999997</v>
      </c>
      <c r="B4653">
        <v>-5.6283333329999996</v>
      </c>
      <c r="C4653" s="1">
        <v>36232</v>
      </c>
      <c r="D4653">
        <v>3</v>
      </c>
      <c r="E4653">
        <v>1999</v>
      </c>
      <c r="F4653">
        <v>10139</v>
      </c>
      <c r="G4653">
        <v>0</v>
      </c>
      <c r="H4653">
        <v>0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  <c r="AB4653">
        <v>0</v>
      </c>
      <c r="AC4653">
        <v>0</v>
      </c>
      <c r="AD4653">
        <v>0</v>
      </c>
      <c r="AE4653">
        <v>-0.216</v>
      </c>
    </row>
    <row r="4654" spans="1:31" x14ac:dyDescent="0.25">
      <c r="A4654">
        <v>52.596666669999998</v>
      </c>
      <c r="B4654">
        <v>-5.7083333329999997</v>
      </c>
      <c r="C4654" s="1">
        <v>36232</v>
      </c>
      <c r="D4654">
        <v>3</v>
      </c>
      <c r="E4654">
        <v>1999</v>
      </c>
      <c r="F4654">
        <v>10139</v>
      </c>
      <c r="G4654">
        <v>0</v>
      </c>
      <c r="H4654">
        <v>0</v>
      </c>
      <c r="I4654">
        <v>0</v>
      </c>
      <c r="J4654">
        <v>0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0</v>
      </c>
      <c r="R4654">
        <v>0</v>
      </c>
      <c r="S4654">
        <v>1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  <c r="AB4654">
        <v>0</v>
      </c>
      <c r="AC4654">
        <v>0</v>
      </c>
      <c r="AD4654">
        <v>0</v>
      </c>
      <c r="AE4654">
        <v>-0.216</v>
      </c>
    </row>
    <row r="4655" spans="1:31" x14ac:dyDescent="0.25">
      <c r="A4655">
        <v>52.266666669999999</v>
      </c>
      <c r="B4655">
        <v>-5.7883333329999997</v>
      </c>
      <c r="C4655" s="1">
        <v>36232</v>
      </c>
      <c r="D4655">
        <v>3</v>
      </c>
      <c r="E4655">
        <v>1999</v>
      </c>
      <c r="F4655">
        <v>10139</v>
      </c>
      <c r="G4655">
        <v>0</v>
      </c>
      <c r="H4655">
        <v>0</v>
      </c>
      <c r="I4655">
        <v>0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0</v>
      </c>
      <c r="R4655">
        <v>0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  <c r="AB4655">
        <v>0</v>
      </c>
      <c r="AC4655">
        <v>0</v>
      </c>
      <c r="AD4655">
        <v>0</v>
      </c>
      <c r="AE4655">
        <v>-0.216</v>
      </c>
    </row>
    <row r="4656" spans="1:31" x14ac:dyDescent="0.25">
      <c r="A4656">
        <v>51.936666670000001</v>
      </c>
      <c r="B4656">
        <v>-5.8666666669999996</v>
      </c>
      <c r="C4656" s="1">
        <v>36232</v>
      </c>
      <c r="D4656">
        <v>3</v>
      </c>
      <c r="E4656">
        <v>1999</v>
      </c>
      <c r="F4656">
        <v>10139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0</v>
      </c>
      <c r="R4656">
        <v>0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  <c r="AB4656">
        <v>0</v>
      </c>
      <c r="AC4656">
        <v>0</v>
      </c>
      <c r="AD4656">
        <v>0</v>
      </c>
      <c r="AE4656">
        <v>-0.216</v>
      </c>
    </row>
    <row r="4657" spans="1:31" x14ac:dyDescent="0.25">
      <c r="A4657">
        <v>51.615000000000002</v>
      </c>
      <c r="B4657">
        <v>-6.01</v>
      </c>
      <c r="C4657" s="1">
        <v>36232</v>
      </c>
      <c r="D4657">
        <v>3</v>
      </c>
      <c r="E4657">
        <v>1999</v>
      </c>
      <c r="F4657">
        <v>10139</v>
      </c>
      <c r="G4657">
        <v>0</v>
      </c>
      <c r="H4657">
        <v>0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0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  <c r="AB4657">
        <v>0</v>
      </c>
      <c r="AC4657">
        <v>0</v>
      </c>
      <c r="AD4657">
        <v>0</v>
      </c>
      <c r="AE4657">
        <v>-0.216</v>
      </c>
    </row>
    <row r="4658" spans="1:31" x14ac:dyDescent="0.25">
      <c r="A4658">
        <v>51.29666667</v>
      </c>
      <c r="B4658">
        <v>-6.1683333329999996</v>
      </c>
      <c r="C4658" s="1">
        <v>36232</v>
      </c>
      <c r="D4658">
        <v>3</v>
      </c>
      <c r="E4658">
        <v>1999</v>
      </c>
      <c r="F4658">
        <v>10139</v>
      </c>
      <c r="G4658">
        <v>0</v>
      </c>
      <c r="H4658">
        <v>0</v>
      </c>
      <c r="I4658">
        <v>0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0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  <c r="AA4658">
        <v>0</v>
      </c>
      <c r="AB4658">
        <v>0</v>
      </c>
      <c r="AC4658">
        <v>0</v>
      </c>
      <c r="AD4658">
        <v>0</v>
      </c>
      <c r="AE4658">
        <v>-0.216</v>
      </c>
    </row>
    <row r="4659" spans="1:31" x14ac:dyDescent="0.25">
      <c r="A4659">
        <v>51.166666669999998</v>
      </c>
      <c r="B4659">
        <v>-4.99</v>
      </c>
      <c r="C4659" s="1">
        <v>36235</v>
      </c>
      <c r="D4659">
        <v>3</v>
      </c>
      <c r="E4659">
        <v>1999</v>
      </c>
      <c r="F4659">
        <v>10142</v>
      </c>
      <c r="G4659">
        <v>0</v>
      </c>
      <c r="H4659">
        <v>150</v>
      </c>
      <c r="I4659">
        <v>0</v>
      </c>
      <c r="J4659">
        <v>0</v>
      </c>
      <c r="K4659">
        <v>0</v>
      </c>
      <c r="L4659">
        <v>100</v>
      </c>
      <c r="M4659">
        <v>6</v>
      </c>
      <c r="N4659">
        <v>310</v>
      </c>
      <c r="O4659">
        <v>0</v>
      </c>
      <c r="P4659">
        <v>0</v>
      </c>
      <c r="Q4659">
        <v>0</v>
      </c>
      <c r="R4659">
        <v>100</v>
      </c>
      <c r="S4659">
        <v>0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  <c r="AA4659">
        <v>0</v>
      </c>
      <c r="AB4659">
        <v>0</v>
      </c>
      <c r="AC4659">
        <v>0</v>
      </c>
      <c r="AD4659">
        <v>0</v>
      </c>
      <c r="AE4659">
        <v>-0.01</v>
      </c>
    </row>
    <row r="4660" spans="1:31" x14ac:dyDescent="0.25">
      <c r="A4660">
        <v>51.3</v>
      </c>
      <c r="B4660">
        <v>-4.5149999999999997</v>
      </c>
      <c r="C4660" s="1">
        <v>36235</v>
      </c>
      <c r="D4660">
        <v>3</v>
      </c>
      <c r="E4660">
        <v>1999</v>
      </c>
      <c r="F4660">
        <v>10142</v>
      </c>
      <c r="G4660">
        <v>0</v>
      </c>
      <c r="H4660">
        <v>300</v>
      </c>
      <c r="I4660">
        <v>0</v>
      </c>
      <c r="J4660">
        <v>0</v>
      </c>
      <c r="K4660">
        <v>0</v>
      </c>
      <c r="L4660">
        <v>300</v>
      </c>
      <c r="M4660">
        <v>35</v>
      </c>
      <c r="N4660">
        <v>160</v>
      </c>
      <c r="O4660">
        <v>2</v>
      </c>
      <c r="P4660">
        <v>0</v>
      </c>
      <c r="Q4660">
        <v>0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  <c r="AA4660">
        <v>0</v>
      </c>
      <c r="AB4660">
        <v>0</v>
      </c>
      <c r="AC4660">
        <v>0</v>
      </c>
      <c r="AD4660">
        <v>0</v>
      </c>
      <c r="AE4660">
        <v>-0.01</v>
      </c>
    </row>
    <row r="4661" spans="1:31" x14ac:dyDescent="0.25">
      <c r="A4661">
        <v>51.053333330000001</v>
      </c>
      <c r="B4661">
        <v>-6.2649999999999997</v>
      </c>
      <c r="C4661" s="1">
        <v>36263</v>
      </c>
      <c r="D4661">
        <v>4</v>
      </c>
      <c r="E4661">
        <v>1999</v>
      </c>
      <c r="F4661">
        <v>10169</v>
      </c>
      <c r="G4661">
        <v>0</v>
      </c>
      <c r="H4661">
        <v>300</v>
      </c>
      <c r="I4661">
        <v>0</v>
      </c>
      <c r="J4661">
        <v>0</v>
      </c>
      <c r="K4661">
        <v>0</v>
      </c>
      <c r="L4661">
        <v>50</v>
      </c>
      <c r="M4661">
        <v>0</v>
      </c>
      <c r="N4661">
        <v>6</v>
      </c>
      <c r="O4661">
        <v>0</v>
      </c>
      <c r="P4661">
        <v>0</v>
      </c>
      <c r="Q4661">
        <v>50</v>
      </c>
      <c r="R4661">
        <v>0</v>
      </c>
      <c r="S4661">
        <v>0</v>
      </c>
      <c r="T4661">
        <v>0</v>
      </c>
      <c r="U4661">
        <v>0</v>
      </c>
      <c r="V4661">
        <v>100</v>
      </c>
      <c r="W4661">
        <v>0</v>
      </c>
      <c r="X4661">
        <v>0</v>
      </c>
      <c r="Y4661">
        <v>0</v>
      </c>
      <c r="Z4661">
        <v>0</v>
      </c>
      <c r="AA4661">
        <v>0</v>
      </c>
      <c r="AB4661">
        <v>0</v>
      </c>
      <c r="AC4661">
        <v>0</v>
      </c>
      <c r="AD4661">
        <v>0</v>
      </c>
      <c r="AE4661">
        <v>-0.61299999999999999</v>
      </c>
    </row>
    <row r="4662" spans="1:31" x14ac:dyDescent="0.25">
      <c r="A4662">
        <v>51.128333329999997</v>
      </c>
      <c r="B4662">
        <v>-5.75</v>
      </c>
      <c r="C4662" s="1">
        <v>36263</v>
      </c>
      <c r="D4662">
        <v>4</v>
      </c>
      <c r="E4662">
        <v>1999</v>
      </c>
      <c r="F4662">
        <v>10169</v>
      </c>
      <c r="G4662">
        <v>0</v>
      </c>
      <c r="H4662">
        <v>0</v>
      </c>
      <c r="I4662">
        <v>0</v>
      </c>
      <c r="J4662">
        <v>0</v>
      </c>
      <c r="K4662">
        <v>0</v>
      </c>
      <c r="L4662">
        <v>0</v>
      </c>
      <c r="M4662">
        <v>6</v>
      </c>
      <c r="N4662">
        <v>6</v>
      </c>
      <c r="O4662">
        <v>3</v>
      </c>
      <c r="P4662">
        <v>0</v>
      </c>
      <c r="Q4662">
        <v>0</v>
      </c>
      <c r="R4662">
        <v>0</v>
      </c>
      <c r="S4662">
        <v>0</v>
      </c>
      <c r="T4662">
        <v>0</v>
      </c>
      <c r="U4662">
        <v>0</v>
      </c>
      <c r="V4662">
        <v>300</v>
      </c>
      <c r="W4662">
        <v>0</v>
      </c>
      <c r="X4662">
        <v>0</v>
      </c>
      <c r="Y4662">
        <v>0</v>
      </c>
      <c r="Z4662">
        <v>2</v>
      </c>
      <c r="AA4662">
        <v>0</v>
      </c>
      <c r="AB4662">
        <v>0</v>
      </c>
      <c r="AC4662">
        <v>0</v>
      </c>
      <c r="AD4662">
        <v>0</v>
      </c>
      <c r="AE4662">
        <v>-0.61299999999999999</v>
      </c>
    </row>
    <row r="4663" spans="1:31" x14ac:dyDescent="0.25">
      <c r="A4663">
        <v>51.20333333</v>
      </c>
      <c r="B4663">
        <v>-5.233333333</v>
      </c>
      <c r="C4663" s="1">
        <v>36263</v>
      </c>
      <c r="D4663">
        <v>4</v>
      </c>
      <c r="E4663">
        <v>1999</v>
      </c>
      <c r="F4663">
        <v>10169</v>
      </c>
      <c r="G4663">
        <v>0</v>
      </c>
      <c r="H4663">
        <v>100</v>
      </c>
      <c r="I4663">
        <v>0</v>
      </c>
      <c r="J4663">
        <v>0</v>
      </c>
      <c r="K4663">
        <v>0</v>
      </c>
      <c r="L4663">
        <v>0</v>
      </c>
      <c r="M4663">
        <v>0</v>
      </c>
      <c r="N4663">
        <v>6</v>
      </c>
      <c r="O4663">
        <v>2</v>
      </c>
      <c r="P4663">
        <v>0</v>
      </c>
      <c r="Q4663">
        <v>0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1</v>
      </c>
      <c r="AA4663">
        <v>0</v>
      </c>
      <c r="AB4663">
        <v>0</v>
      </c>
      <c r="AC4663">
        <v>0</v>
      </c>
      <c r="AD4663">
        <v>1</v>
      </c>
      <c r="AE4663">
        <v>-0.61299999999999999</v>
      </c>
    </row>
    <row r="4664" spans="1:31" x14ac:dyDescent="0.25">
      <c r="A4664">
        <v>51.278333330000002</v>
      </c>
      <c r="B4664">
        <v>-4.7166666670000001</v>
      </c>
      <c r="C4664" s="1">
        <v>36263</v>
      </c>
      <c r="D4664">
        <v>4</v>
      </c>
      <c r="E4664">
        <v>1999</v>
      </c>
      <c r="F4664">
        <v>10169</v>
      </c>
      <c r="G4664">
        <v>0</v>
      </c>
      <c r="H4664">
        <v>0</v>
      </c>
      <c r="I4664">
        <v>0</v>
      </c>
      <c r="J4664">
        <v>0</v>
      </c>
      <c r="K4664">
        <v>50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2</v>
      </c>
      <c r="Z4664">
        <v>0</v>
      </c>
      <c r="AA4664">
        <v>0</v>
      </c>
      <c r="AB4664">
        <v>0</v>
      </c>
      <c r="AC4664">
        <v>0</v>
      </c>
      <c r="AD4664">
        <v>1</v>
      </c>
      <c r="AE4664">
        <v>-0.61299999999999999</v>
      </c>
    </row>
    <row r="4665" spans="1:31" x14ac:dyDescent="0.25">
      <c r="A4665">
        <v>51.295000000000002</v>
      </c>
      <c r="B4665">
        <v>-4.1849999999999996</v>
      </c>
      <c r="C4665" s="1">
        <v>36263</v>
      </c>
      <c r="D4665">
        <v>4</v>
      </c>
      <c r="E4665">
        <v>1999</v>
      </c>
      <c r="F4665">
        <v>10169</v>
      </c>
      <c r="G4665">
        <v>0</v>
      </c>
      <c r="H4665">
        <v>150</v>
      </c>
      <c r="I4665">
        <v>0</v>
      </c>
      <c r="J4665">
        <v>0</v>
      </c>
      <c r="K4665">
        <v>0</v>
      </c>
      <c r="L4665">
        <v>50</v>
      </c>
      <c r="M4665">
        <v>2</v>
      </c>
      <c r="N4665">
        <v>17</v>
      </c>
      <c r="O4665">
        <v>1</v>
      </c>
      <c r="P4665">
        <v>0</v>
      </c>
      <c r="Q4665">
        <v>50</v>
      </c>
      <c r="R4665">
        <v>100</v>
      </c>
      <c r="S4665">
        <v>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  <c r="AB4665">
        <v>0</v>
      </c>
      <c r="AC4665">
        <v>0</v>
      </c>
      <c r="AD4665">
        <v>1</v>
      </c>
      <c r="AE4665">
        <v>-0.61299999999999999</v>
      </c>
    </row>
    <row r="4666" spans="1:31" x14ac:dyDescent="0.25">
      <c r="A4666">
        <v>53.481666670000003</v>
      </c>
      <c r="B4666">
        <v>-5.44</v>
      </c>
      <c r="C4666" s="1">
        <v>36264</v>
      </c>
      <c r="D4666">
        <v>4</v>
      </c>
      <c r="E4666">
        <v>1999</v>
      </c>
      <c r="F4666">
        <v>10170</v>
      </c>
      <c r="G4666">
        <v>0</v>
      </c>
      <c r="H4666">
        <v>0</v>
      </c>
      <c r="I4666">
        <v>50</v>
      </c>
      <c r="J4666">
        <v>100</v>
      </c>
      <c r="K4666">
        <v>50</v>
      </c>
      <c r="L4666">
        <v>50</v>
      </c>
      <c r="M4666">
        <v>0</v>
      </c>
      <c r="N4666">
        <v>1</v>
      </c>
      <c r="O4666">
        <v>0</v>
      </c>
      <c r="P4666">
        <v>50</v>
      </c>
      <c r="Q4666">
        <v>150</v>
      </c>
      <c r="R4666">
        <v>0</v>
      </c>
      <c r="S4666">
        <v>0</v>
      </c>
      <c r="T4666">
        <v>0</v>
      </c>
      <c r="U4666">
        <v>300</v>
      </c>
      <c r="V4666">
        <v>300</v>
      </c>
      <c r="W4666">
        <v>0</v>
      </c>
      <c r="X4666">
        <v>0</v>
      </c>
      <c r="Y4666">
        <v>0</v>
      </c>
      <c r="Z4666">
        <v>0</v>
      </c>
      <c r="AA4666">
        <v>0</v>
      </c>
      <c r="AB4666">
        <v>0</v>
      </c>
      <c r="AC4666">
        <v>0</v>
      </c>
      <c r="AD4666">
        <v>1</v>
      </c>
      <c r="AE4666">
        <v>-0.38</v>
      </c>
    </row>
    <row r="4667" spans="1:31" x14ac:dyDescent="0.25">
      <c r="A4667">
        <v>53.541666669999998</v>
      </c>
      <c r="B4667">
        <v>-5.18</v>
      </c>
      <c r="C4667" s="1">
        <v>36264</v>
      </c>
      <c r="D4667">
        <v>4</v>
      </c>
      <c r="E4667">
        <v>1999</v>
      </c>
      <c r="F4667">
        <v>10170</v>
      </c>
      <c r="G4667">
        <v>0</v>
      </c>
      <c r="H4667">
        <v>0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2</v>
      </c>
      <c r="P4667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  <c r="AB4667">
        <v>0</v>
      </c>
      <c r="AC4667">
        <v>0</v>
      </c>
      <c r="AD4667">
        <v>1</v>
      </c>
      <c r="AE4667">
        <v>-0.38</v>
      </c>
    </row>
    <row r="4668" spans="1:31" x14ac:dyDescent="0.25">
      <c r="A4668">
        <v>53.60166667</v>
      </c>
      <c r="B4668">
        <v>-4.9183333329999996</v>
      </c>
      <c r="C4668" s="1">
        <v>36264</v>
      </c>
      <c r="D4668">
        <v>4</v>
      </c>
      <c r="E4668">
        <v>1999</v>
      </c>
      <c r="F4668">
        <v>10170</v>
      </c>
      <c r="G4668">
        <v>0</v>
      </c>
      <c r="H4668">
        <v>0</v>
      </c>
      <c r="I4668">
        <v>150</v>
      </c>
      <c r="J4668">
        <v>100</v>
      </c>
      <c r="K4668">
        <v>0</v>
      </c>
      <c r="L4668">
        <v>0</v>
      </c>
      <c r="M4668">
        <v>0</v>
      </c>
      <c r="N4668">
        <v>1</v>
      </c>
      <c r="O4668">
        <v>0</v>
      </c>
      <c r="P4668">
        <v>0</v>
      </c>
      <c r="Q4668">
        <v>50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  <c r="AB4668">
        <v>0</v>
      </c>
      <c r="AC4668">
        <v>0</v>
      </c>
      <c r="AD4668">
        <v>1</v>
      </c>
      <c r="AE4668">
        <v>-0.38</v>
      </c>
    </row>
    <row r="4669" spans="1:31" x14ac:dyDescent="0.25">
      <c r="A4669">
        <v>53.661666670000002</v>
      </c>
      <c r="B4669">
        <v>-4.6566666669999996</v>
      </c>
      <c r="C4669" s="1">
        <v>36264</v>
      </c>
      <c r="D4669">
        <v>4</v>
      </c>
      <c r="E4669">
        <v>1999</v>
      </c>
      <c r="F4669">
        <v>10170</v>
      </c>
      <c r="G4669">
        <v>0</v>
      </c>
      <c r="H4669">
        <v>0</v>
      </c>
      <c r="I4669">
        <v>0</v>
      </c>
      <c r="J4669">
        <v>50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0</v>
      </c>
      <c r="R4669">
        <v>0</v>
      </c>
      <c r="S4669">
        <v>0</v>
      </c>
      <c r="T4669">
        <v>0</v>
      </c>
      <c r="U4669">
        <v>150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  <c r="AB4669">
        <v>0</v>
      </c>
      <c r="AC4669">
        <v>0</v>
      </c>
      <c r="AD4669">
        <v>2</v>
      </c>
      <c r="AE4669">
        <v>-0.38</v>
      </c>
    </row>
    <row r="4670" spans="1:31" x14ac:dyDescent="0.25">
      <c r="A4670">
        <v>53.63</v>
      </c>
      <c r="B4670">
        <v>-4.3816666670000002</v>
      </c>
      <c r="C4670" s="1">
        <v>36264</v>
      </c>
      <c r="D4670">
        <v>4</v>
      </c>
      <c r="E4670">
        <v>1999</v>
      </c>
      <c r="F4670">
        <v>10170</v>
      </c>
      <c r="G4670">
        <v>0</v>
      </c>
      <c r="H4670">
        <v>50</v>
      </c>
      <c r="I4670">
        <v>0</v>
      </c>
      <c r="J4670">
        <v>0</v>
      </c>
      <c r="K4670">
        <v>0</v>
      </c>
      <c r="L4670">
        <v>0</v>
      </c>
      <c r="M4670">
        <v>0</v>
      </c>
      <c r="N4670">
        <v>0</v>
      </c>
      <c r="O4670">
        <v>1</v>
      </c>
      <c r="P4670">
        <v>0</v>
      </c>
      <c r="Q4670">
        <v>0</v>
      </c>
      <c r="R4670">
        <v>0</v>
      </c>
      <c r="S4670">
        <v>0</v>
      </c>
      <c r="T4670">
        <v>0</v>
      </c>
      <c r="U4670">
        <v>0</v>
      </c>
      <c r="V4670">
        <v>50</v>
      </c>
      <c r="W4670">
        <v>0</v>
      </c>
      <c r="X4670">
        <v>0</v>
      </c>
      <c r="Y4670">
        <v>0</v>
      </c>
      <c r="Z4670">
        <v>0</v>
      </c>
      <c r="AA4670">
        <v>0</v>
      </c>
      <c r="AB4670">
        <v>0</v>
      </c>
      <c r="AC4670">
        <v>0</v>
      </c>
      <c r="AD4670">
        <v>2</v>
      </c>
      <c r="AE4670">
        <v>-0.38</v>
      </c>
    </row>
    <row r="4671" spans="1:31" x14ac:dyDescent="0.25">
      <c r="A4671">
        <v>53.591666670000002</v>
      </c>
      <c r="B4671">
        <v>-4.108333333</v>
      </c>
      <c r="C4671" s="1">
        <v>36264</v>
      </c>
      <c r="D4671">
        <v>4</v>
      </c>
      <c r="E4671">
        <v>1999</v>
      </c>
      <c r="F4671">
        <v>10170</v>
      </c>
      <c r="G4671">
        <v>0</v>
      </c>
      <c r="H4671">
        <v>150</v>
      </c>
      <c r="I4671">
        <v>0</v>
      </c>
      <c r="J4671">
        <v>50</v>
      </c>
      <c r="K4671">
        <v>50</v>
      </c>
      <c r="L4671">
        <v>0</v>
      </c>
      <c r="M4671">
        <v>0</v>
      </c>
      <c r="N4671">
        <v>1</v>
      </c>
      <c r="O4671">
        <v>6</v>
      </c>
      <c r="P4671">
        <v>0</v>
      </c>
      <c r="Q4671">
        <v>0</v>
      </c>
      <c r="R4671">
        <v>0</v>
      </c>
      <c r="S4671">
        <v>0</v>
      </c>
      <c r="T4671">
        <v>0</v>
      </c>
      <c r="U4671">
        <v>100</v>
      </c>
      <c r="V4671">
        <v>0</v>
      </c>
      <c r="W4671">
        <v>0</v>
      </c>
      <c r="X4671">
        <v>0</v>
      </c>
      <c r="Y4671">
        <v>0</v>
      </c>
      <c r="Z4671">
        <v>3</v>
      </c>
      <c r="AA4671">
        <v>0</v>
      </c>
      <c r="AB4671">
        <v>0</v>
      </c>
      <c r="AC4671">
        <v>0</v>
      </c>
      <c r="AD4671">
        <v>2</v>
      </c>
      <c r="AE4671">
        <v>-0.38</v>
      </c>
    </row>
    <row r="4672" spans="1:31" x14ac:dyDescent="0.25">
      <c r="A4672">
        <v>53.553333330000001</v>
      </c>
      <c r="B4672">
        <v>-3.8366666669999998</v>
      </c>
      <c r="C4672" s="1">
        <v>36264</v>
      </c>
      <c r="D4672">
        <v>4</v>
      </c>
      <c r="E4672">
        <v>1999</v>
      </c>
      <c r="F4672">
        <v>10170</v>
      </c>
      <c r="G4672">
        <v>0</v>
      </c>
      <c r="H4672">
        <v>0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0</v>
      </c>
      <c r="O4672">
        <v>6</v>
      </c>
      <c r="P4672">
        <v>0</v>
      </c>
      <c r="Q4672">
        <v>0</v>
      </c>
      <c r="R4672">
        <v>0</v>
      </c>
      <c r="S4672">
        <v>0</v>
      </c>
      <c r="T4672">
        <v>0</v>
      </c>
      <c r="U4672">
        <v>150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  <c r="AB4672">
        <v>0</v>
      </c>
      <c r="AC4672">
        <v>0</v>
      </c>
      <c r="AD4672">
        <v>1</v>
      </c>
      <c r="AE4672">
        <v>-0.38</v>
      </c>
    </row>
    <row r="4673" spans="1:31" x14ac:dyDescent="0.25">
      <c r="A4673">
        <v>53.518333329999997</v>
      </c>
      <c r="B4673">
        <v>-3.5616666669999999</v>
      </c>
      <c r="C4673" s="1">
        <v>36264</v>
      </c>
      <c r="D4673">
        <v>4</v>
      </c>
      <c r="E4673">
        <v>1999</v>
      </c>
      <c r="F4673">
        <v>10170</v>
      </c>
      <c r="G4673">
        <v>0</v>
      </c>
      <c r="H4673">
        <v>0</v>
      </c>
      <c r="I4673">
        <v>150</v>
      </c>
      <c r="J4673">
        <v>0</v>
      </c>
      <c r="K4673">
        <v>0</v>
      </c>
      <c r="L4673">
        <v>0</v>
      </c>
      <c r="M4673">
        <v>0</v>
      </c>
      <c r="N4673">
        <v>1</v>
      </c>
      <c r="O4673">
        <v>17</v>
      </c>
      <c r="P4673">
        <v>0</v>
      </c>
      <c r="Q4673">
        <v>0</v>
      </c>
      <c r="R4673">
        <v>0</v>
      </c>
      <c r="S4673">
        <v>0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  <c r="AB4673">
        <v>0</v>
      </c>
      <c r="AC4673">
        <v>0</v>
      </c>
      <c r="AD4673">
        <v>1</v>
      </c>
      <c r="AE4673">
        <v>-0.38</v>
      </c>
    </row>
    <row r="4674" spans="1:31" x14ac:dyDescent="0.25">
      <c r="A4674">
        <v>52.945</v>
      </c>
      <c r="B4674">
        <v>-5.6183333329999998</v>
      </c>
      <c r="C4674" s="1">
        <v>36274</v>
      </c>
      <c r="D4674">
        <v>4</v>
      </c>
      <c r="E4674">
        <v>1999</v>
      </c>
      <c r="F4674">
        <v>10180</v>
      </c>
      <c r="G4674">
        <v>0</v>
      </c>
      <c r="H4674">
        <v>0</v>
      </c>
      <c r="I4674">
        <v>0</v>
      </c>
      <c r="J4674">
        <v>0</v>
      </c>
      <c r="K4674">
        <v>0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0</v>
      </c>
      <c r="T4674">
        <v>0</v>
      </c>
      <c r="U4674">
        <v>0</v>
      </c>
      <c r="V4674">
        <v>50</v>
      </c>
      <c r="W4674">
        <v>0</v>
      </c>
      <c r="X4674">
        <v>0</v>
      </c>
      <c r="Y4674">
        <v>0</v>
      </c>
      <c r="Z4674">
        <v>0</v>
      </c>
      <c r="AA4674">
        <v>0</v>
      </c>
      <c r="AB4674">
        <v>0</v>
      </c>
      <c r="AC4674">
        <v>0</v>
      </c>
      <c r="AD4674">
        <v>2</v>
      </c>
      <c r="AE4674">
        <v>0.36399999999999999</v>
      </c>
    </row>
    <row r="4675" spans="1:31" x14ac:dyDescent="0.25">
      <c r="A4675">
        <v>52.616666670000001</v>
      </c>
      <c r="B4675">
        <v>-5.7116666670000003</v>
      </c>
      <c r="C4675" s="1">
        <v>36274</v>
      </c>
      <c r="D4675">
        <v>4</v>
      </c>
      <c r="E4675">
        <v>1999</v>
      </c>
      <c r="F4675">
        <v>10180</v>
      </c>
      <c r="G4675">
        <v>0</v>
      </c>
      <c r="H4675">
        <v>0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0</v>
      </c>
      <c r="O4675">
        <v>2</v>
      </c>
      <c r="P4675">
        <v>0</v>
      </c>
      <c r="Q4675">
        <v>0</v>
      </c>
      <c r="R4675">
        <v>50</v>
      </c>
      <c r="S4675">
        <v>0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  <c r="AB4675">
        <v>0</v>
      </c>
      <c r="AC4675">
        <v>0</v>
      </c>
      <c r="AD4675">
        <v>2</v>
      </c>
      <c r="AE4675">
        <v>0.36399999999999999</v>
      </c>
    </row>
    <row r="4676" spans="1:31" x14ac:dyDescent="0.25">
      <c r="A4676">
        <v>52.28833333</v>
      </c>
      <c r="B4676">
        <v>-5.8049999999999997</v>
      </c>
      <c r="C4676" s="1">
        <v>36274</v>
      </c>
      <c r="D4676">
        <v>4</v>
      </c>
      <c r="E4676">
        <v>1999</v>
      </c>
      <c r="F4676">
        <v>10180</v>
      </c>
      <c r="G4676">
        <v>0</v>
      </c>
      <c r="H4676">
        <v>150</v>
      </c>
      <c r="I4676">
        <v>0</v>
      </c>
      <c r="J4676">
        <v>50</v>
      </c>
      <c r="K4676">
        <v>0</v>
      </c>
      <c r="L4676">
        <v>0</v>
      </c>
      <c r="M4676">
        <v>0</v>
      </c>
      <c r="N4676">
        <v>0</v>
      </c>
      <c r="O4676">
        <v>6</v>
      </c>
      <c r="P4676">
        <v>0</v>
      </c>
      <c r="Q4676">
        <v>0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  <c r="AB4676">
        <v>0</v>
      </c>
      <c r="AC4676">
        <v>0</v>
      </c>
      <c r="AD4676">
        <v>2</v>
      </c>
      <c r="AE4676">
        <v>0.36399999999999999</v>
      </c>
    </row>
    <row r="4677" spans="1:31" x14ac:dyDescent="0.25">
      <c r="A4677">
        <v>51.96</v>
      </c>
      <c r="B4677">
        <v>-5.8966666669999999</v>
      </c>
      <c r="C4677" s="1">
        <v>36274</v>
      </c>
      <c r="D4677">
        <v>4</v>
      </c>
      <c r="E4677">
        <v>1999</v>
      </c>
      <c r="F4677">
        <v>10180</v>
      </c>
      <c r="G4677">
        <v>0</v>
      </c>
      <c r="H4677">
        <v>0</v>
      </c>
      <c r="I4677">
        <v>0</v>
      </c>
      <c r="J4677">
        <v>0</v>
      </c>
      <c r="K4677">
        <v>0</v>
      </c>
      <c r="L4677">
        <v>50</v>
      </c>
      <c r="M4677">
        <v>0</v>
      </c>
      <c r="N4677">
        <v>75</v>
      </c>
      <c r="O4677">
        <v>6</v>
      </c>
      <c r="P4677">
        <v>0</v>
      </c>
      <c r="Q4677">
        <v>0</v>
      </c>
      <c r="R4677">
        <v>0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1</v>
      </c>
      <c r="AA4677">
        <v>0</v>
      </c>
      <c r="AB4677">
        <v>0</v>
      </c>
      <c r="AC4677">
        <v>0</v>
      </c>
      <c r="AD4677">
        <v>1</v>
      </c>
      <c r="AE4677">
        <v>0.36399999999999999</v>
      </c>
    </row>
    <row r="4678" spans="1:31" x14ac:dyDescent="0.25">
      <c r="A4678">
        <v>51.631666670000001</v>
      </c>
      <c r="B4678">
        <v>-5.983333333</v>
      </c>
      <c r="C4678" s="1">
        <v>36274</v>
      </c>
      <c r="D4678">
        <v>4</v>
      </c>
      <c r="E4678">
        <v>1999</v>
      </c>
      <c r="F4678">
        <v>10180</v>
      </c>
      <c r="G4678">
        <v>0</v>
      </c>
      <c r="H4678">
        <v>100</v>
      </c>
      <c r="I4678">
        <v>0</v>
      </c>
      <c r="J4678">
        <v>0</v>
      </c>
      <c r="K4678">
        <v>0</v>
      </c>
      <c r="L4678">
        <v>0</v>
      </c>
      <c r="M4678">
        <v>0</v>
      </c>
      <c r="N4678">
        <v>6</v>
      </c>
      <c r="O4678">
        <v>6</v>
      </c>
      <c r="P4678">
        <v>0</v>
      </c>
      <c r="Q4678">
        <v>0</v>
      </c>
      <c r="R4678">
        <v>0</v>
      </c>
      <c r="S4678">
        <v>0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  <c r="AB4678">
        <v>0</v>
      </c>
      <c r="AC4678">
        <v>0</v>
      </c>
      <c r="AD4678">
        <v>1</v>
      </c>
      <c r="AE4678">
        <v>0.36399999999999999</v>
      </c>
    </row>
    <row r="4679" spans="1:31" x14ac:dyDescent="0.25">
      <c r="A4679">
        <v>51.298333329999998</v>
      </c>
      <c r="B4679">
        <v>-5.9850000000000003</v>
      </c>
      <c r="C4679" s="1">
        <v>36274</v>
      </c>
      <c r="D4679">
        <v>4</v>
      </c>
      <c r="E4679">
        <v>1999</v>
      </c>
      <c r="F4679">
        <v>10180</v>
      </c>
      <c r="G4679">
        <v>0</v>
      </c>
      <c r="H4679">
        <v>0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6</v>
      </c>
      <c r="O4679">
        <v>2</v>
      </c>
      <c r="P4679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1</v>
      </c>
      <c r="AA4679">
        <v>0</v>
      </c>
      <c r="AB4679">
        <v>0</v>
      </c>
      <c r="AC4679">
        <v>0</v>
      </c>
      <c r="AD4679">
        <v>0</v>
      </c>
      <c r="AE4679">
        <v>0.36399999999999999</v>
      </c>
    </row>
    <row r="4680" spans="1:31" x14ac:dyDescent="0.25">
      <c r="A4680">
        <v>51.19</v>
      </c>
      <c r="B4680">
        <v>-4.2383333329999999</v>
      </c>
      <c r="C4680" s="1">
        <v>36291</v>
      </c>
      <c r="D4680">
        <v>5</v>
      </c>
      <c r="E4680">
        <v>1999</v>
      </c>
      <c r="F4680">
        <v>10197</v>
      </c>
      <c r="G4680">
        <v>0</v>
      </c>
      <c r="H4680">
        <v>50</v>
      </c>
      <c r="I4680">
        <v>0</v>
      </c>
      <c r="J4680">
        <v>100</v>
      </c>
      <c r="K4680">
        <v>50</v>
      </c>
      <c r="L4680">
        <v>0</v>
      </c>
      <c r="M4680">
        <v>0</v>
      </c>
      <c r="N4680">
        <v>35</v>
      </c>
      <c r="O4680">
        <v>6</v>
      </c>
      <c r="P4680">
        <v>50</v>
      </c>
      <c r="Q4680">
        <v>50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  <c r="AB4680">
        <v>0</v>
      </c>
      <c r="AC4680">
        <v>0</v>
      </c>
      <c r="AD4680">
        <v>0</v>
      </c>
      <c r="AE4680">
        <v>1.163</v>
      </c>
    </row>
    <row r="4681" spans="1:31" x14ac:dyDescent="0.25">
      <c r="A4681">
        <v>53.401666669999997</v>
      </c>
      <c r="B4681">
        <v>-5.74</v>
      </c>
      <c r="C4681" s="1">
        <v>36299</v>
      </c>
      <c r="D4681">
        <v>5</v>
      </c>
      <c r="E4681">
        <v>1999</v>
      </c>
      <c r="F4681">
        <v>10205</v>
      </c>
      <c r="G4681">
        <v>0</v>
      </c>
      <c r="H4681">
        <v>0</v>
      </c>
      <c r="I4681">
        <v>50</v>
      </c>
      <c r="J4681">
        <v>0</v>
      </c>
      <c r="K4681">
        <v>0</v>
      </c>
      <c r="L4681">
        <v>0</v>
      </c>
      <c r="M4681">
        <v>0</v>
      </c>
      <c r="N4681">
        <v>0</v>
      </c>
      <c r="O4681">
        <v>1</v>
      </c>
      <c r="P4681">
        <v>0</v>
      </c>
      <c r="Q4681">
        <v>0</v>
      </c>
      <c r="R4681">
        <v>0</v>
      </c>
      <c r="S4681">
        <v>0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  <c r="AB4681">
        <v>0</v>
      </c>
      <c r="AC4681">
        <v>0</v>
      </c>
      <c r="AD4681">
        <v>0</v>
      </c>
      <c r="AE4681">
        <v>0.24299999999999999</v>
      </c>
    </row>
    <row r="4682" spans="1:31" x14ac:dyDescent="0.25">
      <c r="A4682">
        <v>53.451666670000002</v>
      </c>
      <c r="B4682">
        <v>-5.4733333330000002</v>
      </c>
      <c r="C4682" s="1">
        <v>36299</v>
      </c>
      <c r="D4682">
        <v>5</v>
      </c>
      <c r="E4682">
        <v>1999</v>
      </c>
      <c r="F4682">
        <v>10205</v>
      </c>
      <c r="G4682">
        <v>0</v>
      </c>
      <c r="H4682">
        <v>50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2</v>
      </c>
      <c r="P4682">
        <v>0</v>
      </c>
      <c r="Q4682">
        <v>0</v>
      </c>
      <c r="R4682">
        <v>0</v>
      </c>
      <c r="S4682">
        <v>0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6</v>
      </c>
      <c r="AA4682">
        <v>0</v>
      </c>
      <c r="AB4682">
        <v>0</v>
      </c>
      <c r="AC4682">
        <v>0</v>
      </c>
      <c r="AD4682">
        <v>0</v>
      </c>
      <c r="AE4682">
        <v>0.24299999999999999</v>
      </c>
    </row>
    <row r="4683" spans="1:31" x14ac:dyDescent="0.25">
      <c r="A4683">
        <v>53.503333329999997</v>
      </c>
      <c r="B4683">
        <v>-5.2066666670000004</v>
      </c>
      <c r="C4683" s="1">
        <v>36299</v>
      </c>
      <c r="D4683">
        <v>5</v>
      </c>
      <c r="E4683">
        <v>1999</v>
      </c>
      <c r="F4683">
        <v>10205</v>
      </c>
      <c r="G4683">
        <v>0</v>
      </c>
      <c r="H4683">
        <v>0</v>
      </c>
      <c r="I4683">
        <v>0</v>
      </c>
      <c r="J4683">
        <v>0</v>
      </c>
      <c r="K4683">
        <v>0</v>
      </c>
      <c r="L4683">
        <v>0</v>
      </c>
      <c r="M4683">
        <v>0</v>
      </c>
      <c r="N4683">
        <v>0</v>
      </c>
      <c r="O4683">
        <v>0</v>
      </c>
      <c r="P4683">
        <v>0</v>
      </c>
      <c r="Q4683">
        <v>0</v>
      </c>
      <c r="R4683">
        <v>0</v>
      </c>
      <c r="S4683">
        <v>0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3</v>
      </c>
      <c r="AA4683">
        <v>0</v>
      </c>
      <c r="AB4683">
        <v>0</v>
      </c>
      <c r="AC4683">
        <v>0</v>
      </c>
      <c r="AD4683">
        <v>1</v>
      </c>
      <c r="AE4683">
        <v>0.24299999999999999</v>
      </c>
    </row>
    <row r="4684" spans="1:31" x14ac:dyDescent="0.25">
      <c r="A4684">
        <v>53.553333330000001</v>
      </c>
      <c r="B4684">
        <v>-4.9400000000000004</v>
      </c>
      <c r="C4684" s="1">
        <v>36299</v>
      </c>
      <c r="D4684">
        <v>5</v>
      </c>
      <c r="E4684">
        <v>1999</v>
      </c>
      <c r="F4684">
        <v>10205</v>
      </c>
      <c r="G4684">
        <v>0</v>
      </c>
      <c r="H4684">
        <v>0</v>
      </c>
      <c r="I4684">
        <v>0</v>
      </c>
      <c r="J4684">
        <v>0</v>
      </c>
      <c r="K4684">
        <v>0</v>
      </c>
      <c r="L4684">
        <v>0</v>
      </c>
      <c r="M4684">
        <v>0</v>
      </c>
      <c r="N4684">
        <v>0</v>
      </c>
      <c r="O4684">
        <v>6</v>
      </c>
      <c r="P4684">
        <v>0</v>
      </c>
      <c r="Q4684">
        <v>0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3</v>
      </c>
      <c r="AA4684">
        <v>0</v>
      </c>
      <c r="AB4684">
        <v>0</v>
      </c>
      <c r="AC4684">
        <v>0</v>
      </c>
      <c r="AD4684">
        <v>1</v>
      </c>
      <c r="AE4684">
        <v>0.24299999999999999</v>
      </c>
    </row>
    <row r="4685" spans="1:31" x14ac:dyDescent="0.25">
      <c r="A4685">
        <v>53.603333329999998</v>
      </c>
      <c r="B4685">
        <v>-4.6733333330000004</v>
      </c>
      <c r="C4685" s="1">
        <v>36299</v>
      </c>
      <c r="D4685">
        <v>5</v>
      </c>
      <c r="E4685">
        <v>1999</v>
      </c>
      <c r="F4685">
        <v>10205</v>
      </c>
      <c r="G4685">
        <v>0</v>
      </c>
      <c r="H4685">
        <v>0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6</v>
      </c>
      <c r="P4685">
        <v>0</v>
      </c>
      <c r="Q4685">
        <v>0</v>
      </c>
      <c r="R4685">
        <v>0</v>
      </c>
      <c r="S4685">
        <v>0</v>
      </c>
      <c r="T4685">
        <v>0</v>
      </c>
      <c r="U4685">
        <v>50</v>
      </c>
      <c r="V4685">
        <v>0</v>
      </c>
      <c r="W4685">
        <v>0</v>
      </c>
      <c r="X4685">
        <v>0</v>
      </c>
      <c r="Y4685">
        <v>0</v>
      </c>
      <c r="Z4685">
        <v>2</v>
      </c>
      <c r="AA4685">
        <v>0</v>
      </c>
      <c r="AB4685">
        <v>0</v>
      </c>
      <c r="AC4685">
        <v>0</v>
      </c>
      <c r="AD4685">
        <v>1</v>
      </c>
      <c r="AE4685">
        <v>0.24299999999999999</v>
      </c>
    </row>
    <row r="4686" spans="1:31" x14ac:dyDescent="0.25">
      <c r="A4686">
        <v>53.596666669999998</v>
      </c>
      <c r="B4686">
        <v>-4.3949999999999996</v>
      </c>
      <c r="C4686" s="1">
        <v>36299</v>
      </c>
      <c r="D4686">
        <v>5</v>
      </c>
      <c r="E4686">
        <v>1999</v>
      </c>
      <c r="F4686">
        <v>10205</v>
      </c>
      <c r="G4686">
        <v>150</v>
      </c>
      <c r="H4686">
        <v>300</v>
      </c>
      <c r="I4686">
        <v>300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1</v>
      </c>
      <c r="P4686">
        <v>0</v>
      </c>
      <c r="Q4686">
        <v>0</v>
      </c>
      <c r="R4686">
        <v>0</v>
      </c>
      <c r="S4686">
        <v>0</v>
      </c>
      <c r="T4686">
        <v>0</v>
      </c>
      <c r="U4686">
        <v>50</v>
      </c>
      <c r="V4686">
        <v>0</v>
      </c>
      <c r="W4686">
        <v>0</v>
      </c>
      <c r="X4686">
        <v>0</v>
      </c>
      <c r="Y4686">
        <v>0</v>
      </c>
      <c r="Z4686">
        <v>0</v>
      </c>
      <c r="AA4686">
        <v>0</v>
      </c>
      <c r="AB4686">
        <v>0</v>
      </c>
      <c r="AC4686">
        <v>0</v>
      </c>
      <c r="AD4686">
        <v>0</v>
      </c>
      <c r="AE4686">
        <v>0.24299999999999999</v>
      </c>
    </row>
    <row r="4687" spans="1:31" x14ac:dyDescent="0.25">
      <c r="A4687">
        <v>53.57</v>
      </c>
      <c r="B4687">
        <v>-4.1183333329999998</v>
      </c>
      <c r="C4687" s="1">
        <v>36299</v>
      </c>
      <c r="D4687">
        <v>5</v>
      </c>
      <c r="E4687">
        <v>1999</v>
      </c>
      <c r="F4687">
        <v>10205</v>
      </c>
      <c r="G4687">
        <v>0</v>
      </c>
      <c r="H4687">
        <v>0</v>
      </c>
      <c r="I4687">
        <v>50</v>
      </c>
      <c r="J4687">
        <v>0</v>
      </c>
      <c r="K4687">
        <v>50</v>
      </c>
      <c r="L4687">
        <v>0</v>
      </c>
      <c r="M4687">
        <v>0</v>
      </c>
      <c r="N4687">
        <v>0</v>
      </c>
      <c r="O4687">
        <v>1</v>
      </c>
      <c r="P4687">
        <v>0</v>
      </c>
      <c r="Q4687">
        <v>0</v>
      </c>
      <c r="R4687">
        <v>0</v>
      </c>
      <c r="S4687">
        <v>0</v>
      </c>
      <c r="T4687">
        <v>0</v>
      </c>
      <c r="U4687">
        <v>850</v>
      </c>
      <c r="V4687">
        <v>300</v>
      </c>
      <c r="W4687">
        <v>0</v>
      </c>
      <c r="X4687">
        <v>0</v>
      </c>
      <c r="Y4687">
        <v>0</v>
      </c>
      <c r="Z4687">
        <v>1</v>
      </c>
      <c r="AA4687">
        <v>0</v>
      </c>
      <c r="AB4687">
        <v>0</v>
      </c>
      <c r="AC4687">
        <v>0</v>
      </c>
      <c r="AD4687">
        <v>0</v>
      </c>
      <c r="AE4687">
        <v>0.24299999999999999</v>
      </c>
    </row>
    <row r="4688" spans="1:31" x14ac:dyDescent="0.25">
      <c r="A4688">
        <v>53.543333330000003</v>
      </c>
      <c r="B4688">
        <v>-3.8416666670000001</v>
      </c>
      <c r="C4688" s="1">
        <v>36299</v>
      </c>
      <c r="D4688">
        <v>5</v>
      </c>
      <c r="E4688">
        <v>1999</v>
      </c>
      <c r="F4688">
        <v>10205</v>
      </c>
      <c r="G4688">
        <v>0</v>
      </c>
      <c r="H4688">
        <v>150</v>
      </c>
      <c r="I4688">
        <v>300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3</v>
      </c>
      <c r="P4688">
        <v>0</v>
      </c>
      <c r="Q4688">
        <v>0</v>
      </c>
      <c r="R4688">
        <v>300</v>
      </c>
      <c r="S4688">
        <v>0</v>
      </c>
      <c r="T4688">
        <v>0</v>
      </c>
      <c r="U4688">
        <v>50</v>
      </c>
      <c r="V4688">
        <v>50</v>
      </c>
      <c r="W4688">
        <v>0</v>
      </c>
      <c r="X4688">
        <v>0</v>
      </c>
      <c r="Y4688">
        <v>0</v>
      </c>
      <c r="Z4688">
        <v>0</v>
      </c>
      <c r="AA4688">
        <v>0</v>
      </c>
      <c r="AB4688">
        <v>0</v>
      </c>
      <c r="AC4688">
        <v>0</v>
      </c>
      <c r="AD4688">
        <v>1</v>
      </c>
      <c r="AE4688">
        <v>0.24299999999999999</v>
      </c>
    </row>
    <row r="4689" spans="1:31" x14ac:dyDescent="0.25">
      <c r="A4689">
        <v>53.516666669999999</v>
      </c>
      <c r="B4689">
        <v>-3.5649999999999999</v>
      </c>
      <c r="C4689" s="1">
        <v>36299</v>
      </c>
      <c r="D4689">
        <v>5</v>
      </c>
      <c r="E4689">
        <v>1999</v>
      </c>
      <c r="F4689">
        <v>10205</v>
      </c>
      <c r="G4689">
        <v>0</v>
      </c>
      <c r="H4689">
        <v>50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35</v>
      </c>
      <c r="P4689">
        <v>0</v>
      </c>
      <c r="Q4689">
        <v>0</v>
      </c>
      <c r="R4689">
        <v>150</v>
      </c>
      <c r="S4689">
        <v>0</v>
      </c>
      <c r="T4689">
        <v>0</v>
      </c>
      <c r="U4689">
        <v>50</v>
      </c>
      <c r="V4689">
        <v>50</v>
      </c>
      <c r="W4689">
        <v>0</v>
      </c>
      <c r="X4689">
        <v>0</v>
      </c>
      <c r="Y4689">
        <v>2</v>
      </c>
      <c r="Z4689">
        <v>1</v>
      </c>
      <c r="AA4689">
        <v>0</v>
      </c>
      <c r="AB4689">
        <v>50</v>
      </c>
      <c r="AC4689">
        <v>0</v>
      </c>
      <c r="AD4689">
        <v>0</v>
      </c>
      <c r="AE4689">
        <v>0.24299999999999999</v>
      </c>
    </row>
    <row r="4690" spans="1:31" x14ac:dyDescent="0.25">
      <c r="A4690">
        <v>53.691666669999996</v>
      </c>
      <c r="B4690">
        <v>-5.4333333330000002</v>
      </c>
      <c r="C4690" s="1">
        <v>36301</v>
      </c>
      <c r="D4690">
        <v>5</v>
      </c>
      <c r="E4690">
        <v>1999</v>
      </c>
      <c r="F4690">
        <v>10207</v>
      </c>
      <c r="G4690">
        <v>0</v>
      </c>
      <c r="H4690">
        <v>100</v>
      </c>
      <c r="I4690">
        <v>0</v>
      </c>
      <c r="J4690">
        <v>50</v>
      </c>
      <c r="K4690">
        <v>0</v>
      </c>
      <c r="L4690">
        <v>0</v>
      </c>
      <c r="M4690">
        <v>0</v>
      </c>
      <c r="N4690">
        <v>3</v>
      </c>
      <c r="O4690">
        <v>2</v>
      </c>
      <c r="P4690">
        <v>0</v>
      </c>
      <c r="Q4690">
        <v>0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  <c r="AB4690">
        <v>0</v>
      </c>
      <c r="AC4690">
        <v>0</v>
      </c>
      <c r="AD4690">
        <v>1</v>
      </c>
      <c r="AE4690">
        <v>0.72599999999999998</v>
      </c>
    </row>
    <row r="4691" spans="1:31" x14ac:dyDescent="0.25">
      <c r="A4691">
        <v>53.361666669999998</v>
      </c>
      <c r="B4691">
        <v>-5.5216666669999999</v>
      </c>
      <c r="C4691" s="1">
        <v>36302</v>
      </c>
      <c r="D4691">
        <v>5</v>
      </c>
      <c r="E4691">
        <v>1999</v>
      </c>
      <c r="F4691">
        <v>10208</v>
      </c>
      <c r="G4691">
        <v>0</v>
      </c>
      <c r="H4691">
        <v>0</v>
      </c>
      <c r="I4691">
        <v>0</v>
      </c>
      <c r="J4691">
        <v>100</v>
      </c>
      <c r="K4691">
        <v>0</v>
      </c>
      <c r="L4691">
        <v>0</v>
      </c>
      <c r="M4691">
        <v>0</v>
      </c>
      <c r="N4691">
        <v>6</v>
      </c>
      <c r="O4691">
        <v>6</v>
      </c>
      <c r="P4691">
        <v>0</v>
      </c>
      <c r="Q4691">
        <v>0</v>
      </c>
      <c r="R4691">
        <v>0</v>
      </c>
      <c r="S4691">
        <v>0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  <c r="AB4691">
        <v>0</v>
      </c>
      <c r="AC4691">
        <v>0</v>
      </c>
      <c r="AD4691">
        <v>0</v>
      </c>
      <c r="AE4691">
        <v>0.98599999999999999</v>
      </c>
    </row>
    <row r="4692" spans="1:31" x14ac:dyDescent="0.25">
      <c r="A4692">
        <v>53.033333329999998</v>
      </c>
      <c r="B4692">
        <v>-5.608333333</v>
      </c>
      <c r="C4692" s="1">
        <v>36302</v>
      </c>
      <c r="D4692">
        <v>5</v>
      </c>
      <c r="E4692">
        <v>1999</v>
      </c>
      <c r="F4692">
        <v>10208</v>
      </c>
      <c r="G4692">
        <v>0</v>
      </c>
      <c r="H4692">
        <v>100</v>
      </c>
      <c r="I4692">
        <v>0</v>
      </c>
      <c r="J4692">
        <v>0</v>
      </c>
      <c r="K4692">
        <v>0</v>
      </c>
      <c r="L4692">
        <v>0</v>
      </c>
      <c r="M4692">
        <v>0</v>
      </c>
      <c r="N4692">
        <v>0</v>
      </c>
      <c r="O4692">
        <v>1</v>
      </c>
      <c r="P4692">
        <v>0</v>
      </c>
      <c r="Q4692">
        <v>0</v>
      </c>
      <c r="R4692">
        <v>0</v>
      </c>
      <c r="S4692">
        <v>0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  <c r="AB4692">
        <v>0</v>
      </c>
      <c r="AC4692">
        <v>0</v>
      </c>
      <c r="AD4692">
        <v>0</v>
      </c>
      <c r="AE4692">
        <v>0.98599999999999999</v>
      </c>
    </row>
    <row r="4693" spans="1:31" x14ac:dyDescent="0.25">
      <c r="A4693">
        <v>52.70333333</v>
      </c>
      <c r="B4693">
        <v>-5.6950000000000003</v>
      </c>
      <c r="C4693" s="1">
        <v>36302</v>
      </c>
      <c r="D4693">
        <v>5</v>
      </c>
      <c r="E4693">
        <v>1999</v>
      </c>
      <c r="F4693">
        <v>10208</v>
      </c>
      <c r="G4693">
        <v>0</v>
      </c>
      <c r="H4693">
        <v>0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  <c r="AB4693">
        <v>0</v>
      </c>
      <c r="AC4693">
        <v>0</v>
      </c>
      <c r="AD4693">
        <v>0</v>
      </c>
      <c r="AE4693">
        <v>0.98599999999999999</v>
      </c>
    </row>
    <row r="4694" spans="1:31" x14ac:dyDescent="0.25">
      <c r="A4694">
        <v>52.373333330000001</v>
      </c>
      <c r="B4694">
        <v>-5.7816666669999996</v>
      </c>
      <c r="C4694" s="1">
        <v>36302</v>
      </c>
      <c r="D4694">
        <v>5</v>
      </c>
      <c r="E4694">
        <v>1999</v>
      </c>
      <c r="F4694">
        <v>10208</v>
      </c>
      <c r="G4694">
        <v>0</v>
      </c>
      <c r="H4694">
        <v>0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0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  <c r="AB4694">
        <v>0</v>
      </c>
      <c r="AC4694">
        <v>0</v>
      </c>
      <c r="AD4694">
        <v>0</v>
      </c>
      <c r="AE4694">
        <v>0.98599999999999999</v>
      </c>
    </row>
    <row r="4695" spans="1:31" x14ac:dyDescent="0.25">
      <c r="A4695">
        <v>52.045000000000002</v>
      </c>
      <c r="B4695">
        <v>-5.8666666669999996</v>
      </c>
      <c r="C4695" s="1">
        <v>36302</v>
      </c>
      <c r="D4695">
        <v>5</v>
      </c>
      <c r="E4695">
        <v>1999</v>
      </c>
      <c r="F4695">
        <v>10208</v>
      </c>
      <c r="G4695">
        <v>0</v>
      </c>
      <c r="H4695">
        <v>0</v>
      </c>
      <c r="I4695">
        <v>0</v>
      </c>
      <c r="J4695">
        <v>0</v>
      </c>
      <c r="K4695">
        <v>0</v>
      </c>
      <c r="L4695">
        <v>0</v>
      </c>
      <c r="M4695">
        <v>0</v>
      </c>
      <c r="N4695">
        <v>0</v>
      </c>
      <c r="O4695">
        <v>3</v>
      </c>
      <c r="P4695">
        <v>0</v>
      </c>
      <c r="Q4695">
        <v>0</v>
      </c>
      <c r="R4695">
        <v>0</v>
      </c>
      <c r="S4695">
        <v>0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  <c r="AB4695">
        <v>0</v>
      </c>
      <c r="AC4695">
        <v>0</v>
      </c>
      <c r="AD4695">
        <v>0</v>
      </c>
      <c r="AE4695">
        <v>0.98599999999999999</v>
      </c>
    </row>
    <row r="4696" spans="1:31" x14ac:dyDescent="0.25">
      <c r="A4696">
        <v>51.72</v>
      </c>
      <c r="B4696">
        <v>-5.98</v>
      </c>
      <c r="C4696" s="1">
        <v>36302</v>
      </c>
      <c r="D4696">
        <v>5</v>
      </c>
      <c r="E4696">
        <v>1999</v>
      </c>
      <c r="F4696">
        <v>10208</v>
      </c>
      <c r="G4696">
        <v>0</v>
      </c>
      <c r="H4696">
        <v>0</v>
      </c>
      <c r="I4696">
        <v>0</v>
      </c>
      <c r="J4696">
        <v>0</v>
      </c>
      <c r="K4696">
        <v>0</v>
      </c>
      <c r="L4696">
        <v>0</v>
      </c>
      <c r="M4696">
        <v>0</v>
      </c>
      <c r="N4696">
        <v>0</v>
      </c>
      <c r="O4696">
        <v>1</v>
      </c>
      <c r="P4696">
        <v>0</v>
      </c>
      <c r="Q4696">
        <v>0</v>
      </c>
      <c r="R4696">
        <v>0</v>
      </c>
      <c r="S4696">
        <v>0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  <c r="AB4696">
        <v>0</v>
      </c>
      <c r="AC4696">
        <v>0</v>
      </c>
      <c r="AD4696">
        <v>0</v>
      </c>
      <c r="AE4696">
        <v>0.98599999999999999</v>
      </c>
    </row>
    <row r="4697" spans="1:31" x14ac:dyDescent="0.25">
      <c r="A4697">
        <v>51.401666669999997</v>
      </c>
      <c r="B4697">
        <v>-6.1366666670000001</v>
      </c>
      <c r="C4697" s="1">
        <v>36302</v>
      </c>
      <c r="D4697">
        <v>5</v>
      </c>
      <c r="E4697">
        <v>1999</v>
      </c>
      <c r="F4697">
        <v>10208</v>
      </c>
      <c r="G4697">
        <v>0</v>
      </c>
      <c r="H4697">
        <v>0</v>
      </c>
      <c r="I4697">
        <v>0</v>
      </c>
      <c r="J4697">
        <v>0</v>
      </c>
      <c r="K4697">
        <v>0</v>
      </c>
      <c r="L4697">
        <v>0</v>
      </c>
      <c r="M4697">
        <v>0</v>
      </c>
      <c r="N4697">
        <v>0</v>
      </c>
      <c r="O4697">
        <v>6</v>
      </c>
      <c r="P4697">
        <v>0</v>
      </c>
      <c r="Q4697">
        <v>0</v>
      </c>
      <c r="R4697">
        <v>0</v>
      </c>
      <c r="S4697">
        <v>0</v>
      </c>
      <c r="T4697">
        <v>0</v>
      </c>
      <c r="U4697">
        <v>100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  <c r="AB4697">
        <v>0</v>
      </c>
      <c r="AC4697">
        <v>0</v>
      </c>
      <c r="AD4697">
        <v>0</v>
      </c>
      <c r="AE4697">
        <v>0.98599999999999999</v>
      </c>
    </row>
    <row r="4698" spans="1:31" x14ac:dyDescent="0.25">
      <c r="A4698">
        <v>51.081666669999997</v>
      </c>
      <c r="B4698">
        <v>-6.2916666670000003</v>
      </c>
      <c r="C4698" s="1">
        <v>36302</v>
      </c>
      <c r="D4698">
        <v>5</v>
      </c>
      <c r="E4698">
        <v>1999</v>
      </c>
      <c r="F4698">
        <v>10208</v>
      </c>
      <c r="G4698">
        <v>0</v>
      </c>
      <c r="H4698">
        <v>0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0</v>
      </c>
      <c r="O4698">
        <v>6</v>
      </c>
      <c r="P4698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>
        <v>150</v>
      </c>
      <c r="W4698">
        <v>0</v>
      </c>
      <c r="X4698">
        <v>0</v>
      </c>
      <c r="Y4698">
        <v>0</v>
      </c>
      <c r="Z4698">
        <v>0</v>
      </c>
      <c r="AA4698">
        <v>0</v>
      </c>
      <c r="AB4698">
        <v>0</v>
      </c>
      <c r="AC4698">
        <v>0</v>
      </c>
      <c r="AD4698">
        <v>0</v>
      </c>
      <c r="AE4698">
        <v>0.98599999999999999</v>
      </c>
    </row>
    <row r="4699" spans="1:31" x14ac:dyDescent="0.25">
      <c r="A4699">
        <v>51.04666667</v>
      </c>
      <c r="B4699">
        <v>-5.7649999999999997</v>
      </c>
      <c r="C4699" s="1">
        <v>36318</v>
      </c>
      <c r="D4699">
        <v>6</v>
      </c>
      <c r="E4699">
        <v>1999</v>
      </c>
      <c r="F4699">
        <v>10223</v>
      </c>
      <c r="G4699">
        <v>0</v>
      </c>
      <c r="H4699">
        <v>0</v>
      </c>
      <c r="I4699">
        <v>0</v>
      </c>
      <c r="J4699">
        <v>0</v>
      </c>
      <c r="K4699">
        <v>0</v>
      </c>
      <c r="L4699">
        <v>0</v>
      </c>
      <c r="M4699">
        <v>0</v>
      </c>
      <c r="N4699">
        <v>0</v>
      </c>
      <c r="O4699">
        <v>0</v>
      </c>
      <c r="P4699">
        <v>0</v>
      </c>
      <c r="Q4699">
        <v>0</v>
      </c>
      <c r="R4699">
        <v>0</v>
      </c>
      <c r="S4699">
        <v>0</v>
      </c>
      <c r="T4699">
        <v>0</v>
      </c>
      <c r="U4699">
        <v>0</v>
      </c>
      <c r="V4699">
        <v>300</v>
      </c>
      <c r="W4699">
        <v>0</v>
      </c>
      <c r="X4699">
        <v>0</v>
      </c>
      <c r="Y4699">
        <v>0</v>
      </c>
      <c r="Z4699">
        <v>1</v>
      </c>
      <c r="AA4699">
        <v>0</v>
      </c>
      <c r="AB4699">
        <v>0</v>
      </c>
      <c r="AC4699">
        <v>0</v>
      </c>
      <c r="AD4699">
        <v>0</v>
      </c>
      <c r="AE4699">
        <v>-0.182</v>
      </c>
    </row>
    <row r="4700" spans="1:31" x14ac:dyDescent="0.25">
      <c r="A4700">
        <v>51.125</v>
      </c>
      <c r="B4700">
        <v>-5.25</v>
      </c>
      <c r="C4700" s="1">
        <v>36318</v>
      </c>
      <c r="D4700">
        <v>6</v>
      </c>
      <c r="E4700">
        <v>1999</v>
      </c>
      <c r="F4700">
        <v>10223</v>
      </c>
      <c r="G4700">
        <v>0</v>
      </c>
      <c r="H4700">
        <v>0</v>
      </c>
      <c r="I4700">
        <v>0</v>
      </c>
      <c r="J4700">
        <v>0</v>
      </c>
      <c r="K4700">
        <v>100</v>
      </c>
      <c r="L4700">
        <v>0</v>
      </c>
      <c r="M4700">
        <v>0</v>
      </c>
      <c r="N4700">
        <v>0</v>
      </c>
      <c r="O4700">
        <v>6</v>
      </c>
      <c r="P4700">
        <v>0</v>
      </c>
      <c r="Q4700">
        <v>0</v>
      </c>
      <c r="R4700">
        <v>0</v>
      </c>
      <c r="S4700">
        <v>0</v>
      </c>
      <c r="T4700">
        <v>0</v>
      </c>
      <c r="U4700">
        <v>0</v>
      </c>
      <c r="V4700">
        <v>850</v>
      </c>
      <c r="W4700">
        <v>0</v>
      </c>
      <c r="X4700">
        <v>0</v>
      </c>
      <c r="Y4700">
        <v>0</v>
      </c>
      <c r="Z4700">
        <v>2</v>
      </c>
      <c r="AA4700">
        <v>0</v>
      </c>
      <c r="AB4700">
        <v>0</v>
      </c>
      <c r="AC4700">
        <v>0</v>
      </c>
      <c r="AD4700">
        <v>0</v>
      </c>
      <c r="AE4700">
        <v>-0.182</v>
      </c>
    </row>
    <row r="4701" spans="1:31" x14ac:dyDescent="0.25">
      <c r="A4701">
        <v>51.204999999999998</v>
      </c>
      <c r="B4701">
        <v>-4.7350000000000003</v>
      </c>
      <c r="C4701" s="1">
        <v>36318</v>
      </c>
      <c r="D4701">
        <v>6</v>
      </c>
      <c r="E4701">
        <v>1999</v>
      </c>
      <c r="F4701">
        <v>10223</v>
      </c>
      <c r="G4701">
        <v>0</v>
      </c>
      <c r="H4701">
        <v>50</v>
      </c>
      <c r="I4701">
        <v>0</v>
      </c>
      <c r="J4701">
        <v>0</v>
      </c>
      <c r="K4701">
        <v>50</v>
      </c>
      <c r="L4701">
        <v>0</v>
      </c>
      <c r="M4701">
        <v>0</v>
      </c>
      <c r="N4701">
        <v>6</v>
      </c>
      <c r="O4701">
        <v>2</v>
      </c>
      <c r="P4701">
        <v>0</v>
      </c>
      <c r="Q4701">
        <v>50</v>
      </c>
      <c r="R4701">
        <v>0</v>
      </c>
      <c r="S4701">
        <v>0</v>
      </c>
      <c r="T4701">
        <v>0</v>
      </c>
      <c r="U4701">
        <v>100</v>
      </c>
      <c r="V4701">
        <v>50</v>
      </c>
      <c r="W4701">
        <v>0</v>
      </c>
      <c r="X4701">
        <v>0</v>
      </c>
      <c r="Y4701">
        <v>0</v>
      </c>
      <c r="Z4701">
        <v>6</v>
      </c>
      <c r="AA4701">
        <v>0</v>
      </c>
      <c r="AB4701">
        <v>0</v>
      </c>
      <c r="AC4701">
        <v>0</v>
      </c>
      <c r="AD4701">
        <v>0</v>
      </c>
      <c r="AE4701">
        <v>-0.182</v>
      </c>
    </row>
    <row r="4702" spans="1:31" x14ac:dyDescent="0.25">
      <c r="A4702">
        <v>51.283333329999998</v>
      </c>
      <c r="B4702">
        <v>-4.22</v>
      </c>
      <c r="C4702" s="1">
        <v>36318</v>
      </c>
      <c r="D4702">
        <v>6</v>
      </c>
      <c r="E4702">
        <v>1999</v>
      </c>
      <c r="F4702">
        <v>10223</v>
      </c>
      <c r="G4702">
        <v>0</v>
      </c>
      <c r="H4702">
        <v>0</v>
      </c>
      <c r="I4702">
        <v>0</v>
      </c>
      <c r="J4702">
        <v>0</v>
      </c>
      <c r="K4702">
        <v>50</v>
      </c>
      <c r="L4702">
        <v>0</v>
      </c>
      <c r="M4702">
        <v>0</v>
      </c>
      <c r="N4702">
        <v>6</v>
      </c>
      <c r="O4702">
        <v>2</v>
      </c>
      <c r="P4702">
        <v>0</v>
      </c>
      <c r="Q4702">
        <v>0</v>
      </c>
      <c r="R4702">
        <v>0</v>
      </c>
      <c r="S4702">
        <v>0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6</v>
      </c>
      <c r="AA4702">
        <v>0</v>
      </c>
      <c r="AB4702">
        <v>0</v>
      </c>
      <c r="AC4702">
        <v>0</v>
      </c>
      <c r="AD4702">
        <v>0</v>
      </c>
      <c r="AE4702">
        <v>-0.182</v>
      </c>
    </row>
    <row r="4703" spans="1:31" x14ac:dyDescent="0.25">
      <c r="A4703">
        <v>53.4</v>
      </c>
      <c r="B4703">
        <v>-5.7516666670000003</v>
      </c>
      <c r="C4703" s="1">
        <v>36321</v>
      </c>
      <c r="D4703">
        <v>6</v>
      </c>
      <c r="E4703">
        <v>1999</v>
      </c>
      <c r="F4703">
        <v>10226</v>
      </c>
      <c r="G4703">
        <v>150</v>
      </c>
      <c r="H4703">
        <v>300</v>
      </c>
      <c r="I4703">
        <v>300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17</v>
      </c>
      <c r="P4703">
        <v>0</v>
      </c>
      <c r="Q4703">
        <v>150</v>
      </c>
      <c r="R4703">
        <v>150</v>
      </c>
      <c r="S4703">
        <v>0</v>
      </c>
      <c r="T4703">
        <v>0</v>
      </c>
      <c r="U4703">
        <v>0</v>
      </c>
      <c r="V4703">
        <v>1750</v>
      </c>
      <c r="W4703">
        <v>0</v>
      </c>
      <c r="X4703">
        <v>0</v>
      </c>
      <c r="Y4703">
        <v>0</v>
      </c>
      <c r="Z4703">
        <v>3</v>
      </c>
      <c r="AA4703">
        <v>0</v>
      </c>
      <c r="AB4703">
        <v>0</v>
      </c>
      <c r="AC4703">
        <v>0</v>
      </c>
      <c r="AD4703">
        <v>0</v>
      </c>
      <c r="AE4703">
        <v>0.71199999999999997</v>
      </c>
    </row>
    <row r="4704" spans="1:31" x14ac:dyDescent="0.25">
      <c r="A4704">
        <v>53.451666670000002</v>
      </c>
      <c r="B4704">
        <v>-5.4866666669999997</v>
      </c>
      <c r="C4704" s="1">
        <v>36321</v>
      </c>
      <c r="D4704">
        <v>6</v>
      </c>
      <c r="E4704">
        <v>1999</v>
      </c>
      <c r="F4704">
        <v>10226</v>
      </c>
      <c r="G4704">
        <v>0</v>
      </c>
      <c r="H4704">
        <v>850</v>
      </c>
      <c r="I4704">
        <v>150</v>
      </c>
      <c r="J4704">
        <v>50</v>
      </c>
      <c r="K4704">
        <v>0</v>
      </c>
      <c r="L4704">
        <v>0</v>
      </c>
      <c r="M4704">
        <v>0</v>
      </c>
      <c r="N4704">
        <v>0</v>
      </c>
      <c r="O4704">
        <v>75</v>
      </c>
      <c r="P4704">
        <v>0</v>
      </c>
      <c r="Q4704">
        <v>150</v>
      </c>
      <c r="R4704">
        <v>0</v>
      </c>
      <c r="S4704">
        <v>0</v>
      </c>
      <c r="T4704">
        <v>0</v>
      </c>
      <c r="U4704">
        <v>300</v>
      </c>
      <c r="V4704">
        <v>3750</v>
      </c>
      <c r="W4704">
        <v>1</v>
      </c>
      <c r="X4704">
        <v>0</v>
      </c>
      <c r="Y4704">
        <v>0</v>
      </c>
      <c r="Z4704">
        <v>17</v>
      </c>
      <c r="AA4704">
        <v>0</v>
      </c>
      <c r="AB4704">
        <v>0</v>
      </c>
      <c r="AC4704">
        <v>50</v>
      </c>
      <c r="AD4704">
        <v>1</v>
      </c>
      <c r="AE4704">
        <v>0.71199999999999997</v>
      </c>
    </row>
    <row r="4705" spans="1:31" x14ac:dyDescent="0.25">
      <c r="A4705">
        <v>53.503333329999997</v>
      </c>
      <c r="B4705">
        <v>-5.221666667</v>
      </c>
      <c r="C4705" s="1">
        <v>36321</v>
      </c>
      <c r="D4705">
        <v>6</v>
      </c>
      <c r="E4705">
        <v>1999</v>
      </c>
      <c r="F4705">
        <v>10226</v>
      </c>
      <c r="G4705">
        <v>0</v>
      </c>
      <c r="H4705">
        <v>150</v>
      </c>
      <c r="I4705">
        <v>0</v>
      </c>
      <c r="J4705">
        <v>0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850</v>
      </c>
      <c r="W4705">
        <v>0</v>
      </c>
      <c r="X4705">
        <v>0</v>
      </c>
      <c r="Y4705">
        <v>0</v>
      </c>
      <c r="Z4705">
        <v>6</v>
      </c>
      <c r="AA4705">
        <v>0</v>
      </c>
      <c r="AB4705">
        <v>0</v>
      </c>
      <c r="AC4705">
        <v>0</v>
      </c>
      <c r="AD4705">
        <v>1</v>
      </c>
      <c r="AE4705">
        <v>0.71199999999999997</v>
      </c>
    </row>
    <row r="4706" spans="1:31" x14ac:dyDescent="0.25">
      <c r="A4706">
        <v>53.556666669999998</v>
      </c>
      <c r="B4706">
        <v>-4.9566666670000004</v>
      </c>
      <c r="C4706" s="1">
        <v>36321</v>
      </c>
      <c r="D4706">
        <v>6</v>
      </c>
      <c r="E4706">
        <v>1999</v>
      </c>
      <c r="F4706">
        <v>10226</v>
      </c>
      <c r="G4706">
        <v>0</v>
      </c>
      <c r="H4706">
        <v>0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0</v>
      </c>
      <c r="T4706">
        <v>0</v>
      </c>
      <c r="U4706">
        <v>50</v>
      </c>
      <c r="V4706">
        <v>50</v>
      </c>
      <c r="W4706">
        <v>0</v>
      </c>
      <c r="X4706">
        <v>0</v>
      </c>
      <c r="Y4706">
        <v>0</v>
      </c>
      <c r="Z4706">
        <v>3</v>
      </c>
      <c r="AA4706">
        <v>0</v>
      </c>
      <c r="AB4706">
        <v>0</v>
      </c>
      <c r="AC4706">
        <v>0</v>
      </c>
      <c r="AD4706">
        <v>2</v>
      </c>
      <c r="AE4706">
        <v>0.71199999999999997</v>
      </c>
    </row>
    <row r="4707" spans="1:31" x14ac:dyDescent="0.25">
      <c r="A4707">
        <v>53.608333330000001</v>
      </c>
      <c r="B4707">
        <v>-4.6900000000000004</v>
      </c>
      <c r="C4707" s="1">
        <v>36321</v>
      </c>
      <c r="D4707">
        <v>6</v>
      </c>
      <c r="E4707">
        <v>1999</v>
      </c>
      <c r="F4707">
        <v>10226</v>
      </c>
      <c r="G4707">
        <v>0</v>
      </c>
      <c r="H4707">
        <v>0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  <c r="T4707">
        <v>0</v>
      </c>
      <c r="U4707">
        <v>50</v>
      </c>
      <c r="V4707">
        <v>0</v>
      </c>
      <c r="W4707">
        <v>0</v>
      </c>
      <c r="X4707">
        <v>0</v>
      </c>
      <c r="Y4707">
        <v>0</v>
      </c>
      <c r="Z4707">
        <v>6</v>
      </c>
      <c r="AA4707">
        <v>0</v>
      </c>
      <c r="AB4707">
        <v>0</v>
      </c>
      <c r="AC4707">
        <v>0</v>
      </c>
      <c r="AD4707">
        <v>2</v>
      </c>
      <c r="AE4707">
        <v>0.71199999999999997</v>
      </c>
    </row>
    <row r="4708" spans="1:31" x14ac:dyDescent="0.25">
      <c r="A4708">
        <v>53.594999999999999</v>
      </c>
      <c r="B4708">
        <v>-4.4116666670000004</v>
      </c>
      <c r="C4708" s="1">
        <v>36321</v>
      </c>
      <c r="D4708">
        <v>6</v>
      </c>
      <c r="E4708">
        <v>1999</v>
      </c>
      <c r="F4708">
        <v>10226</v>
      </c>
      <c r="G4708">
        <v>0</v>
      </c>
      <c r="H4708">
        <v>0</v>
      </c>
      <c r="I4708">
        <v>0</v>
      </c>
      <c r="J4708">
        <v>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  <c r="Q4708">
        <v>0</v>
      </c>
      <c r="R4708">
        <v>0</v>
      </c>
      <c r="S4708">
        <v>0</v>
      </c>
      <c r="T4708">
        <v>0</v>
      </c>
      <c r="U4708">
        <v>100</v>
      </c>
      <c r="V4708">
        <v>0</v>
      </c>
      <c r="W4708">
        <v>0</v>
      </c>
      <c r="X4708">
        <v>0</v>
      </c>
      <c r="Y4708">
        <v>0</v>
      </c>
      <c r="Z4708">
        <v>1</v>
      </c>
      <c r="AA4708">
        <v>0</v>
      </c>
      <c r="AB4708">
        <v>0</v>
      </c>
      <c r="AC4708">
        <v>0</v>
      </c>
      <c r="AD4708">
        <v>1</v>
      </c>
      <c r="AE4708">
        <v>0.71199999999999997</v>
      </c>
    </row>
    <row r="4709" spans="1:31" x14ac:dyDescent="0.25">
      <c r="A4709">
        <v>53.568333330000002</v>
      </c>
      <c r="B4709">
        <v>-4.1349999999999998</v>
      </c>
      <c r="C4709" s="1">
        <v>36321</v>
      </c>
      <c r="D4709">
        <v>6</v>
      </c>
      <c r="E4709">
        <v>1999</v>
      </c>
      <c r="F4709">
        <v>10226</v>
      </c>
      <c r="G4709">
        <v>0</v>
      </c>
      <c r="H4709">
        <v>0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  <c r="T4709">
        <v>0</v>
      </c>
      <c r="U4709">
        <v>150</v>
      </c>
      <c r="V4709">
        <v>0</v>
      </c>
      <c r="W4709">
        <v>0</v>
      </c>
      <c r="X4709">
        <v>0</v>
      </c>
      <c r="Y4709">
        <v>0</v>
      </c>
      <c r="Z4709">
        <v>0</v>
      </c>
      <c r="AA4709">
        <v>0</v>
      </c>
      <c r="AB4709">
        <v>0</v>
      </c>
      <c r="AC4709">
        <v>0</v>
      </c>
      <c r="AD4709">
        <v>1</v>
      </c>
      <c r="AE4709">
        <v>0.71199999999999997</v>
      </c>
    </row>
    <row r="4710" spans="1:31" x14ac:dyDescent="0.25">
      <c r="A4710">
        <v>53.543333330000003</v>
      </c>
      <c r="B4710">
        <v>-3.8566666669999998</v>
      </c>
      <c r="C4710" s="1">
        <v>36321</v>
      </c>
      <c r="D4710">
        <v>6</v>
      </c>
      <c r="E4710">
        <v>1999</v>
      </c>
      <c r="F4710">
        <v>10226</v>
      </c>
      <c r="G4710">
        <v>0</v>
      </c>
      <c r="H4710">
        <v>0</v>
      </c>
      <c r="I4710">
        <v>0</v>
      </c>
      <c r="J4710">
        <v>0</v>
      </c>
      <c r="K4710">
        <v>0</v>
      </c>
      <c r="L4710">
        <v>0</v>
      </c>
      <c r="M4710">
        <v>0</v>
      </c>
      <c r="N4710">
        <v>0</v>
      </c>
      <c r="O4710">
        <v>1</v>
      </c>
      <c r="P4710">
        <v>0</v>
      </c>
      <c r="Q4710">
        <v>0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0</v>
      </c>
      <c r="X4710">
        <v>0</v>
      </c>
      <c r="Y4710">
        <v>0</v>
      </c>
      <c r="Z4710">
        <v>0</v>
      </c>
      <c r="AA4710">
        <v>0</v>
      </c>
      <c r="AB4710">
        <v>0</v>
      </c>
      <c r="AC4710">
        <v>0</v>
      </c>
      <c r="AD4710">
        <v>1</v>
      </c>
      <c r="AE4710">
        <v>0.71199999999999997</v>
      </c>
    </row>
    <row r="4711" spans="1:31" x14ac:dyDescent="0.25">
      <c r="A4711">
        <v>53.518333329999997</v>
      </c>
      <c r="B4711">
        <v>-3.5816666669999999</v>
      </c>
      <c r="C4711" s="1">
        <v>36321</v>
      </c>
      <c r="D4711">
        <v>6</v>
      </c>
      <c r="E4711">
        <v>1999</v>
      </c>
      <c r="F4711">
        <v>10226</v>
      </c>
      <c r="G4711">
        <v>0</v>
      </c>
      <c r="H4711">
        <v>0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  <c r="AA4711">
        <v>0</v>
      </c>
      <c r="AB4711">
        <v>0</v>
      </c>
      <c r="AC4711">
        <v>0</v>
      </c>
      <c r="AD4711">
        <v>1</v>
      </c>
      <c r="AE4711">
        <v>0.71199999999999997</v>
      </c>
    </row>
    <row r="4712" spans="1:31" x14ac:dyDescent="0.25">
      <c r="A4712">
        <v>53.09333333</v>
      </c>
      <c r="B4712">
        <v>-5.5983333330000002</v>
      </c>
      <c r="C4712" s="1">
        <v>36330</v>
      </c>
      <c r="D4712">
        <v>6</v>
      </c>
      <c r="E4712">
        <v>1999</v>
      </c>
      <c r="F4712">
        <v>10235</v>
      </c>
      <c r="G4712">
        <v>0</v>
      </c>
      <c r="H4712">
        <v>0</v>
      </c>
      <c r="I4712">
        <v>50</v>
      </c>
      <c r="J4712">
        <v>0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0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  <c r="AB4712">
        <v>0</v>
      </c>
      <c r="AC4712">
        <v>0</v>
      </c>
      <c r="AD4712">
        <v>0</v>
      </c>
      <c r="AE4712">
        <v>0.318</v>
      </c>
    </row>
    <row r="4713" spans="1:31" x14ac:dyDescent="0.25">
      <c r="A4713">
        <v>52.763333330000002</v>
      </c>
      <c r="B4713">
        <v>-5.68</v>
      </c>
      <c r="C4713" s="1">
        <v>36330</v>
      </c>
      <c r="D4713">
        <v>6</v>
      </c>
      <c r="E4713">
        <v>1999</v>
      </c>
      <c r="F4713">
        <v>10235</v>
      </c>
      <c r="G4713">
        <v>0</v>
      </c>
      <c r="H4713">
        <v>0</v>
      </c>
      <c r="I4713">
        <v>0</v>
      </c>
      <c r="J4713">
        <v>0</v>
      </c>
      <c r="K4713">
        <v>0</v>
      </c>
      <c r="L4713">
        <v>0</v>
      </c>
      <c r="M4713">
        <v>0</v>
      </c>
      <c r="N4713">
        <v>1</v>
      </c>
      <c r="O4713">
        <v>0</v>
      </c>
      <c r="P4713">
        <v>0</v>
      </c>
      <c r="Q4713">
        <v>0</v>
      </c>
      <c r="R4713">
        <v>0</v>
      </c>
      <c r="S4713">
        <v>3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6</v>
      </c>
      <c r="Z4713">
        <v>0</v>
      </c>
      <c r="AA4713">
        <v>0</v>
      </c>
      <c r="AB4713">
        <v>0</v>
      </c>
      <c r="AC4713">
        <v>0</v>
      </c>
      <c r="AD4713">
        <v>0</v>
      </c>
      <c r="AE4713">
        <v>0.318</v>
      </c>
    </row>
    <row r="4714" spans="1:31" x14ac:dyDescent="0.25">
      <c r="A4714">
        <v>52.433333330000004</v>
      </c>
      <c r="B4714">
        <v>-5.7616666670000001</v>
      </c>
      <c r="C4714" s="1">
        <v>36330</v>
      </c>
      <c r="D4714">
        <v>6</v>
      </c>
      <c r="E4714">
        <v>1999</v>
      </c>
      <c r="F4714">
        <v>10235</v>
      </c>
      <c r="G4714">
        <v>0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2</v>
      </c>
      <c r="P4714">
        <v>0</v>
      </c>
      <c r="Q4714">
        <v>0</v>
      </c>
      <c r="R4714">
        <v>0</v>
      </c>
      <c r="S4714">
        <v>1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  <c r="AB4714">
        <v>0</v>
      </c>
      <c r="AC4714">
        <v>0</v>
      </c>
      <c r="AD4714">
        <v>0</v>
      </c>
      <c r="AE4714">
        <v>0.318</v>
      </c>
    </row>
    <row r="4715" spans="1:31" x14ac:dyDescent="0.25">
      <c r="A4715">
        <v>52.104999999999997</v>
      </c>
      <c r="B4715">
        <v>-5.8416666670000001</v>
      </c>
      <c r="C4715" s="1">
        <v>36330</v>
      </c>
      <c r="D4715">
        <v>6</v>
      </c>
      <c r="E4715">
        <v>1999</v>
      </c>
      <c r="F4715">
        <v>10235</v>
      </c>
      <c r="G4715">
        <v>0</v>
      </c>
      <c r="H4715">
        <v>0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2</v>
      </c>
      <c r="P4715">
        <v>0</v>
      </c>
      <c r="Q4715">
        <v>0</v>
      </c>
      <c r="R4715">
        <v>0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  <c r="AB4715">
        <v>0</v>
      </c>
      <c r="AC4715">
        <v>0</v>
      </c>
      <c r="AD4715">
        <v>0</v>
      </c>
      <c r="AE4715">
        <v>0.318</v>
      </c>
    </row>
    <row r="4716" spans="1:31" x14ac:dyDescent="0.25">
      <c r="A4716">
        <v>51.778333330000002</v>
      </c>
      <c r="B4716">
        <v>-5.9450000000000003</v>
      </c>
      <c r="C4716" s="1">
        <v>36330</v>
      </c>
      <c r="D4716">
        <v>6</v>
      </c>
      <c r="E4716">
        <v>1999</v>
      </c>
      <c r="F4716">
        <v>10235</v>
      </c>
      <c r="G4716">
        <v>0</v>
      </c>
      <c r="H4716">
        <v>0</v>
      </c>
      <c r="I4716">
        <v>0</v>
      </c>
      <c r="J4716">
        <v>0</v>
      </c>
      <c r="K4716">
        <v>0</v>
      </c>
      <c r="L4716">
        <v>0</v>
      </c>
      <c r="M4716">
        <v>0</v>
      </c>
      <c r="N4716">
        <v>0</v>
      </c>
      <c r="O4716">
        <v>0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50</v>
      </c>
      <c r="W4716">
        <v>0</v>
      </c>
      <c r="X4716">
        <v>0</v>
      </c>
      <c r="Y4716">
        <v>0</v>
      </c>
      <c r="Z4716">
        <v>0</v>
      </c>
      <c r="AA4716">
        <v>0</v>
      </c>
      <c r="AB4716">
        <v>0</v>
      </c>
      <c r="AC4716">
        <v>0</v>
      </c>
      <c r="AD4716">
        <v>0</v>
      </c>
      <c r="AE4716">
        <v>0.318</v>
      </c>
    </row>
    <row r="4717" spans="1:31" x14ac:dyDescent="0.25">
      <c r="A4717">
        <v>51.46</v>
      </c>
      <c r="B4717">
        <v>-6.1016666669999999</v>
      </c>
      <c r="C4717" s="1">
        <v>36330</v>
      </c>
      <c r="D4717">
        <v>6</v>
      </c>
      <c r="E4717">
        <v>1999</v>
      </c>
      <c r="F4717">
        <v>10235</v>
      </c>
      <c r="G4717">
        <v>0</v>
      </c>
      <c r="H4717">
        <v>0</v>
      </c>
      <c r="I4717">
        <v>0</v>
      </c>
      <c r="J4717">
        <v>0</v>
      </c>
      <c r="K4717">
        <v>0</v>
      </c>
      <c r="L4717">
        <v>0</v>
      </c>
      <c r="M4717">
        <v>0</v>
      </c>
      <c r="N4717">
        <v>0</v>
      </c>
      <c r="O4717">
        <v>2</v>
      </c>
      <c r="P4717">
        <v>0</v>
      </c>
      <c r="Q4717">
        <v>0</v>
      </c>
      <c r="R4717">
        <v>0</v>
      </c>
      <c r="S4717">
        <v>1</v>
      </c>
      <c r="T4717">
        <v>0</v>
      </c>
      <c r="U4717">
        <v>0</v>
      </c>
      <c r="V4717">
        <v>300</v>
      </c>
      <c r="W4717">
        <v>0</v>
      </c>
      <c r="X4717">
        <v>0</v>
      </c>
      <c r="Y4717">
        <v>0</v>
      </c>
      <c r="Z4717">
        <v>0</v>
      </c>
      <c r="AA4717">
        <v>0</v>
      </c>
      <c r="AB4717">
        <v>0</v>
      </c>
      <c r="AC4717">
        <v>0</v>
      </c>
      <c r="AD4717">
        <v>0</v>
      </c>
      <c r="AE4717">
        <v>0.318</v>
      </c>
    </row>
    <row r="4718" spans="1:31" x14ac:dyDescent="0.25">
      <c r="A4718">
        <v>51.141666669999999</v>
      </c>
      <c r="B4718">
        <v>-6.26</v>
      </c>
      <c r="C4718" s="1">
        <v>36330</v>
      </c>
      <c r="D4718">
        <v>6</v>
      </c>
      <c r="E4718">
        <v>1999</v>
      </c>
      <c r="F4718">
        <v>10235</v>
      </c>
      <c r="G4718">
        <v>0</v>
      </c>
      <c r="H4718">
        <v>0</v>
      </c>
      <c r="I4718">
        <v>0</v>
      </c>
      <c r="J4718">
        <v>0</v>
      </c>
      <c r="K4718">
        <v>50</v>
      </c>
      <c r="L4718">
        <v>0</v>
      </c>
      <c r="M4718">
        <v>0</v>
      </c>
      <c r="N4718">
        <v>1</v>
      </c>
      <c r="O4718">
        <v>1</v>
      </c>
      <c r="P4718">
        <v>0</v>
      </c>
      <c r="Q4718">
        <v>50</v>
      </c>
      <c r="R4718">
        <v>0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  <c r="AB4718">
        <v>0</v>
      </c>
      <c r="AC4718">
        <v>0</v>
      </c>
      <c r="AD4718">
        <v>0</v>
      </c>
      <c r="AE4718">
        <v>0.318</v>
      </c>
    </row>
    <row r="4719" spans="1:31" x14ac:dyDescent="0.25">
      <c r="A4719">
        <v>51.138333330000002</v>
      </c>
      <c r="B4719">
        <v>-5.1050000000000004</v>
      </c>
      <c r="C4719" s="1">
        <v>36346</v>
      </c>
      <c r="D4719">
        <v>7</v>
      </c>
      <c r="E4719">
        <v>1999</v>
      </c>
      <c r="F4719">
        <v>10251</v>
      </c>
      <c r="G4719">
        <v>0</v>
      </c>
      <c r="H4719">
        <v>50</v>
      </c>
      <c r="I4719">
        <v>0</v>
      </c>
      <c r="J4719">
        <v>50</v>
      </c>
      <c r="K4719">
        <v>0</v>
      </c>
      <c r="L4719">
        <v>50</v>
      </c>
      <c r="M4719">
        <v>0</v>
      </c>
      <c r="N4719">
        <v>75</v>
      </c>
      <c r="O4719">
        <v>17</v>
      </c>
      <c r="P4719">
        <v>0</v>
      </c>
      <c r="Q4719">
        <v>300</v>
      </c>
      <c r="R4719">
        <v>0</v>
      </c>
      <c r="S4719">
        <v>0</v>
      </c>
      <c r="T4719">
        <v>0</v>
      </c>
      <c r="U4719">
        <v>0</v>
      </c>
      <c r="V4719">
        <v>1750</v>
      </c>
      <c r="W4719">
        <v>0</v>
      </c>
      <c r="X4719">
        <v>0</v>
      </c>
      <c r="Y4719">
        <v>2</v>
      </c>
      <c r="Z4719">
        <v>0</v>
      </c>
      <c r="AA4719">
        <v>300</v>
      </c>
      <c r="AB4719">
        <v>50</v>
      </c>
      <c r="AC4719">
        <v>50</v>
      </c>
      <c r="AD4719">
        <v>0</v>
      </c>
      <c r="AE4719">
        <v>-0.35</v>
      </c>
    </row>
    <row r="4720" spans="1:31" x14ac:dyDescent="0.25">
      <c r="A4720">
        <v>51.284999999999997</v>
      </c>
      <c r="B4720">
        <v>-4.6333333330000004</v>
      </c>
      <c r="C4720" s="1">
        <v>36346</v>
      </c>
      <c r="D4720">
        <v>7</v>
      </c>
      <c r="E4720">
        <v>1999</v>
      </c>
      <c r="F4720">
        <v>10251</v>
      </c>
      <c r="G4720">
        <v>0</v>
      </c>
      <c r="H4720">
        <v>150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17</v>
      </c>
      <c r="O4720">
        <v>6</v>
      </c>
      <c r="P4720">
        <v>150</v>
      </c>
      <c r="Q4720">
        <v>0</v>
      </c>
      <c r="R4720">
        <v>0</v>
      </c>
      <c r="S4720">
        <v>1</v>
      </c>
      <c r="T4720">
        <v>0</v>
      </c>
      <c r="U4720">
        <v>300</v>
      </c>
      <c r="V4720">
        <v>3750</v>
      </c>
      <c r="W4720">
        <v>0</v>
      </c>
      <c r="X4720">
        <v>0</v>
      </c>
      <c r="Y4720">
        <v>3</v>
      </c>
      <c r="Z4720">
        <v>0</v>
      </c>
      <c r="AA4720">
        <v>300</v>
      </c>
      <c r="AB4720">
        <v>0</v>
      </c>
      <c r="AC4720">
        <v>0</v>
      </c>
      <c r="AD4720">
        <v>0</v>
      </c>
      <c r="AE4720">
        <v>-0.35</v>
      </c>
    </row>
    <row r="4721" spans="1:31" x14ac:dyDescent="0.25">
      <c r="A4721">
        <v>51.308333330000004</v>
      </c>
      <c r="B4721">
        <v>-4.1033333330000001</v>
      </c>
      <c r="C4721" s="1">
        <v>36346</v>
      </c>
      <c r="D4721">
        <v>7</v>
      </c>
      <c r="E4721">
        <v>1999</v>
      </c>
      <c r="F4721">
        <v>10251</v>
      </c>
      <c r="G4721">
        <v>0</v>
      </c>
      <c r="H4721">
        <v>0</v>
      </c>
      <c r="I4721">
        <v>50</v>
      </c>
      <c r="J4721">
        <v>300</v>
      </c>
      <c r="K4721">
        <v>0</v>
      </c>
      <c r="L4721">
        <v>0</v>
      </c>
      <c r="M4721">
        <v>0</v>
      </c>
      <c r="N4721">
        <v>6</v>
      </c>
      <c r="O4721">
        <v>160</v>
      </c>
      <c r="P4721">
        <v>0</v>
      </c>
      <c r="Q4721">
        <v>0</v>
      </c>
      <c r="R4721">
        <v>0</v>
      </c>
      <c r="S4721">
        <v>0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  <c r="AB4721">
        <v>0</v>
      </c>
      <c r="AC4721">
        <v>0</v>
      </c>
      <c r="AD4721">
        <v>0</v>
      </c>
      <c r="AE4721">
        <v>-0.35</v>
      </c>
    </row>
    <row r="4722" spans="1:31" x14ac:dyDescent="0.25">
      <c r="A4722">
        <v>53.676666670000003</v>
      </c>
      <c r="B4722">
        <v>-5.431666667</v>
      </c>
      <c r="C4722" s="1">
        <v>36357</v>
      </c>
      <c r="D4722">
        <v>7</v>
      </c>
      <c r="E4722">
        <v>1999</v>
      </c>
      <c r="F4722">
        <v>10262</v>
      </c>
      <c r="G4722">
        <v>0</v>
      </c>
      <c r="H4722">
        <v>100</v>
      </c>
      <c r="I4722">
        <v>0</v>
      </c>
      <c r="J4722">
        <v>300</v>
      </c>
      <c r="K4722">
        <v>0</v>
      </c>
      <c r="L4722">
        <v>0</v>
      </c>
      <c r="M4722">
        <v>0</v>
      </c>
      <c r="N4722">
        <v>6</v>
      </c>
      <c r="O4722">
        <v>3</v>
      </c>
      <c r="P4722">
        <v>0</v>
      </c>
      <c r="Q4722">
        <v>0</v>
      </c>
      <c r="R4722">
        <v>0</v>
      </c>
      <c r="S4722">
        <v>0</v>
      </c>
      <c r="T4722">
        <v>0</v>
      </c>
      <c r="U4722">
        <v>0</v>
      </c>
      <c r="V4722">
        <v>300</v>
      </c>
      <c r="W4722">
        <v>0</v>
      </c>
      <c r="X4722">
        <v>0</v>
      </c>
      <c r="Y4722">
        <v>0</v>
      </c>
      <c r="Z4722">
        <v>0</v>
      </c>
      <c r="AA4722">
        <v>0</v>
      </c>
      <c r="AB4722">
        <v>0</v>
      </c>
      <c r="AC4722">
        <v>50</v>
      </c>
      <c r="AD4722">
        <v>1</v>
      </c>
      <c r="AE4722">
        <v>0.61699999999999999</v>
      </c>
    </row>
    <row r="4723" spans="1:31" x14ac:dyDescent="0.25">
      <c r="A4723">
        <v>53.346666669999998</v>
      </c>
      <c r="B4723">
        <v>-5.5149999999999997</v>
      </c>
      <c r="C4723" s="1">
        <v>36358</v>
      </c>
      <c r="D4723">
        <v>7</v>
      </c>
      <c r="E4723">
        <v>1999</v>
      </c>
      <c r="F4723">
        <v>10263</v>
      </c>
      <c r="G4723">
        <v>0</v>
      </c>
      <c r="H4723">
        <v>0</v>
      </c>
      <c r="I4723">
        <v>0</v>
      </c>
      <c r="J4723">
        <v>0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2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  <c r="AB4723">
        <v>0</v>
      </c>
      <c r="AC4723">
        <v>0</v>
      </c>
      <c r="AD4723">
        <v>1</v>
      </c>
      <c r="AE4723">
        <v>0.66700000000000004</v>
      </c>
    </row>
    <row r="4724" spans="1:31" x14ac:dyDescent="0.25">
      <c r="A4724">
        <v>53.016666669999999</v>
      </c>
      <c r="B4724">
        <v>-5.5983333330000002</v>
      </c>
      <c r="C4724" s="1">
        <v>36358</v>
      </c>
      <c r="D4724">
        <v>7</v>
      </c>
      <c r="E4724">
        <v>1999</v>
      </c>
      <c r="F4724">
        <v>10263</v>
      </c>
      <c r="G4724">
        <v>0</v>
      </c>
      <c r="H4724">
        <v>0</v>
      </c>
      <c r="I4724">
        <v>0</v>
      </c>
      <c r="J4724">
        <v>0</v>
      </c>
      <c r="K4724">
        <v>100</v>
      </c>
      <c r="L4724">
        <v>0</v>
      </c>
      <c r="M4724">
        <v>0</v>
      </c>
      <c r="N4724">
        <v>1</v>
      </c>
      <c r="O4724">
        <v>0</v>
      </c>
      <c r="P4724">
        <v>0</v>
      </c>
      <c r="Q4724">
        <v>0</v>
      </c>
      <c r="R4724">
        <v>0</v>
      </c>
      <c r="S4724">
        <v>1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  <c r="AB4724">
        <v>0</v>
      </c>
      <c r="AC4724">
        <v>0</v>
      </c>
      <c r="AD4724">
        <v>1</v>
      </c>
      <c r="AE4724">
        <v>0.66700000000000004</v>
      </c>
    </row>
    <row r="4725" spans="1:31" x14ac:dyDescent="0.25">
      <c r="A4725">
        <v>52.686666670000001</v>
      </c>
      <c r="B4725">
        <v>-5.68</v>
      </c>
      <c r="C4725" s="1">
        <v>36358</v>
      </c>
      <c r="D4725">
        <v>7</v>
      </c>
      <c r="E4725">
        <v>1999</v>
      </c>
      <c r="F4725">
        <v>10263</v>
      </c>
      <c r="G4725">
        <v>0</v>
      </c>
      <c r="H4725">
        <v>0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  <c r="AB4725">
        <v>0</v>
      </c>
      <c r="AC4725">
        <v>0</v>
      </c>
      <c r="AD4725">
        <v>1</v>
      </c>
      <c r="AE4725">
        <v>0.66700000000000004</v>
      </c>
    </row>
    <row r="4726" spans="1:31" x14ac:dyDescent="0.25">
      <c r="A4726">
        <v>52.358333330000001</v>
      </c>
      <c r="B4726">
        <v>-5.7633333330000003</v>
      </c>
      <c r="C4726" s="1">
        <v>36358</v>
      </c>
      <c r="D4726">
        <v>7</v>
      </c>
      <c r="E4726">
        <v>1999</v>
      </c>
      <c r="F4726">
        <v>10263</v>
      </c>
      <c r="G4726">
        <v>0</v>
      </c>
      <c r="H4726">
        <v>0</v>
      </c>
      <c r="I4726">
        <v>0</v>
      </c>
      <c r="J4726">
        <v>0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  <c r="Q4726">
        <v>0</v>
      </c>
      <c r="R4726">
        <v>0</v>
      </c>
      <c r="S4726">
        <v>2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0</v>
      </c>
      <c r="AB4726">
        <v>0</v>
      </c>
      <c r="AC4726">
        <v>0</v>
      </c>
      <c r="AD4726">
        <v>0</v>
      </c>
      <c r="AE4726">
        <v>0.66700000000000004</v>
      </c>
    </row>
    <row r="4727" spans="1:31" x14ac:dyDescent="0.25">
      <c r="A4727">
        <v>52.028333330000002</v>
      </c>
      <c r="B4727">
        <v>-5.8433333330000004</v>
      </c>
      <c r="C4727" s="1">
        <v>36358</v>
      </c>
      <c r="D4727">
        <v>7</v>
      </c>
      <c r="E4727">
        <v>1999</v>
      </c>
      <c r="F4727">
        <v>10263</v>
      </c>
      <c r="G4727">
        <v>0</v>
      </c>
      <c r="H4727">
        <v>0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1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0</v>
      </c>
      <c r="AB4727">
        <v>0</v>
      </c>
      <c r="AC4727">
        <v>0</v>
      </c>
      <c r="AD4727">
        <v>0</v>
      </c>
      <c r="AE4727">
        <v>0.66700000000000004</v>
      </c>
    </row>
    <row r="4728" spans="1:31" x14ac:dyDescent="0.25">
      <c r="A4728">
        <v>51.70333333</v>
      </c>
      <c r="B4728">
        <v>-5.9633333329999996</v>
      </c>
      <c r="C4728" s="1">
        <v>36358</v>
      </c>
      <c r="D4728">
        <v>7</v>
      </c>
      <c r="E4728">
        <v>1999</v>
      </c>
      <c r="F4728">
        <v>10263</v>
      </c>
      <c r="G4728">
        <v>0</v>
      </c>
      <c r="H4728">
        <v>0</v>
      </c>
      <c r="I4728">
        <v>0</v>
      </c>
      <c r="J4728">
        <v>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0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0</v>
      </c>
      <c r="AB4728">
        <v>0</v>
      </c>
      <c r="AC4728">
        <v>0</v>
      </c>
      <c r="AD4728">
        <v>0</v>
      </c>
      <c r="AE4728">
        <v>0.66700000000000004</v>
      </c>
    </row>
    <row r="4729" spans="1:31" x14ac:dyDescent="0.25">
      <c r="A4729">
        <v>51.384999999999998</v>
      </c>
      <c r="B4729">
        <v>-6.12</v>
      </c>
      <c r="C4729" s="1">
        <v>36358</v>
      </c>
      <c r="D4729">
        <v>7</v>
      </c>
      <c r="E4729">
        <v>1999</v>
      </c>
      <c r="F4729">
        <v>10263</v>
      </c>
      <c r="G4729">
        <v>0</v>
      </c>
      <c r="H4729">
        <v>0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  <c r="AA4729">
        <v>0</v>
      </c>
      <c r="AB4729">
        <v>0</v>
      </c>
      <c r="AC4729">
        <v>0</v>
      </c>
      <c r="AD4729">
        <v>0</v>
      </c>
      <c r="AE4729">
        <v>0.66700000000000004</v>
      </c>
    </row>
    <row r="4730" spans="1:31" x14ac:dyDescent="0.25">
      <c r="A4730">
        <v>51.066666669999996</v>
      </c>
      <c r="B4730">
        <v>-6.2733333330000001</v>
      </c>
      <c r="C4730" s="1">
        <v>36358</v>
      </c>
      <c r="D4730">
        <v>7</v>
      </c>
      <c r="E4730">
        <v>1999</v>
      </c>
      <c r="F4730">
        <v>10263</v>
      </c>
      <c r="G4730">
        <v>0</v>
      </c>
      <c r="H4730">
        <v>0</v>
      </c>
      <c r="I4730">
        <v>0</v>
      </c>
      <c r="J4730">
        <v>0</v>
      </c>
      <c r="K4730">
        <v>0</v>
      </c>
      <c r="L4730">
        <v>0</v>
      </c>
      <c r="M4730">
        <v>0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0</v>
      </c>
      <c r="T4730">
        <v>0</v>
      </c>
      <c r="U4730">
        <v>0</v>
      </c>
      <c r="V4730">
        <v>100</v>
      </c>
      <c r="W4730">
        <v>0</v>
      </c>
      <c r="X4730">
        <v>0</v>
      </c>
      <c r="Y4730">
        <v>0</v>
      </c>
      <c r="Z4730">
        <v>0</v>
      </c>
      <c r="AA4730">
        <v>0</v>
      </c>
      <c r="AB4730">
        <v>0</v>
      </c>
      <c r="AC4730">
        <v>0</v>
      </c>
      <c r="AD4730">
        <v>0</v>
      </c>
      <c r="AE4730">
        <v>0.66700000000000004</v>
      </c>
    </row>
    <row r="4731" spans="1:31" x14ac:dyDescent="0.25">
      <c r="A4731">
        <v>51.206666669999997</v>
      </c>
      <c r="B4731">
        <v>-6.5350000000000001</v>
      </c>
      <c r="C4731" s="1">
        <v>36375</v>
      </c>
      <c r="D4731">
        <v>8</v>
      </c>
      <c r="E4731">
        <v>1999</v>
      </c>
      <c r="F4731">
        <v>10279</v>
      </c>
      <c r="G4731">
        <v>0</v>
      </c>
      <c r="H4731">
        <v>100</v>
      </c>
      <c r="I4731">
        <v>0</v>
      </c>
      <c r="J4731">
        <v>300</v>
      </c>
      <c r="K4731">
        <v>150</v>
      </c>
      <c r="L4731">
        <v>0</v>
      </c>
      <c r="M4731">
        <v>0</v>
      </c>
      <c r="N4731">
        <v>2</v>
      </c>
      <c r="O4731">
        <v>2</v>
      </c>
      <c r="P4731">
        <v>0</v>
      </c>
      <c r="Q4731">
        <v>0</v>
      </c>
      <c r="R4731">
        <v>0</v>
      </c>
      <c r="S4731">
        <v>0</v>
      </c>
      <c r="T4731">
        <v>0</v>
      </c>
      <c r="U4731">
        <v>0</v>
      </c>
      <c r="V4731">
        <v>850</v>
      </c>
      <c r="W4731">
        <v>0</v>
      </c>
      <c r="X4731">
        <v>0</v>
      </c>
      <c r="Y4731">
        <v>0</v>
      </c>
      <c r="Z4731">
        <v>0</v>
      </c>
      <c r="AA4731">
        <v>0</v>
      </c>
      <c r="AB4731">
        <v>0</v>
      </c>
      <c r="AC4731">
        <v>0</v>
      </c>
      <c r="AD4731">
        <v>0</v>
      </c>
      <c r="AE4731">
        <v>-6.0999999999999999E-2</v>
      </c>
    </row>
    <row r="4732" spans="1:31" x14ac:dyDescent="0.25">
      <c r="A4732">
        <v>51.233333330000001</v>
      </c>
      <c r="B4732">
        <v>-6.0066666670000002</v>
      </c>
      <c r="C4732" s="1">
        <v>36375</v>
      </c>
      <c r="D4732">
        <v>8</v>
      </c>
      <c r="E4732">
        <v>1999</v>
      </c>
      <c r="F4732">
        <v>10279</v>
      </c>
      <c r="G4732">
        <v>0</v>
      </c>
      <c r="H4732">
        <v>50</v>
      </c>
      <c r="I4732">
        <v>0</v>
      </c>
      <c r="J4732">
        <v>150</v>
      </c>
      <c r="K4732">
        <v>0</v>
      </c>
      <c r="L4732">
        <v>50</v>
      </c>
      <c r="M4732">
        <v>0</v>
      </c>
      <c r="N4732">
        <v>0</v>
      </c>
      <c r="O4732">
        <v>3</v>
      </c>
      <c r="P4732">
        <v>0</v>
      </c>
      <c r="Q4732">
        <v>50</v>
      </c>
      <c r="R4732">
        <v>0</v>
      </c>
      <c r="S4732">
        <v>3</v>
      </c>
      <c r="T4732">
        <v>0</v>
      </c>
      <c r="U4732">
        <v>50</v>
      </c>
      <c r="V4732">
        <v>850</v>
      </c>
      <c r="W4732">
        <v>0</v>
      </c>
      <c r="X4732">
        <v>0</v>
      </c>
      <c r="Y4732">
        <v>1</v>
      </c>
      <c r="Z4732">
        <v>0</v>
      </c>
      <c r="AA4732">
        <v>0</v>
      </c>
      <c r="AB4732">
        <v>0</v>
      </c>
      <c r="AC4732">
        <v>0</v>
      </c>
      <c r="AD4732">
        <v>0</v>
      </c>
      <c r="AE4732">
        <v>-6.0999999999999999E-2</v>
      </c>
    </row>
    <row r="4733" spans="1:31" x14ac:dyDescent="0.25">
      <c r="A4733">
        <v>51.26</v>
      </c>
      <c r="B4733">
        <v>-5.4766666669999999</v>
      </c>
      <c r="C4733" s="1">
        <v>36375</v>
      </c>
      <c r="D4733">
        <v>8</v>
      </c>
      <c r="E4733">
        <v>1999</v>
      </c>
      <c r="F4733">
        <v>10279</v>
      </c>
      <c r="G4733">
        <v>0</v>
      </c>
      <c r="H4733">
        <v>50</v>
      </c>
      <c r="I4733">
        <v>150</v>
      </c>
      <c r="J4733">
        <v>0</v>
      </c>
      <c r="K4733">
        <v>0</v>
      </c>
      <c r="L4733">
        <v>0</v>
      </c>
      <c r="M4733">
        <v>0</v>
      </c>
      <c r="N4733">
        <v>6</v>
      </c>
      <c r="O4733">
        <v>17</v>
      </c>
      <c r="P4733">
        <v>50</v>
      </c>
      <c r="Q4733">
        <v>0</v>
      </c>
      <c r="R4733">
        <v>0</v>
      </c>
      <c r="S4733">
        <v>0</v>
      </c>
      <c r="T4733">
        <v>0</v>
      </c>
      <c r="U4733">
        <v>0</v>
      </c>
      <c r="V4733">
        <v>850</v>
      </c>
      <c r="W4733">
        <v>0</v>
      </c>
      <c r="X4733">
        <v>0</v>
      </c>
      <c r="Y4733">
        <v>0</v>
      </c>
      <c r="Z4733">
        <v>0</v>
      </c>
      <c r="AA4733">
        <v>50</v>
      </c>
      <c r="AB4733">
        <v>0</v>
      </c>
      <c r="AC4733">
        <v>0</v>
      </c>
      <c r="AD4733">
        <v>0</v>
      </c>
      <c r="AE4733">
        <v>-6.0999999999999999E-2</v>
      </c>
    </row>
    <row r="4734" spans="1:31" x14ac:dyDescent="0.25">
      <c r="A4734">
        <v>51.286666670000002</v>
      </c>
      <c r="B4734">
        <v>-4.9466666669999997</v>
      </c>
      <c r="C4734" s="1">
        <v>36375</v>
      </c>
      <c r="D4734">
        <v>8</v>
      </c>
      <c r="E4734">
        <v>1999</v>
      </c>
      <c r="F4734">
        <v>10279</v>
      </c>
      <c r="G4734">
        <v>0</v>
      </c>
      <c r="H4734">
        <v>300</v>
      </c>
      <c r="I4734">
        <v>0</v>
      </c>
      <c r="J4734">
        <v>0</v>
      </c>
      <c r="K4734">
        <v>0</v>
      </c>
      <c r="L4734">
        <v>50</v>
      </c>
      <c r="M4734">
        <v>0</v>
      </c>
      <c r="N4734">
        <v>6</v>
      </c>
      <c r="O4734">
        <v>6</v>
      </c>
      <c r="P4734">
        <v>0</v>
      </c>
      <c r="Q4734">
        <v>0</v>
      </c>
      <c r="R4734">
        <v>0</v>
      </c>
      <c r="S4734">
        <v>0</v>
      </c>
      <c r="T4734">
        <v>0</v>
      </c>
      <c r="U4734">
        <v>0</v>
      </c>
      <c r="V4734">
        <v>3750</v>
      </c>
      <c r="W4734">
        <v>0</v>
      </c>
      <c r="X4734">
        <v>0</v>
      </c>
      <c r="Y4734">
        <v>0</v>
      </c>
      <c r="Z4734">
        <v>0</v>
      </c>
      <c r="AA4734">
        <v>100</v>
      </c>
      <c r="AB4734">
        <v>0</v>
      </c>
      <c r="AC4734">
        <v>0</v>
      </c>
      <c r="AD4734">
        <v>1</v>
      </c>
      <c r="AE4734">
        <v>-6.0999999999999999E-2</v>
      </c>
    </row>
    <row r="4735" spans="1:31" x14ac:dyDescent="0.25">
      <c r="A4735">
        <v>51.313333329999999</v>
      </c>
      <c r="B4735">
        <v>-4.4166666670000003</v>
      </c>
      <c r="C4735" s="1">
        <v>36375</v>
      </c>
      <c r="D4735">
        <v>8</v>
      </c>
      <c r="E4735">
        <v>1999</v>
      </c>
      <c r="F4735">
        <v>10279</v>
      </c>
      <c r="G4735">
        <v>0</v>
      </c>
      <c r="H4735">
        <v>50</v>
      </c>
      <c r="I4735">
        <v>50</v>
      </c>
      <c r="J4735">
        <v>100</v>
      </c>
      <c r="K4735">
        <v>0</v>
      </c>
      <c r="L4735">
        <v>100</v>
      </c>
      <c r="M4735">
        <v>0</v>
      </c>
      <c r="N4735">
        <v>35</v>
      </c>
      <c r="O4735">
        <v>6</v>
      </c>
      <c r="P4735">
        <v>0</v>
      </c>
      <c r="Q4735">
        <v>0</v>
      </c>
      <c r="R4735">
        <v>0</v>
      </c>
      <c r="S4735">
        <v>0</v>
      </c>
      <c r="T4735">
        <v>0</v>
      </c>
      <c r="U4735">
        <v>0</v>
      </c>
      <c r="V4735">
        <v>50</v>
      </c>
      <c r="W4735">
        <v>0</v>
      </c>
      <c r="X4735">
        <v>0</v>
      </c>
      <c r="Y4735">
        <v>0</v>
      </c>
      <c r="Z4735">
        <v>2</v>
      </c>
      <c r="AA4735">
        <v>0</v>
      </c>
      <c r="AB4735">
        <v>0</v>
      </c>
      <c r="AC4735">
        <v>0</v>
      </c>
      <c r="AD4735">
        <v>1</v>
      </c>
      <c r="AE4735">
        <v>-6.0999999999999999E-2</v>
      </c>
    </row>
    <row r="4736" spans="1:31" x14ac:dyDescent="0.25">
      <c r="A4736">
        <v>51.338333329999998</v>
      </c>
      <c r="B4736">
        <v>-3.8866666670000001</v>
      </c>
      <c r="C4736" s="1">
        <v>36375</v>
      </c>
      <c r="D4736">
        <v>8</v>
      </c>
      <c r="E4736">
        <v>1999</v>
      </c>
      <c r="F4736">
        <v>10279</v>
      </c>
      <c r="G4736">
        <v>0</v>
      </c>
      <c r="H4736">
        <v>50</v>
      </c>
      <c r="I4736">
        <v>50</v>
      </c>
      <c r="J4736">
        <v>0</v>
      </c>
      <c r="K4736">
        <v>0</v>
      </c>
      <c r="L4736">
        <v>0</v>
      </c>
      <c r="M4736">
        <v>1</v>
      </c>
      <c r="N4736">
        <v>17</v>
      </c>
      <c r="O4736">
        <v>17</v>
      </c>
      <c r="P4736">
        <v>0</v>
      </c>
      <c r="Q4736">
        <v>0</v>
      </c>
      <c r="R4736">
        <v>0</v>
      </c>
      <c r="S4736">
        <v>1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  <c r="AB4736">
        <v>0</v>
      </c>
      <c r="AC4736">
        <v>0</v>
      </c>
      <c r="AD4736">
        <v>1</v>
      </c>
      <c r="AE4736">
        <v>-6.0999999999999999E-2</v>
      </c>
    </row>
    <row r="4737" spans="1:31" x14ac:dyDescent="0.25">
      <c r="A4737">
        <v>53.44</v>
      </c>
      <c r="B4737">
        <v>-5.5149999999999997</v>
      </c>
      <c r="C4737" s="1">
        <v>36377</v>
      </c>
      <c r="D4737">
        <v>8</v>
      </c>
      <c r="E4737">
        <v>1999</v>
      </c>
      <c r="F4737">
        <v>10281</v>
      </c>
      <c r="G4737">
        <v>0</v>
      </c>
      <c r="H4737">
        <v>0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6</v>
      </c>
      <c r="P4737">
        <v>0</v>
      </c>
      <c r="Q4737">
        <v>0</v>
      </c>
      <c r="R4737">
        <v>0</v>
      </c>
      <c r="S4737">
        <v>0</v>
      </c>
      <c r="T4737">
        <v>0</v>
      </c>
      <c r="U4737">
        <v>0</v>
      </c>
      <c r="V4737">
        <v>100</v>
      </c>
      <c r="W4737">
        <v>0</v>
      </c>
      <c r="X4737">
        <v>0</v>
      </c>
      <c r="Y4737">
        <v>0</v>
      </c>
      <c r="Z4737">
        <v>0</v>
      </c>
      <c r="AA4737">
        <v>0</v>
      </c>
      <c r="AB4737">
        <v>0</v>
      </c>
      <c r="AC4737">
        <v>0</v>
      </c>
      <c r="AD4737">
        <v>1</v>
      </c>
      <c r="AE4737">
        <v>-0.39200000000000002</v>
      </c>
    </row>
    <row r="4738" spans="1:31" x14ac:dyDescent="0.25">
      <c r="A4738">
        <v>53.493333329999999</v>
      </c>
      <c r="B4738">
        <v>-5.25</v>
      </c>
      <c r="C4738" s="1">
        <v>36377</v>
      </c>
      <c r="D4738">
        <v>8</v>
      </c>
      <c r="E4738">
        <v>1999</v>
      </c>
      <c r="F4738">
        <v>10281</v>
      </c>
      <c r="G4738">
        <v>0</v>
      </c>
      <c r="H4738">
        <v>0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0</v>
      </c>
      <c r="O4738">
        <v>6</v>
      </c>
      <c r="P4738">
        <v>0</v>
      </c>
      <c r="Q4738">
        <v>0</v>
      </c>
      <c r="R4738">
        <v>0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  <c r="AB4738">
        <v>0</v>
      </c>
      <c r="AC4738">
        <v>0</v>
      </c>
      <c r="AD4738">
        <v>1</v>
      </c>
      <c r="AE4738">
        <v>-0.39200000000000002</v>
      </c>
    </row>
    <row r="4739" spans="1:31" x14ac:dyDescent="0.25">
      <c r="A4739">
        <v>53.54666667</v>
      </c>
      <c r="B4739">
        <v>-4.9850000000000003</v>
      </c>
      <c r="C4739" s="1">
        <v>36377</v>
      </c>
      <c r="D4739">
        <v>8</v>
      </c>
      <c r="E4739">
        <v>1999</v>
      </c>
      <c r="F4739">
        <v>10281</v>
      </c>
      <c r="G4739">
        <v>0</v>
      </c>
      <c r="H4739">
        <v>100</v>
      </c>
      <c r="I4739">
        <v>0</v>
      </c>
      <c r="J4739">
        <v>0</v>
      </c>
      <c r="K4739">
        <v>0</v>
      </c>
      <c r="L4739">
        <v>0</v>
      </c>
      <c r="M4739">
        <v>0</v>
      </c>
      <c r="N4739">
        <v>0</v>
      </c>
      <c r="O4739">
        <v>2</v>
      </c>
      <c r="P4739">
        <v>0</v>
      </c>
      <c r="Q4739">
        <v>0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3</v>
      </c>
      <c r="AA4739">
        <v>0</v>
      </c>
      <c r="AB4739">
        <v>0</v>
      </c>
      <c r="AC4739">
        <v>0</v>
      </c>
      <c r="AD4739">
        <v>1</v>
      </c>
      <c r="AE4739">
        <v>-0.39200000000000002</v>
      </c>
    </row>
    <row r="4740" spans="1:31" x14ac:dyDescent="0.25">
      <c r="A4740">
        <v>53.6</v>
      </c>
      <c r="B4740">
        <v>-4.7183333330000004</v>
      </c>
      <c r="C4740" s="1">
        <v>36377</v>
      </c>
      <c r="D4740">
        <v>8</v>
      </c>
      <c r="E4740">
        <v>1999</v>
      </c>
      <c r="F4740">
        <v>10281</v>
      </c>
      <c r="G4740">
        <v>0</v>
      </c>
      <c r="H4740">
        <v>0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1</v>
      </c>
      <c r="P4740">
        <v>0</v>
      </c>
      <c r="Q4740">
        <v>0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  <c r="AB4740">
        <v>0</v>
      </c>
      <c r="AC4740">
        <v>0</v>
      </c>
      <c r="AD4740">
        <v>1</v>
      </c>
      <c r="AE4740">
        <v>-0.39200000000000002</v>
      </c>
    </row>
    <row r="4741" spans="1:31" x14ac:dyDescent="0.25">
      <c r="A4741">
        <v>53.598333330000003</v>
      </c>
      <c r="B4741">
        <v>-4.443333333</v>
      </c>
      <c r="C4741" s="1">
        <v>36377</v>
      </c>
      <c r="D4741">
        <v>8</v>
      </c>
      <c r="E4741">
        <v>1999</v>
      </c>
      <c r="F4741">
        <v>10281</v>
      </c>
      <c r="G4741">
        <v>0</v>
      </c>
      <c r="H4741">
        <v>50</v>
      </c>
      <c r="I4741">
        <v>0</v>
      </c>
      <c r="J4741">
        <v>0</v>
      </c>
      <c r="K4741">
        <v>0</v>
      </c>
      <c r="L4741">
        <v>0</v>
      </c>
      <c r="M4741">
        <v>0</v>
      </c>
      <c r="N4741">
        <v>0</v>
      </c>
      <c r="O4741">
        <v>2</v>
      </c>
      <c r="P4741">
        <v>0</v>
      </c>
      <c r="Q4741">
        <v>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2</v>
      </c>
      <c r="AA4741">
        <v>0</v>
      </c>
      <c r="AB4741">
        <v>0</v>
      </c>
      <c r="AC4741">
        <v>0</v>
      </c>
      <c r="AD4741">
        <v>2</v>
      </c>
      <c r="AE4741">
        <v>-0.39200000000000002</v>
      </c>
    </row>
    <row r="4742" spans="1:31" x14ac:dyDescent="0.25">
      <c r="A4742">
        <v>53.573333329999997</v>
      </c>
      <c r="B4742">
        <v>-4.165</v>
      </c>
      <c r="C4742" s="1">
        <v>36377</v>
      </c>
      <c r="D4742">
        <v>8</v>
      </c>
      <c r="E4742">
        <v>1999</v>
      </c>
      <c r="F4742">
        <v>10281</v>
      </c>
      <c r="G4742">
        <v>0</v>
      </c>
      <c r="H4742">
        <v>0</v>
      </c>
      <c r="I4742">
        <v>0</v>
      </c>
      <c r="J4742">
        <v>300</v>
      </c>
      <c r="K4742">
        <v>0</v>
      </c>
      <c r="L4742">
        <v>0</v>
      </c>
      <c r="M4742">
        <v>0</v>
      </c>
      <c r="N4742">
        <v>0</v>
      </c>
      <c r="O4742">
        <v>35</v>
      </c>
      <c r="P4742">
        <v>0</v>
      </c>
      <c r="Q4742">
        <v>0</v>
      </c>
      <c r="R4742">
        <v>0</v>
      </c>
      <c r="S4742">
        <v>0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  <c r="AB4742">
        <v>0</v>
      </c>
      <c r="AC4742">
        <v>0</v>
      </c>
      <c r="AD4742">
        <v>1</v>
      </c>
      <c r="AE4742">
        <v>-0.39200000000000002</v>
      </c>
    </row>
    <row r="4743" spans="1:31" x14ac:dyDescent="0.25">
      <c r="A4743">
        <v>53.54666667</v>
      </c>
      <c r="B4743">
        <v>-3.8883333329999998</v>
      </c>
      <c r="C4743" s="1">
        <v>36377</v>
      </c>
      <c r="D4743">
        <v>8</v>
      </c>
      <c r="E4743">
        <v>1999</v>
      </c>
      <c r="F4743">
        <v>10281</v>
      </c>
      <c r="G4743">
        <v>0</v>
      </c>
      <c r="H4743">
        <v>150</v>
      </c>
      <c r="I4743">
        <v>50</v>
      </c>
      <c r="J4743">
        <v>0</v>
      </c>
      <c r="K4743">
        <v>0</v>
      </c>
      <c r="L4743">
        <v>0</v>
      </c>
      <c r="M4743">
        <v>0</v>
      </c>
      <c r="N4743">
        <v>0</v>
      </c>
      <c r="O4743">
        <v>35</v>
      </c>
      <c r="P4743">
        <v>0</v>
      </c>
      <c r="Q4743">
        <v>0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1</v>
      </c>
      <c r="Z4743">
        <v>0</v>
      </c>
      <c r="AA4743">
        <v>0</v>
      </c>
      <c r="AB4743">
        <v>0</v>
      </c>
      <c r="AC4743">
        <v>0</v>
      </c>
      <c r="AD4743">
        <v>0</v>
      </c>
      <c r="AE4743">
        <v>-0.39200000000000002</v>
      </c>
    </row>
    <row r="4744" spans="1:31" x14ac:dyDescent="0.25">
      <c r="A4744">
        <v>53.521666670000002</v>
      </c>
      <c r="B4744">
        <v>-3.6133333329999999</v>
      </c>
      <c r="C4744" s="1">
        <v>36377</v>
      </c>
      <c r="D4744">
        <v>8</v>
      </c>
      <c r="E4744">
        <v>1999</v>
      </c>
      <c r="F4744">
        <v>10281</v>
      </c>
      <c r="G4744">
        <v>100</v>
      </c>
      <c r="H4744">
        <v>300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35</v>
      </c>
      <c r="P4744">
        <v>0</v>
      </c>
      <c r="Q4744">
        <v>0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6</v>
      </c>
      <c r="Z4744">
        <v>1</v>
      </c>
      <c r="AA4744">
        <v>0</v>
      </c>
      <c r="AB4744">
        <v>0</v>
      </c>
      <c r="AC4744">
        <v>0</v>
      </c>
      <c r="AD4744">
        <v>0</v>
      </c>
      <c r="AE4744">
        <v>-0.39200000000000002</v>
      </c>
    </row>
    <row r="4745" spans="1:31" x14ac:dyDescent="0.25">
      <c r="A4745">
        <v>53.44</v>
      </c>
      <c r="B4745">
        <v>-5.4983333329999997</v>
      </c>
      <c r="C4745" s="1">
        <v>36386</v>
      </c>
      <c r="D4745">
        <v>8</v>
      </c>
      <c r="E4745">
        <v>1999</v>
      </c>
      <c r="F4745">
        <v>10290</v>
      </c>
      <c r="G4745">
        <v>0</v>
      </c>
      <c r="H4745">
        <v>0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3</v>
      </c>
      <c r="Z4745">
        <v>0</v>
      </c>
      <c r="AA4745">
        <v>0</v>
      </c>
      <c r="AB4745">
        <v>0</v>
      </c>
      <c r="AC4745">
        <v>0</v>
      </c>
      <c r="AD4745">
        <v>0</v>
      </c>
      <c r="AE4745">
        <v>0.378</v>
      </c>
    </row>
    <row r="4746" spans="1:31" x14ac:dyDescent="0.25">
      <c r="A4746">
        <v>53.11</v>
      </c>
      <c r="B4746">
        <v>-5.58</v>
      </c>
      <c r="C4746" s="1">
        <v>36386</v>
      </c>
      <c r="D4746">
        <v>8</v>
      </c>
      <c r="E4746">
        <v>1999</v>
      </c>
      <c r="F4746">
        <v>10290</v>
      </c>
      <c r="G4746">
        <v>0</v>
      </c>
      <c r="H4746">
        <v>50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3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  <c r="AB4746">
        <v>0</v>
      </c>
      <c r="AC4746">
        <v>0</v>
      </c>
      <c r="AD4746">
        <v>0</v>
      </c>
      <c r="AE4746">
        <v>0.378</v>
      </c>
    </row>
    <row r="4747" spans="1:31" x14ac:dyDescent="0.25">
      <c r="A4747">
        <v>52.78</v>
      </c>
      <c r="B4747">
        <v>-5.6616666670000004</v>
      </c>
      <c r="C4747" s="1">
        <v>36386</v>
      </c>
      <c r="D4747">
        <v>8</v>
      </c>
      <c r="E4747">
        <v>1999</v>
      </c>
      <c r="F4747">
        <v>10290</v>
      </c>
      <c r="G4747">
        <v>0</v>
      </c>
      <c r="H4747">
        <v>100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6</v>
      </c>
      <c r="P4747">
        <v>0</v>
      </c>
      <c r="Q4747">
        <v>0</v>
      </c>
      <c r="R4747">
        <v>0</v>
      </c>
      <c r="S4747">
        <v>1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  <c r="AB4747">
        <v>0</v>
      </c>
      <c r="AC4747">
        <v>0</v>
      </c>
      <c r="AD4747">
        <v>1</v>
      </c>
      <c r="AE4747">
        <v>0.378</v>
      </c>
    </row>
    <row r="4748" spans="1:31" x14ac:dyDescent="0.25">
      <c r="A4748">
        <v>52.451666670000002</v>
      </c>
      <c r="B4748">
        <v>-5.7416666669999996</v>
      </c>
      <c r="C4748" s="1">
        <v>36386</v>
      </c>
      <c r="D4748">
        <v>8</v>
      </c>
      <c r="E4748">
        <v>1999</v>
      </c>
      <c r="F4748">
        <v>10290</v>
      </c>
      <c r="G4748">
        <v>0</v>
      </c>
      <c r="H4748">
        <v>50</v>
      </c>
      <c r="I4748">
        <v>50</v>
      </c>
      <c r="J4748">
        <v>50</v>
      </c>
      <c r="K4748">
        <v>0</v>
      </c>
      <c r="L4748">
        <v>0</v>
      </c>
      <c r="M4748">
        <v>0</v>
      </c>
      <c r="N4748">
        <v>0</v>
      </c>
      <c r="O4748">
        <v>6</v>
      </c>
      <c r="P4748">
        <v>0</v>
      </c>
      <c r="Q4748">
        <v>0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  <c r="AB4748">
        <v>0</v>
      </c>
      <c r="AC4748">
        <v>0</v>
      </c>
      <c r="AD4748">
        <v>1</v>
      </c>
      <c r="AE4748">
        <v>0.378</v>
      </c>
    </row>
    <row r="4749" spans="1:31" x14ac:dyDescent="0.25">
      <c r="A4749">
        <v>52.121666670000003</v>
      </c>
      <c r="B4749">
        <v>-5.8216666669999997</v>
      </c>
      <c r="C4749" s="1">
        <v>36386</v>
      </c>
      <c r="D4749">
        <v>8</v>
      </c>
      <c r="E4749">
        <v>1999</v>
      </c>
      <c r="F4749">
        <v>10290</v>
      </c>
      <c r="G4749">
        <v>0</v>
      </c>
      <c r="H4749">
        <v>0</v>
      </c>
      <c r="I4749">
        <v>0</v>
      </c>
      <c r="J4749">
        <v>0</v>
      </c>
      <c r="K4749">
        <v>0</v>
      </c>
      <c r="L4749">
        <v>0</v>
      </c>
      <c r="M4749">
        <v>0</v>
      </c>
      <c r="N4749">
        <v>0</v>
      </c>
      <c r="O4749">
        <v>6</v>
      </c>
      <c r="P4749">
        <v>0</v>
      </c>
      <c r="Q4749">
        <v>0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3</v>
      </c>
      <c r="Z4749">
        <v>0</v>
      </c>
      <c r="AA4749">
        <v>0</v>
      </c>
      <c r="AB4749">
        <v>0</v>
      </c>
      <c r="AC4749">
        <v>0</v>
      </c>
      <c r="AD4749">
        <v>1</v>
      </c>
      <c r="AE4749">
        <v>0.378</v>
      </c>
    </row>
    <row r="4750" spans="1:31" x14ac:dyDescent="0.25">
      <c r="A4750">
        <v>51.795000000000002</v>
      </c>
      <c r="B4750">
        <v>-5.92</v>
      </c>
      <c r="C4750" s="1">
        <v>36386</v>
      </c>
      <c r="D4750">
        <v>8</v>
      </c>
      <c r="E4750">
        <v>1999</v>
      </c>
      <c r="F4750">
        <v>10290</v>
      </c>
      <c r="G4750">
        <v>0</v>
      </c>
      <c r="H4750">
        <v>0</v>
      </c>
      <c r="I4750">
        <v>0</v>
      </c>
      <c r="J4750">
        <v>0</v>
      </c>
      <c r="K4750">
        <v>0</v>
      </c>
      <c r="L4750">
        <v>50</v>
      </c>
      <c r="M4750">
        <v>0</v>
      </c>
      <c r="N4750">
        <v>0</v>
      </c>
      <c r="O4750">
        <v>2</v>
      </c>
      <c r="P4750">
        <v>0</v>
      </c>
      <c r="Q4750">
        <v>0</v>
      </c>
      <c r="R4750">
        <v>0</v>
      </c>
      <c r="S4750">
        <v>0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  <c r="AB4750">
        <v>0</v>
      </c>
      <c r="AC4750">
        <v>0</v>
      </c>
      <c r="AD4750">
        <v>2</v>
      </c>
      <c r="AE4750">
        <v>0.378</v>
      </c>
    </row>
    <row r="4751" spans="1:31" x14ac:dyDescent="0.25">
      <c r="A4751">
        <v>51.47666667</v>
      </c>
      <c r="B4751">
        <v>-6.0783333329999998</v>
      </c>
      <c r="C4751" s="1">
        <v>36386</v>
      </c>
      <c r="D4751">
        <v>8</v>
      </c>
      <c r="E4751">
        <v>1999</v>
      </c>
      <c r="F4751">
        <v>10290</v>
      </c>
      <c r="G4751">
        <v>0</v>
      </c>
      <c r="H4751">
        <v>50</v>
      </c>
      <c r="I4751">
        <v>0</v>
      </c>
      <c r="J4751">
        <v>50</v>
      </c>
      <c r="K4751">
        <v>300</v>
      </c>
      <c r="L4751">
        <v>50</v>
      </c>
      <c r="M4751">
        <v>0</v>
      </c>
      <c r="N4751">
        <v>1</v>
      </c>
      <c r="O4751">
        <v>1</v>
      </c>
      <c r="P4751">
        <v>0</v>
      </c>
      <c r="Q4751">
        <v>0</v>
      </c>
      <c r="R4751">
        <v>0</v>
      </c>
      <c r="S4751">
        <v>0</v>
      </c>
      <c r="T4751">
        <v>0</v>
      </c>
      <c r="U4751">
        <v>850</v>
      </c>
      <c r="V4751">
        <v>300</v>
      </c>
      <c r="W4751">
        <v>0</v>
      </c>
      <c r="X4751">
        <v>0</v>
      </c>
      <c r="Y4751">
        <v>0</v>
      </c>
      <c r="Z4751">
        <v>0</v>
      </c>
      <c r="AA4751">
        <v>0</v>
      </c>
      <c r="AB4751">
        <v>0</v>
      </c>
      <c r="AC4751">
        <v>0</v>
      </c>
      <c r="AD4751">
        <v>6.5</v>
      </c>
      <c r="AE4751">
        <v>0.378</v>
      </c>
    </row>
    <row r="4752" spans="1:31" x14ac:dyDescent="0.25">
      <c r="A4752">
        <v>51.158333329999998</v>
      </c>
      <c r="B4752">
        <v>-6.2366666669999997</v>
      </c>
      <c r="C4752" s="1">
        <v>36386</v>
      </c>
      <c r="D4752">
        <v>8</v>
      </c>
      <c r="E4752">
        <v>1999</v>
      </c>
      <c r="F4752">
        <v>10290</v>
      </c>
      <c r="G4752">
        <v>0</v>
      </c>
      <c r="H4752">
        <v>100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3</v>
      </c>
      <c r="O4752">
        <v>1</v>
      </c>
      <c r="P4752">
        <v>0</v>
      </c>
      <c r="Q4752">
        <v>0</v>
      </c>
      <c r="R4752">
        <v>0</v>
      </c>
      <c r="S4752">
        <v>0</v>
      </c>
      <c r="T4752">
        <v>0</v>
      </c>
      <c r="U4752">
        <v>100</v>
      </c>
      <c r="V4752">
        <v>150</v>
      </c>
      <c r="W4752">
        <v>0</v>
      </c>
      <c r="X4752">
        <v>0</v>
      </c>
      <c r="Y4752">
        <v>0</v>
      </c>
      <c r="Z4752">
        <v>0</v>
      </c>
      <c r="AA4752">
        <v>0</v>
      </c>
      <c r="AB4752">
        <v>0</v>
      </c>
      <c r="AC4752">
        <v>0</v>
      </c>
      <c r="AD4752">
        <v>0</v>
      </c>
      <c r="AE4752">
        <v>0.378</v>
      </c>
    </row>
    <row r="4753" spans="1:31" x14ac:dyDescent="0.25">
      <c r="A4753">
        <v>53.708333330000002</v>
      </c>
      <c r="B4753">
        <v>-5.431666667</v>
      </c>
      <c r="C4753" s="1">
        <v>36414</v>
      </c>
      <c r="D4753">
        <v>9</v>
      </c>
      <c r="E4753">
        <v>1999</v>
      </c>
      <c r="F4753">
        <v>10317</v>
      </c>
      <c r="G4753">
        <v>0</v>
      </c>
      <c r="H4753">
        <v>50</v>
      </c>
      <c r="I4753">
        <v>0</v>
      </c>
      <c r="J4753">
        <v>0</v>
      </c>
      <c r="K4753">
        <v>0</v>
      </c>
      <c r="L4753">
        <v>0</v>
      </c>
      <c r="M4753">
        <v>3</v>
      </c>
      <c r="N4753">
        <v>6</v>
      </c>
      <c r="O4753">
        <v>0</v>
      </c>
      <c r="P4753">
        <v>0</v>
      </c>
      <c r="Q4753">
        <v>0</v>
      </c>
      <c r="R4753">
        <v>0</v>
      </c>
      <c r="S4753">
        <v>0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  <c r="AB4753">
        <v>0</v>
      </c>
      <c r="AC4753">
        <v>0</v>
      </c>
      <c r="AD4753">
        <v>0</v>
      </c>
      <c r="AE4753">
        <v>-0.97199999999999998</v>
      </c>
    </row>
    <row r="4754" spans="1:31" x14ac:dyDescent="0.25">
      <c r="A4754">
        <v>53.38</v>
      </c>
      <c r="B4754">
        <v>-5.5183333330000002</v>
      </c>
      <c r="C4754" s="1">
        <v>36414</v>
      </c>
      <c r="D4754">
        <v>9</v>
      </c>
      <c r="E4754">
        <v>1999</v>
      </c>
      <c r="F4754">
        <v>10317</v>
      </c>
      <c r="G4754">
        <v>0</v>
      </c>
      <c r="H4754">
        <v>100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6</v>
      </c>
      <c r="O4754">
        <v>0</v>
      </c>
      <c r="P4754">
        <v>0</v>
      </c>
      <c r="Q4754">
        <v>0</v>
      </c>
      <c r="R4754">
        <v>0</v>
      </c>
      <c r="S4754">
        <v>1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1</v>
      </c>
      <c r="Z4754">
        <v>0</v>
      </c>
      <c r="AA4754">
        <v>0</v>
      </c>
      <c r="AB4754">
        <v>0</v>
      </c>
      <c r="AC4754">
        <v>0</v>
      </c>
      <c r="AD4754">
        <v>0</v>
      </c>
      <c r="AE4754">
        <v>-0.97199999999999998</v>
      </c>
    </row>
    <row r="4755" spans="1:31" x14ac:dyDescent="0.25">
      <c r="A4755">
        <v>53.05</v>
      </c>
      <c r="B4755">
        <v>-5.6016666669999999</v>
      </c>
      <c r="C4755" s="1">
        <v>36414</v>
      </c>
      <c r="D4755">
        <v>9</v>
      </c>
      <c r="E4755">
        <v>1999</v>
      </c>
      <c r="F4755">
        <v>10317</v>
      </c>
      <c r="G4755">
        <v>0</v>
      </c>
      <c r="H4755">
        <v>0</v>
      </c>
      <c r="I4755">
        <v>100</v>
      </c>
      <c r="J4755">
        <v>0</v>
      </c>
      <c r="K4755">
        <v>0</v>
      </c>
      <c r="L4755">
        <v>0</v>
      </c>
      <c r="M4755">
        <v>0</v>
      </c>
      <c r="N4755">
        <v>1</v>
      </c>
      <c r="O4755">
        <v>1</v>
      </c>
      <c r="P4755">
        <v>0</v>
      </c>
      <c r="Q4755">
        <v>0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  <c r="AA4755">
        <v>0</v>
      </c>
      <c r="AB4755">
        <v>0</v>
      </c>
      <c r="AC4755">
        <v>0</v>
      </c>
      <c r="AD4755">
        <v>0</v>
      </c>
      <c r="AE4755">
        <v>-0.97199999999999998</v>
      </c>
    </row>
    <row r="4756" spans="1:31" x14ac:dyDescent="0.25">
      <c r="A4756">
        <v>52.72</v>
      </c>
      <c r="B4756">
        <v>-5.6849999999999996</v>
      </c>
      <c r="C4756" s="1">
        <v>36414</v>
      </c>
      <c r="D4756">
        <v>9</v>
      </c>
      <c r="E4756">
        <v>1999</v>
      </c>
      <c r="F4756">
        <v>10317</v>
      </c>
      <c r="G4756">
        <v>0</v>
      </c>
      <c r="H4756">
        <v>100</v>
      </c>
      <c r="I4756">
        <v>50</v>
      </c>
      <c r="J4756">
        <v>100</v>
      </c>
      <c r="K4756">
        <v>0</v>
      </c>
      <c r="L4756">
        <v>0</v>
      </c>
      <c r="M4756">
        <v>0</v>
      </c>
      <c r="N4756">
        <v>6</v>
      </c>
      <c r="O4756">
        <v>6</v>
      </c>
      <c r="P4756">
        <v>0</v>
      </c>
      <c r="Q4756">
        <v>0</v>
      </c>
      <c r="R4756">
        <v>0</v>
      </c>
      <c r="S4756">
        <v>0</v>
      </c>
      <c r="T4756">
        <v>0</v>
      </c>
      <c r="U4756">
        <v>150</v>
      </c>
      <c r="V4756">
        <v>0</v>
      </c>
      <c r="W4756">
        <v>0</v>
      </c>
      <c r="X4756">
        <v>0</v>
      </c>
      <c r="Y4756">
        <v>3</v>
      </c>
      <c r="Z4756">
        <v>0</v>
      </c>
      <c r="AA4756">
        <v>0</v>
      </c>
      <c r="AB4756">
        <v>0</v>
      </c>
      <c r="AC4756">
        <v>0</v>
      </c>
      <c r="AD4756">
        <v>0</v>
      </c>
      <c r="AE4756">
        <v>-0.97199999999999998</v>
      </c>
    </row>
    <row r="4757" spans="1:31" x14ac:dyDescent="0.25">
      <c r="A4757">
        <v>52.39</v>
      </c>
      <c r="B4757">
        <v>-5.7683333330000002</v>
      </c>
      <c r="C4757" s="1">
        <v>36414</v>
      </c>
      <c r="D4757">
        <v>9</v>
      </c>
      <c r="E4757">
        <v>1999</v>
      </c>
      <c r="F4757">
        <v>10317</v>
      </c>
      <c r="G4757">
        <v>0</v>
      </c>
      <c r="H4757">
        <v>150</v>
      </c>
      <c r="I4757">
        <v>50</v>
      </c>
      <c r="J4757">
        <v>0</v>
      </c>
      <c r="K4757">
        <v>50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0</v>
      </c>
      <c r="R4757">
        <v>0</v>
      </c>
      <c r="S4757">
        <v>1</v>
      </c>
      <c r="T4757">
        <v>0</v>
      </c>
      <c r="U4757">
        <v>0</v>
      </c>
      <c r="V4757">
        <v>50</v>
      </c>
      <c r="W4757">
        <v>0</v>
      </c>
      <c r="X4757">
        <v>0</v>
      </c>
      <c r="Y4757">
        <v>0</v>
      </c>
      <c r="Z4757">
        <v>0</v>
      </c>
      <c r="AA4757">
        <v>0</v>
      </c>
      <c r="AB4757">
        <v>0</v>
      </c>
      <c r="AC4757">
        <v>0</v>
      </c>
      <c r="AD4757">
        <v>0</v>
      </c>
      <c r="AE4757">
        <v>-0.97199999999999998</v>
      </c>
    </row>
    <row r="4758" spans="1:31" x14ac:dyDescent="0.25">
      <c r="A4758">
        <v>52.061666670000001</v>
      </c>
      <c r="B4758">
        <v>-5.8516666669999999</v>
      </c>
      <c r="C4758" s="1">
        <v>36414</v>
      </c>
      <c r="D4758">
        <v>9</v>
      </c>
      <c r="E4758">
        <v>1999</v>
      </c>
      <c r="F4758">
        <v>10317</v>
      </c>
      <c r="G4758">
        <v>0</v>
      </c>
      <c r="H4758">
        <v>50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6</v>
      </c>
      <c r="O4758">
        <v>0</v>
      </c>
      <c r="P4758">
        <v>0</v>
      </c>
      <c r="Q4758">
        <v>0</v>
      </c>
      <c r="R4758">
        <v>0</v>
      </c>
      <c r="S4758">
        <v>0</v>
      </c>
      <c r="T4758">
        <v>0</v>
      </c>
      <c r="U4758">
        <v>0</v>
      </c>
      <c r="V4758">
        <v>100</v>
      </c>
      <c r="W4758">
        <v>0</v>
      </c>
      <c r="X4758">
        <v>0</v>
      </c>
      <c r="Y4758">
        <v>0</v>
      </c>
      <c r="Z4758">
        <v>0</v>
      </c>
      <c r="AA4758">
        <v>0</v>
      </c>
      <c r="AB4758">
        <v>50</v>
      </c>
      <c r="AC4758">
        <v>0</v>
      </c>
      <c r="AD4758">
        <v>0</v>
      </c>
      <c r="AE4758">
        <v>-0.97199999999999998</v>
      </c>
    </row>
    <row r="4759" spans="1:31" x14ac:dyDescent="0.25">
      <c r="A4759">
        <v>51.734999999999999</v>
      </c>
      <c r="B4759">
        <v>-5.96</v>
      </c>
      <c r="C4759" s="1">
        <v>36414</v>
      </c>
      <c r="D4759">
        <v>9</v>
      </c>
      <c r="E4759">
        <v>1999</v>
      </c>
      <c r="F4759">
        <v>10317</v>
      </c>
      <c r="G4759">
        <v>0</v>
      </c>
      <c r="H4759">
        <v>50</v>
      </c>
      <c r="I4759">
        <v>0</v>
      </c>
      <c r="J4759">
        <v>50</v>
      </c>
      <c r="K4759">
        <v>0</v>
      </c>
      <c r="L4759">
        <v>0</v>
      </c>
      <c r="M4759">
        <v>0</v>
      </c>
      <c r="N4759">
        <v>3</v>
      </c>
      <c r="O4759">
        <v>0</v>
      </c>
      <c r="P4759">
        <v>0</v>
      </c>
      <c r="Q4759">
        <v>0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  <c r="AA4759">
        <v>0</v>
      </c>
      <c r="AB4759">
        <v>0</v>
      </c>
      <c r="AC4759">
        <v>0</v>
      </c>
      <c r="AD4759">
        <v>0</v>
      </c>
      <c r="AE4759">
        <v>-0.97199999999999998</v>
      </c>
    </row>
    <row r="4760" spans="1:31" x14ac:dyDescent="0.25">
      <c r="A4760">
        <v>51.405000000000001</v>
      </c>
      <c r="B4760">
        <v>-6.0016666670000003</v>
      </c>
      <c r="C4760" s="1">
        <v>36414</v>
      </c>
      <c r="D4760">
        <v>9</v>
      </c>
      <c r="E4760">
        <v>1999</v>
      </c>
      <c r="F4760">
        <v>10317</v>
      </c>
      <c r="G4760">
        <v>100</v>
      </c>
      <c r="H4760">
        <v>150</v>
      </c>
      <c r="I4760">
        <v>0</v>
      </c>
      <c r="J4760">
        <v>0</v>
      </c>
      <c r="K4760">
        <v>0</v>
      </c>
      <c r="L4760">
        <v>50</v>
      </c>
      <c r="M4760">
        <v>0</v>
      </c>
      <c r="N4760">
        <v>6</v>
      </c>
      <c r="O4760">
        <v>0</v>
      </c>
      <c r="P4760">
        <v>0</v>
      </c>
      <c r="Q4760">
        <v>0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  <c r="AB4760">
        <v>0</v>
      </c>
      <c r="AC4760">
        <v>0</v>
      </c>
      <c r="AD4760">
        <v>2</v>
      </c>
      <c r="AE4760">
        <v>-0.97199999999999998</v>
      </c>
    </row>
    <row r="4761" spans="1:31" x14ac:dyDescent="0.25">
      <c r="A4761">
        <v>51.071666669999999</v>
      </c>
      <c r="B4761">
        <v>-6.0033333329999996</v>
      </c>
      <c r="C4761" s="1">
        <v>36414</v>
      </c>
      <c r="D4761">
        <v>9</v>
      </c>
      <c r="E4761">
        <v>1999</v>
      </c>
      <c r="F4761">
        <v>10317</v>
      </c>
      <c r="G4761">
        <v>0</v>
      </c>
      <c r="H4761">
        <v>0</v>
      </c>
      <c r="I4761">
        <v>0</v>
      </c>
      <c r="J4761">
        <v>0</v>
      </c>
      <c r="K4761">
        <v>0</v>
      </c>
      <c r="L4761">
        <v>50</v>
      </c>
      <c r="M4761">
        <v>0</v>
      </c>
      <c r="N4761">
        <v>6</v>
      </c>
      <c r="O4761">
        <v>0</v>
      </c>
      <c r="P4761">
        <v>0</v>
      </c>
      <c r="Q4761">
        <v>0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  <c r="AB4761">
        <v>0</v>
      </c>
      <c r="AC4761">
        <v>0</v>
      </c>
      <c r="AD4761">
        <v>6.5</v>
      </c>
      <c r="AE4761">
        <v>-0.97199999999999998</v>
      </c>
    </row>
    <row r="4762" spans="1:31" x14ac:dyDescent="0.25">
      <c r="A4762">
        <v>53.431666669999998</v>
      </c>
      <c r="B4762">
        <v>-5.5750000000000002</v>
      </c>
      <c r="C4762" s="1">
        <v>36417</v>
      </c>
      <c r="D4762">
        <v>9</v>
      </c>
      <c r="E4762">
        <v>1999</v>
      </c>
      <c r="F4762">
        <v>10320</v>
      </c>
      <c r="G4762">
        <v>0</v>
      </c>
      <c r="H4762">
        <v>50</v>
      </c>
      <c r="I4762">
        <v>0</v>
      </c>
      <c r="J4762">
        <v>300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0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  <c r="AB4762">
        <v>0</v>
      </c>
      <c r="AC4762">
        <v>0</v>
      </c>
      <c r="AD4762">
        <v>6.5</v>
      </c>
      <c r="AE4762">
        <v>-0.46</v>
      </c>
    </row>
    <row r="4763" spans="1:31" x14ac:dyDescent="0.25">
      <c r="A4763">
        <v>53.481666670000003</v>
      </c>
      <c r="B4763">
        <v>-5.3083333330000002</v>
      </c>
      <c r="C4763" s="1">
        <v>36417</v>
      </c>
      <c r="D4763">
        <v>9</v>
      </c>
      <c r="E4763">
        <v>1999</v>
      </c>
      <c r="F4763">
        <v>10320</v>
      </c>
      <c r="G4763">
        <v>0</v>
      </c>
      <c r="H4763">
        <v>0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150</v>
      </c>
      <c r="Q4763">
        <v>0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  <c r="AB4763">
        <v>0</v>
      </c>
      <c r="AC4763">
        <v>0</v>
      </c>
      <c r="AD4763">
        <v>6.5</v>
      </c>
      <c r="AE4763">
        <v>-0.46</v>
      </c>
    </row>
    <row r="4764" spans="1:31" x14ac:dyDescent="0.25">
      <c r="A4764">
        <v>53.53</v>
      </c>
      <c r="B4764">
        <v>-5.0416666670000003</v>
      </c>
      <c r="C4764" s="1">
        <v>36417</v>
      </c>
      <c r="D4764">
        <v>9</v>
      </c>
      <c r="E4764">
        <v>1999</v>
      </c>
      <c r="F4764">
        <v>10320</v>
      </c>
      <c r="G4764">
        <v>0</v>
      </c>
      <c r="H4764">
        <v>0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0</v>
      </c>
      <c r="O4764">
        <v>0</v>
      </c>
      <c r="P4764">
        <v>0</v>
      </c>
      <c r="Q4764">
        <v>0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1</v>
      </c>
      <c r="AA4764">
        <v>0</v>
      </c>
      <c r="AB4764">
        <v>0</v>
      </c>
      <c r="AC4764">
        <v>0</v>
      </c>
      <c r="AD4764">
        <v>2</v>
      </c>
      <c r="AE4764">
        <v>-0.46</v>
      </c>
    </row>
    <row r="4765" spans="1:31" x14ac:dyDescent="0.25">
      <c r="A4765">
        <v>53.57833333</v>
      </c>
      <c r="B4765">
        <v>-4.7733333330000001</v>
      </c>
      <c r="C4765" s="1">
        <v>36417</v>
      </c>
      <c r="D4765">
        <v>9</v>
      </c>
      <c r="E4765">
        <v>1999</v>
      </c>
      <c r="F4765">
        <v>10320</v>
      </c>
      <c r="G4765">
        <v>0</v>
      </c>
      <c r="H4765">
        <v>0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0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1</v>
      </c>
      <c r="AA4765">
        <v>0</v>
      </c>
      <c r="AB4765">
        <v>0</v>
      </c>
      <c r="AC4765">
        <v>0</v>
      </c>
      <c r="AD4765">
        <v>1</v>
      </c>
      <c r="AE4765">
        <v>-0.46</v>
      </c>
    </row>
    <row r="4766" spans="1:31" x14ac:dyDescent="0.25">
      <c r="A4766">
        <v>53.613333330000003</v>
      </c>
      <c r="B4766">
        <v>-4.5</v>
      </c>
      <c r="C4766" s="1">
        <v>36417</v>
      </c>
      <c r="D4766">
        <v>9</v>
      </c>
      <c r="E4766">
        <v>1999</v>
      </c>
      <c r="F4766">
        <v>10320</v>
      </c>
      <c r="G4766">
        <v>0</v>
      </c>
      <c r="H4766">
        <v>0</v>
      </c>
      <c r="I4766">
        <v>0</v>
      </c>
      <c r="J4766">
        <v>0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>
        <v>0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  <c r="AB4766">
        <v>0</v>
      </c>
      <c r="AC4766">
        <v>0</v>
      </c>
      <c r="AD4766">
        <v>1</v>
      </c>
      <c r="AE4766">
        <v>-0.46</v>
      </c>
    </row>
    <row r="4767" spans="1:31" x14ac:dyDescent="0.25">
      <c r="A4767">
        <v>53.596666669999998</v>
      </c>
      <c r="B4767">
        <v>-4.22</v>
      </c>
      <c r="C4767" s="1">
        <v>36417</v>
      </c>
      <c r="D4767">
        <v>9</v>
      </c>
      <c r="E4767">
        <v>1999</v>
      </c>
      <c r="F4767">
        <v>10320</v>
      </c>
      <c r="G4767">
        <v>0</v>
      </c>
      <c r="H4767">
        <v>50</v>
      </c>
      <c r="I4767">
        <v>50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0</v>
      </c>
      <c r="R4767">
        <v>0</v>
      </c>
      <c r="S4767">
        <v>0</v>
      </c>
      <c r="T4767">
        <v>0</v>
      </c>
      <c r="U4767">
        <v>0</v>
      </c>
      <c r="V4767">
        <v>50</v>
      </c>
      <c r="W4767">
        <v>0</v>
      </c>
      <c r="X4767">
        <v>0</v>
      </c>
      <c r="Y4767">
        <v>0</v>
      </c>
      <c r="Z4767">
        <v>1</v>
      </c>
      <c r="AA4767">
        <v>0</v>
      </c>
      <c r="AB4767">
        <v>0</v>
      </c>
      <c r="AC4767">
        <v>0</v>
      </c>
      <c r="AD4767">
        <v>1</v>
      </c>
      <c r="AE4767">
        <v>-0.46</v>
      </c>
    </row>
    <row r="4768" spans="1:31" x14ac:dyDescent="0.25">
      <c r="A4768">
        <v>53.58</v>
      </c>
      <c r="B4768">
        <v>-3.9416666669999998</v>
      </c>
      <c r="C4768" s="1">
        <v>36417</v>
      </c>
      <c r="D4768">
        <v>9</v>
      </c>
      <c r="E4768">
        <v>1999</v>
      </c>
      <c r="F4768">
        <v>10320</v>
      </c>
      <c r="G4768">
        <v>0</v>
      </c>
      <c r="H4768">
        <v>150</v>
      </c>
      <c r="I4768">
        <v>0</v>
      </c>
      <c r="J4768">
        <v>300</v>
      </c>
      <c r="K4768">
        <v>100</v>
      </c>
      <c r="L4768">
        <v>0</v>
      </c>
      <c r="M4768">
        <v>0</v>
      </c>
      <c r="N4768">
        <v>0</v>
      </c>
      <c r="O4768">
        <v>1</v>
      </c>
      <c r="P4768">
        <v>0</v>
      </c>
      <c r="Q4768">
        <v>0</v>
      </c>
      <c r="R4768">
        <v>0</v>
      </c>
      <c r="S4768">
        <v>0</v>
      </c>
      <c r="T4768">
        <v>0</v>
      </c>
      <c r="U4768">
        <v>100</v>
      </c>
      <c r="V4768">
        <v>150</v>
      </c>
      <c r="W4768">
        <v>0</v>
      </c>
      <c r="X4768">
        <v>0</v>
      </c>
      <c r="Y4768">
        <v>2</v>
      </c>
      <c r="Z4768">
        <v>0</v>
      </c>
      <c r="AA4768">
        <v>0</v>
      </c>
      <c r="AB4768">
        <v>0</v>
      </c>
      <c r="AC4768">
        <v>0</v>
      </c>
      <c r="AD4768">
        <v>0</v>
      </c>
      <c r="AE4768">
        <v>-0.46</v>
      </c>
    </row>
    <row r="4769" spans="1:31" x14ac:dyDescent="0.25">
      <c r="A4769">
        <v>53.563333329999999</v>
      </c>
      <c r="B4769">
        <v>-3.6633333330000002</v>
      </c>
      <c r="C4769" s="1">
        <v>36417</v>
      </c>
      <c r="D4769">
        <v>9</v>
      </c>
      <c r="E4769">
        <v>1999</v>
      </c>
      <c r="F4769">
        <v>10320</v>
      </c>
      <c r="G4769">
        <v>0</v>
      </c>
      <c r="H4769">
        <v>150</v>
      </c>
      <c r="I4769">
        <v>100</v>
      </c>
      <c r="J4769">
        <v>300</v>
      </c>
      <c r="K4769">
        <v>100</v>
      </c>
      <c r="L4769">
        <v>0</v>
      </c>
      <c r="M4769">
        <v>0</v>
      </c>
      <c r="N4769">
        <v>0</v>
      </c>
      <c r="O4769">
        <v>6</v>
      </c>
      <c r="P4769">
        <v>0</v>
      </c>
      <c r="Q4769">
        <v>0</v>
      </c>
      <c r="R4769">
        <v>0</v>
      </c>
      <c r="S4769">
        <v>0</v>
      </c>
      <c r="T4769">
        <v>0</v>
      </c>
      <c r="U4769">
        <v>850</v>
      </c>
      <c r="V4769">
        <v>300</v>
      </c>
      <c r="W4769">
        <v>2</v>
      </c>
      <c r="X4769">
        <v>0</v>
      </c>
      <c r="Y4769">
        <v>75</v>
      </c>
      <c r="Z4769">
        <v>1</v>
      </c>
      <c r="AA4769">
        <v>0</v>
      </c>
      <c r="AB4769">
        <v>0</v>
      </c>
      <c r="AC4769">
        <v>0</v>
      </c>
      <c r="AD4769">
        <v>0</v>
      </c>
      <c r="AE4769">
        <v>-0.46</v>
      </c>
    </row>
    <row r="4770" spans="1:31" x14ac:dyDescent="0.25">
      <c r="A4770">
        <v>53.54666667</v>
      </c>
      <c r="B4770">
        <v>-3.3833333329999999</v>
      </c>
      <c r="C4770" s="1">
        <v>36417</v>
      </c>
      <c r="D4770">
        <v>9</v>
      </c>
      <c r="E4770">
        <v>1999</v>
      </c>
      <c r="F4770">
        <v>10320</v>
      </c>
      <c r="G4770">
        <v>0</v>
      </c>
      <c r="H4770">
        <v>50</v>
      </c>
      <c r="I4770">
        <v>0</v>
      </c>
      <c r="J4770">
        <v>0</v>
      </c>
      <c r="K4770">
        <v>0</v>
      </c>
      <c r="L4770">
        <v>0</v>
      </c>
      <c r="M4770">
        <v>0</v>
      </c>
      <c r="N4770">
        <v>1</v>
      </c>
      <c r="O4770">
        <v>17</v>
      </c>
      <c r="P4770">
        <v>0</v>
      </c>
      <c r="Q4770">
        <v>0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17</v>
      </c>
      <c r="Z4770">
        <v>2</v>
      </c>
      <c r="AA4770">
        <v>0</v>
      </c>
      <c r="AB4770">
        <v>0</v>
      </c>
      <c r="AC4770">
        <v>0</v>
      </c>
      <c r="AD4770">
        <v>0</v>
      </c>
      <c r="AE4770">
        <v>-0.46</v>
      </c>
    </row>
    <row r="4771" spans="1:31" x14ac:dyDescent="0.25">
      <c r="A4771">
        <v>51.071666669999999</v>
      </c>
      <c r="B4771">
        <v>-5.3166666669999998</v>
      </c>
      <c r="C4771" s="1">
        <v>36431</v>
      </c>
      <c r="D4771">
        <v>9</v>
      </c>
      <c r="E4771">
        <v>1999</v>
      </c>
      <c r="F4771">
        <v>10334</v>
      </c>
      <c r="G4771">
        <v>0</v>
      </c>
      <c r="H4771">
        <v>300</v>
      </c>
      <c r="I4771">
        <v>50</v>
      </c>
      <c r="J4771">
        <v>0</v>
      </c>
      <c r="K4771">
        <v>0</v>
      </c>
      <c r="L4771">
        <v>150</v>
      </c>
      <c r="M4771">
        <v>0</v>
      </c>
      <c r="N4771">
        <v>35</v>
      </c>
      <c r="O4771">
        <v>0</v>
      </c>
      <c r="P4771">
        <v>0</v>
      </c>
      <c r="Q4771">
        <v>0</v>
      </c>
      <c r="R4771">
        <v>0</v>
      </c>
      <c r="S4771">
        <v>0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  <c r="AA4771">
        <v>0</v>
      </c>
      <c r="AB4771">
        <v>150</v>
      </c>
      <c r="AC4771">
        <v>150</v>
      </c>
      <c r="AD4771">
        <v>1</v>
      </c>
      <c r="AE4771">
        <v>0.38700000000000001</v>
      </c>
    </row>
    <row r="4772" spans="1:31" x14ac:dyDescent="0.25">
      <c r="A4772">
        <v>51.231666670000003</v>
      </c>
      <c r="B4772">
        <v>-4.8516666669999999</v>
      </c>
      <c r="C4772" s="1">
        <v>36431</v>
      </c>
      <c r="D4772">
        <v>9</v>
      </c>
      <c r="E4772">
        <v>1999</v>
      </c>
      <c r="F4772">
        <v>10334</v>
      </c>
      <c r="G4772">
        <v>0</v>
      </c>
      <c r="H4772">
        <v>0</v>
      </c>
      <c r="I4772">
        <v>150</v>
      </c>
      <c r="J4772">
        <v>0</v>
      </c>
      <c r="K4772">
        <v>0</v>
      </c>
      <c r="L4772">
        <v>0</v>
      </c>
      <c r="M4772">
        <v>0</v>
      </c>
      <c r="N4772">
        <v>6</v>
      </c>
      <c r="O4772">
        <v>6</v>
      </c>
      <c r="P4772">
        <v>0</v>
      </c>
      <c r="Q4772">
        <v>0</v>
      </c>
      <c r="R4772">
        <v>0</v>
      </c>
      <c r="S4772">
        <v>0</v>
      </c>
      <c r="T4772">
        <v>0</v>
      </c>
      <c r="U4772">
        <v>0</v>
      </c>
      <c r="V4772">
        <v>50</v>
      </c>
      <c r="W4772">
        <v>0</v>
      </c>
      <c r="X4772">
        <v>0</v>
      </c>
      <c r="Y4772">
        <v>2</v>
      </c>
      <c r="Z4772">
        <v>0</v>
      </c>
      <c r="AA4772">
        <v>0</v>
      </c>
      <c r="AB4772">
        <v>50</v>
      </c>
      <c r="AC4772">
        <v>0</v>
      </c>
      <c r="AD4772">
        <v>1</v>
      </c>
      <c r="AE4772">
        <v>0.38700000000000001</v>
      </c>
    </row>
    <row r="4773" spans="1:31" x14ac:dyDescent="0.25">
      <c r="A4773">
        <v>51.3</v>
      </c>
      <c r="B4773">
        <v>-4.3433333330000004</v>
      </c>
      <c r="C4773" s="1">
        <v>36431</v>
      </c>
      <c r="D4773">
        <v>9</v>
      </c>
      <c r="E4773">
        <v>1999</v>
      </c>
      <c r="F4773">
        <v>10334</v>
      </c>
      <c r="G4773">
        <v>0</v>
      </c>
      <c r="H4773">
        <v>0</v>
      </c>
      <c r="I4773">
        <v>50</v>
      </c>
      <c r="J4773">
        <v>0</v>
      </c>
      <c r="K4773">
        <v>0</v>
      </c>
      <c r="L4773">
        <v>0</v>
      </c>
      <c r="M4773">
        <v>0</v>
      </c>
      <c r="N4773">
        <v>1</v>
      </c>
      <c r="O4773">
        <v>0</v>
      </c>
      <c r="P4773">
        <v>0</v>
      </c>
      <c r="Q4773">
        <v>0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  <c r="AB4773">
        <v>0</v>
      </c>
      <c r="AC4773">
        <v>0</v>
      </c>
      <c r="AD4773">
        <v>1</v>
      </c>
      <c r="AE4773">
        <v>0.38700000000000001</v>
      </c>
    </row>
    <row r="4774" spans="1:31" x14ac:dyDescent="0.25">
      <c r="A4774">
        <v>51.323333329999997</v>
      </c>
      <c r="B4774">
        <v>-3.8133333330000001</v>
      </c>
      <c r="C4774" s="1">
        <v>36431</v>
      </c>
      <c r="D4774">
        <v>9</v>
      </c>
      <c r="E4774">
        <v>1999</v>
      </c>
      <c r="F4774">
        <v>10334</v>
      </c>
      <c r="G4774">
        <v>0</v>
      </c>
      <c r="H4774">
        <v>50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0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  <c r="AB4774">
        <v>0</v>
      </c>
      <c r="AC4774">
        <v>0</v>
      </c>
      <c r="AD4774">
        <v>6.5</v>
      </c>
      <c r="AE4774">
        <v>0.38700000000000001</v>
      </c>
    </row>
    <row r="4775" spans="1:31" x14ac:dyDescent="0.25">
      <c r="A4775">
        <v>53.276666669999997</v>
      </c>
      <c r="B4775">
        <v>-5.5333333329999999</v>
      </c>
      <c r="C4775" s="1">
        <v>36442</v>
      </c>
      <c r="D4775">
        <v>10</v>
      </c>
      <c r="E4775">
        <v>1999</v>
      </c>
      <c r="F4775">
        <v>10345</v>
      </c>
      <c r="G4775">
        <v>0</v>
      </c>
      <c r="H4775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  <c r="AB4775">
        <v>0</v>
      </c>
      <c r="AC4775">
        <v>0</v>
      </c>
      <c r="AD4775">
        <v>2</v>
      </c>
      <c r="AE4775">
        <v>-0.184</v>
      </c>
    </row>
    <row r="4776" spans="1:31" x14ac:dyDescent="0.25">
      <c r="A4776">
        <v>52.948333329999997</v>
      </c>
      <c r="B4776">
        <v>-5.6216666670000004</v>
      </c>
      <c r="C4776" s="1">
        <v>36442</v>
      </c>
      <c r="D4776">
        <v>10</v>
      </c>
      <c r="E4776">
        <v>1999</v>
      </c>
      <c r="F4776">
        <v>10345</v>
      </c>
      <c r="G4776">
        <v>0</v>
      </c>
      <c r="H4776">
        <v>0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0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  <c r="AB4776">
        <v>0</v>
      </c>
      <c r="AC4776">
        <v>0</v>
      </c>
      <c r="AD4776">
        <v>6.5</v>
      </c>
      <c r="AE4776">
        <v>-0.184</v>
      </c>
    </row>
    <row r="4777" spans="1:31" x14ac:dyDescent="0.25">
      <c r="A4777">
        <v>52.618333329999999</v>
      </c>
      <c r="B4777">
        <v>-5.71</v>
      </c>
      <c r="C4777" s="1">
        <v>36442</v>
      </c>
      <c r="D4777">
        <v>10</v>
      </c>
      <c r="E4777">
        <v>1999</v>
      </c>
      <c r="F4777">
        <v>10345</v>
      </c>
      <c r="G4777">
        <v>0</v>
      </c>
      <c r="H4777">
        <v>0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1</v>
      </c>
      <c r="O4777">
        <v>0</v>
      </c>
      <c r="P4777">
        <v>0</v>
      </c>
      <c r="Q4777">
        <v>0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  <c r="AB4777">
        <v>0</v>
      </c>
      <c r="AC4777">
        <v>0</v>
      </c>
      <c r="AD4777">
        <v>1</v>
      </c>
      <c r="AE4777">
        <v>-0.184</v>
      </c>
    </row>
    <row r="4778" spans="1:31" x14ac:dyDescent="0.25">
      <c r="A4778">
        <v>53.4</v>
      </c>
      <c r="B4778">
        <v>-5.7633333330000003</v>
      </c>
      <c r="C4778" s="1">
        <v>36442</v>
      </c>
      <c r="D4778">
        <v>10</v>
      </c>
      <c r="E4778">
        <v>1999</v>
      </c>
      <c r="F4778">
        <v>10345</v>
      </c>
      <c r="G4778">
        <v>0</v>
      </c>
      <c r="H4778">
        <v>50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0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  <c r="AA4778">
        <v>0</v>
      </c>
      <c r="AB4778">
        <v>0</v>
      </c>
      <c r="AC4778">
        <v>0</v>
      </c>
      <c r="AD4778">
        <v>1</v>
      </c>
      <c r="AE4778">
        <v>-0.184</v>
      </c>
    </row>
    <row r="4779" spans="1:31" x14ac:dyDescent="0.25">
      <c r="A4779">
        <v>52.29</v>
      </c>
      <c r="B4779">
        <v>-5.7966666670000002</v>
      </c>
      <c r="C4779" s="1">
        <v>36442</v>
      </c>
      <c r="D4779">
        <v>10</v>
      </c>
      <c r="E4779">
        <v>1999</v>
      </c>
      <c r="F4779">
        <v>10345</v>
      </c>
      <c r="G4779">
        <v>0</v>
      </c>
      <c r="H4779">
        <v>0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6</v>
      </c>
      <c r="O4779">
        <v>0</v>
      </c>
      <c r="P4779">
        <v>0</v>
      </c>
      <c r="Q4779">
        <v>0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  <c r="AA4779">
        <v>0</v>
      </c>
      <c r="AB4779">
        <v>0</v>
      </c>
      <c r="AC4779">
        <v>0</v>
      </c>
      <c r="AD4779">
        <v>1</v>
      </c>
      <c r="AE4779">
        <v>-0.184</v>
      </c>
    </row>
    <row r="4780" spans="1:31" x14ac:dyDescent="0.25">
      <c r="A4780">
        <v>53.45333333</v>
      </c>
      <c r="B4780">
        <v>-5.5</v>
      </c>
      <c r="C4780" s="1">
        <v>36442</v>
      </c>
      <c r="D4780">
        <v>10</v>
      </c>
      <c r="E4780">
        <v>1999</v>
      </c>
      <c r="F4780">
        <v>10345</v>
      </c>
      <c r="G4780">
        <v>0</v>
      </c>
      <c r="H4780">
        <v>0</v>
      </c>
      <c r="I4780">
        <v>0</v>
      </c>
      <c r="J4780">
        <v>50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1</v>
      </c>
      <c r="Z4780">
        <v>0</v>
      </c>
      <c r="AA4780">
        <v>0</v>
      </c>
      <c r="AB4780">
        <v>0</v>
      </c>
      <c r="AC4780">
        <v>0</v>
      </c>
      <c r="AD4780">
        <v>1</v>
      </c>
      <c r="AE4780">
        <v>-0.184</v>
      </c>
    </row>
    <row r="4781" spans="1:31" x14ac:dyDescent="0.25">
      <c r="A4781">
        <v>53.506666670000001</v>
      </c>
      <c r="B4781">
        <v>-5.2350000000000003</v>
      </c>
      <c r="C4781" s="1">
        <v>36442</v>
      </c>
      <c r="D4781">
        <v>10</v>
      </c>
      <c r="E4781">
        <v>1999</v>
      </c>
      <c r="F4781">
        <v>10345</v>
      </c>
      <c r="G4781">
        <v>0</v>
      </c>
      <c r="H4781">
        <v>0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0</v>
      </c>
      <c r="AB4781">
        <v>0</v>
      </c>
      <c r="AC4781">
        <v>0</v>
      </c>
      <c r="AD4781">
        <v>1</v>
      </c>
      <c r="AE4781">
        <v>-0.184</v>
      </c>
    </row>
    <row r="4782" spans="1:31" x14ac:dyDescent="0.25">
      <c r="A4782">
        <v>53.56</v>
      </c>
      <c r="B4782">
        <v>-4.9683333330000004</v>
      </c>
      <c r="C4782" s="1">
        <v>36442</v>
      </c>
      <c r="D4782">
        <v>10</v>
      </c>
      <c r="E4782">
        <v>1999</v>
      </c>
      <c r="F4782">
        <v>10345</v>
      </c>
      <c r="G4782">
        <v>0</v>
      </c>
      <c r="H4782">
        <v>50</v>
      </c>
      <c r="I4782">
        <v>0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0</v>
      </c>
      <c r="P4782">
        <v>0</v>
      </c>
      <c r="Q4782">
        <v>0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  <c r="AA4782">
        <v>0</v>
      </c>
      <c r="AB4782">
        <v>0</v>
      </c>
      <c r="AC4782">
        <v>0</v>
      </c>
      <c r="AD4782">
        <v>1</v>
      </c>
      <c r="AE4782">
        <v>-0.184</v>
      </c>
    </row>
    <row r="4783" spans="1:31" x14ac:dyDescent="0.25">
      <c r="A4783">
        <v>51.96166667</v>
      </c>
      <c r="B4783">
        <v>-5.8833333330000004</v>
      </c>
      <c r="C4783" s="1">
        <v>36442</v>
      </c>
      <c r="D4783">
        <v>10</v>
      </c>
      <c r="E4783">
        <v>1999</v>
      </c>
      <c r="F4783">
        <v>10345</v>
      </c>
      <c r="G4783">
        <v>0</v>
      </c>
      <c r="H4783">
        <v>50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2</v>
      </c>
      <c r="O4783">
        <v>0</v>
      </c>
      <c r="P4783">
        <v>0</v>
      </c>
      <c r="Q4783">
        <v>0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  <c r="AA4783">
        <v>0</v>
      </c>
      <c r="AB4783">
        <v>0</v>
      </c>
      <c r="AC4783">
        <v>0</v>
      </c>
      <c r="AD4783">
        <v>1</v>
      </c>
      <c r="AE4783">
        <v>-0.184</v>
      </c>
    </row>
    <row r="4784" spans="1:31" x14ac:dyDescent="0.25">
      <c r="A4784">
        <v>53.604999999999997</v>
      </c>
      <c r="B4784">
        <v>-4.6983333329999999</v>
      </c>
      <c r="C4784" s="1">
        <v>36442</v>
      </c>
      <c r="D4784">
        <v>10</v>
      </c>
      <c r="E4784">
        <v>1999</v>
      </c>
      <c r="F4784">
        <v>10345</v>
      </c>
      <c r="G4784">
        <v>0</v>
      </c>
      <c r="H4784">
        <v>0</v>
      </c>
      <c r="I4784">
        <v>0</v>
      </c>
      <c r="J4784">
        <v>0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0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  <c r="AB4784">
        <v>0</v>
      </c>
      <c r="AC4784">
        <v>0</v>
      </c>
      <c r="AD4784">
        <v>0</v>
      </c>
      <c r="AE4784">
        <v>-0.184</v>
      </c>
    </row>
    <row r="4785" spans="1:31" x14ac:dyDescent="0.25">
      <c r="A4785">
        <v>53.604999999999997</v>
      </c>
      <c r="B4785">
        <v>-4.42</v>
      </c>
      <c r="C4785" s="1">
        <v>36442</v>
      </c>
      <c r="D4785">
        <v>10</v>
      </c>
      <c r="E4785">
        <v>1999</v>
      </c>
      <c r="F4785">
        <v>10345</v>
      </c>
      <c r="G4785">
        <v>0</v>
      </c>
      <c r="H4785">
        <v>50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0</v>
      </c>
      <c r="P4785">
        <v>0</v>
      </c>
      <c r="Q4785">
        <v>0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  <c r="AB4785">
        <v>0</v>
      </c>
      <c r="AC4785">
        <v>0</v>
      </c>
      <c r="AD4785">
        <v>1</v>
      </c>
      <c r="AE4785">
        <v>-0.184</v>
      </c>
    </row>
    <row r="4786" spans="1:31" x14ac:dyDescent="0.25">
      <c r="A4786">
        <v>51.638333330000002</v>
      </c>
      <c r="B4786">
        <v>-6.0149999999999997</v>
      </c>
      <c r="C4786" s="1">
        <v>36442</v>
      </c>
      <c r="D4786">
        <v>10</v>
      </c>
      <c r="E4786">
        <v>1999</v>
      </c>
      <c r="F4786">
        <v>10345</v>
      </c>
      <c r="G4786">
        <v>0</v>
      </c>
      <c r="H4786">
        <v>0</v>
      </c>
      <c r="I4786">
        <v>0</v>
      </c>
      <c r="J4786">
        <v>100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0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  <c r="AB4786">
        <v>0</v>
      </c>
      <c r="AC4786">
        <v>0</v>
      </c>
      <c r="AD4786">
        <v>1</v>
      </c>
      <c r="AE4786">
        <v>-0.184</v>
      </c>
    </row>
    <row r="4787" spans="1:31" x14ac:dyDescent="0.25">
      <c r="A4787">
        <v>53.581666669999997</v>
      </c>
      <c r="B4787">
        <v>-4.141666667</v>
      </c>
      <c r="C4787" s="1">
        <v>36442</v>
      </c>
      <c r="D4787">
        <v>10</v>
      </c>
      <c r="E4787">
        <v>1999</v>
      </c>
      <c r="F4787">
        <v>10345</v>
      </c>
      <c r="G4787">
        <v>0</v>
      </c>
      <c r="H4787">
        <v>100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0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  <c r="AB4787">
        <v>0</v>
      </c>
      <c r="AC4787">
        <v>0</v>
      </c>
      <c r="AD4787">
        <v>0</v>
      </c>
      <c r="AE4787">
        <v>-0.184</v>
      </c>
    </row>
    <row r="4788" spans="1:31" x14ac:dyDescent="0.25">
      <c r="A4788">
        <v>53.558333330000004</v>
      </c>
      <c r="B4788">
        <v>-3.8650000000000002</v>
      </c>
      <c r="C4788" s="1">
        <v>36442</v>
      </c>
      <c r="D4788">
        <v>10</v>
      </c>
      <c r="E4788">
        <v>1999</v>
      </c>
      <c r="F4788">
        <v>10345</v>
      </c>
      <c r="G4788">
        <v>0</v>
      </c>
      <c r="H4788">
        <v>0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0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  <c r="AB4788">
        <v>0</v>
      </c>
      <c r="AC4788">
        <v>0</v>
      </c>
      <c r="AD4788">
        <v>0</v>
      </c>
      <c r="AE4788">
        <v>-0.184</v>
      </c>
    </row>
    <row r="4789" spans="1:31" x14ac:dyDescent="0.25">
      <c r="A4789">
        <v>51.32</v>
      </c>
      <c r="B4789">
        <v>-6.1749999999999998</v>
      </c>
      <c r="C4789" s="1">
        <v>36442</v>
      </c>
      <c r="D4789">
        <v>10</v>
      </c>
      <c r="E4789">
        <v>1999</v>
      </c>
      <c r="F4789">
        <v>10345</v>
      </c>
      <c r="G4789">
        <v>0</v>
      </c>
      <c r="H4789">
        <v>300</v>
      </c>
      <c r="I4789">
        <v>0</v>
      </c>
      <c r="J4789">
        <v>50</v>
      </c>
      <c r="K4789">
        <v>0</v>
      </c>
      <c r="L4789">
        <v>100</v>
      </c>
      <c r="M4789">
        <v>0</v>
      </c>
      <c r="N4789">
        <v>6</v>
      </c>
      <c r="O4789">
        <v>0</v>
      </c>
      <c r="P4789">
        <v>0</v>
      </c>
      <c r="Q4789">
        <v>0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  <c r="AB4789">
        <v>0</v>
      </c>
      <c r="AC4789">
        <v>0</v>
      </c>
      <c r="AD4789">
        <v>0</v>
      </c>
      <c r="AE4789">
        <v>-0.184</v>
      </c>
    </row>
    <row r="4790" spans="1:31" x14ac:dyDescent="0.25">
      <c r="A4790">
        <v>53.533333329999998</v>
      </c>
      <c r="B4790">
        <v>-3.5866666669999998</v>
      </c>
      <c r="C4790" s="1">
        <v>36442</v>
      </c>
      <c r="D4790">
        <v>10</v>
      </c>
      <c r="E4790">
        <v>1999</v>
      </c>
      <c r="F4790">
        <v>10345</v>
      </c>
      <c r="G4790">
        <v>0</v>
      </c>
      <c r="H4790">
        <v>0</v>
      </c>
      <c r="I4790">
        <v>0</v>
      </c>
      <c r="J4790">
        <v>0</v>
      </c>
      <c r="K4790">
        <v>0</v>
      </c>
      <c r="L4790">
        <v>50</v>
      </c>
      <c r="M4790">
        <v>0</v>
      </c>
      <c r="N4790">
        <v>0</v>
      </c>
      <c r="O4790">
        <v>1</v>
      </c>
      <c r="P4790">
        <v>0</v>
      </c>
      <c r="Q4790">
        <v>0</v>
      </c>
      <c r="R4790">
        <v>0</v>
      </c>
      <c r="S4790">
        <v>1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  <c r="AA4790">
        <v>0</v>
      </c>
      <c r="AB4790">
        <v>0</v>
      </c>
      <c r="AC4790">
        <v>0</v>
      </c>
      <c r="AD4790">
        <v>0</v>
      </c>
      <c r="AE4790">
        <v>-0.184</v>
      </c>
    </row>
    <row r="4791" spans="1:31" x14ac:dyDescent="0.25">
      <c r="A4791">
        <v>51.003333329999997</v>
      </c>
      <c r="B4791">
        <v>-6.335</v>
      </c>
      <c r="C4791" s="1">
        <v>36442</v>
      </c>
      <c r="D4791">
        <v>10</v>
      </c>
      <c r="E4791">
        <v>1999</v>
      </c>
      <c r="F4791">
        <v>10345</v>
      </c>
      <c r="G4791">
        <v>0</v>
      </c>
      <c r="H4791">
        <v>150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0</v>
      </c>
      <c r="P4791">
        <v>0</v>
      </c>
      <c r="Q4791">
        <v>0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  <c r="AB4791">
        <v>0</v>
      </c>
      <c r="AC4791">
        <v>0</v>
      </c>
      <c r="AD4791">
        <v>0</v>
      </c>
      <c r="AE4791">
        <v>-0.184</v>
      </c>
    </row>
    <row r="4792" spans="1:31" x14ac:dyDescent="0.25">
      <c r="A4792">
        <v>51.06</v>
      </c>
      <c r="B4792">
        <v>-5.2549999999999999</v>
      </c>
      <c r="C4792" s="1">
        <v>36459</v>
      </c>
      <c r="D4792">
        <v>10</v>
      </c>
      <c r="E4792">
        <v>1999</v>
      </c>
      <c r="F4792">
        <v>10362</v>
      </c>
      <c r="G4792">
        <v>0</v>
      </c>
      <c r="H4792">
        <v>150</v>
      </c>
      <c r="I4792">
        <v>0</v>
      </c>
      <c r="J4792">
        <v>100</v>
      </c>
      <c r="K4792">
        <v>0</v>
      </c>
      <c r="L4792">
        <v>0</v>
      </c>
      <c r="M4792">
        <v>0</v>
      </c>
      <c r="N4792">
        <v>1</v>
      </c>
      <c r="O4792">
        <v>0</v>
      </c>
      <c r="P4792">
        <v>0</v>
      </c>
      <c r="Q4792">
        <v>0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1</v>
      </c>
      <c r="AA4792">
        <v>0</v>
      </c>
      <c r="AB4792">
        <v>0</v>
      </c>
      <c r="AC4792">
        <v>0</v>
      </c>
      <c r="AD4792">
        <v>0</v>
      </c>
      <c r="AE4792">
        <v>0.17899999999999999</v>
      </c>
    </row>
    <row r="4793" spans="1:31" x14ac:dyDescent="0.25">
      <c r="A4793">
        <v>51.236666669999998</v>
      </c>
      <c r="B4793">
        <v>-4.8049999999999997</v>
      </c>
      <c r="C4793" s="1">
        <v>36459</v>
      </c>
      <c r="D4793">
        <v>10</v>
      </c>
      <c r="E4793">
        <v>1999</v>
      </c>
      <c r="F4793">
        <v>10362</v>
      </c>
      <c r="G4793">
        <v>0</v>
      </c>
      <c r="H4793">
        <v>300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3</v>
      </c>
      <c r="O4793">
        <v>3</v>
      </c>
      <c r="P4793">
        <v>0</v>
      </c>
      <c r="Q4793">
        <v>0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  <c r="AB4793">
        <v>0</v>
      </c>
      <c r="AC4793">
        <v>0</v>
      </c>
      <c r="AD4793">
        <v>0</v>
      </c>
      <c r="AE4793">
        <v>0.17899999999999999</v>
      </c>
    </row>
    <row r="4794" spans="1:31" x14ac:dyDescent="0.25">
      <c r="A4794">
        <v>51.3</v>
      </c>
      <c r="B4794">
        <v>-4.2966666670000002</v>
      </c>
      <c r="C4794" s="1">
        <v>36459</v>
      </c>
      <c r="D4794">
        <v>10</v>
      </c>
      <c r="E4794">
        <v>1999</v>
      </c>
      <c r="F4794">
        <v>10362</v>
      </c>
      <c r="G4794">
        <v>0</v>
      </c>
      <c r="H4794">
        <v>0</v>
      </c>
      <c r="I4794">
        <v>0</v>
      </c>
      <c r="J4794">
        <v>50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0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6</v>
      </c>
      <c r="Z4794">
        <v>0</v>
      </c>
      <c r="AA4794">
        <v>0</v>
      </c>
      <c r="AB4794">
        <v>0</v>
      </c>
      <c r="AC4794">
        <v>0</v>
      </c>
      <c r="AD4794">
        <v>1</v>
      </c>
      <c r="AE4794">
        <v>0.17899999999999999</v>
      </c>
    </row>
    <row r="4795" spans="1:31" x14ac:dyDescent="0.25">
      <c r="A4795">
        <v>51.325000000000003</v>
      </c>
      <c r="B4795">
        <v>-3.7650000000000001</v>
      </c>
      <c r="C4795" s="1">
        <v>36459</v>
      </c>
      <c r="D4795">
        <v>10</v>
      </c>
      <c r="E4795">
        <v>1999</v>
      </c>
      <c r="F4795">
        <v>10362</v>
      </c>
      <c r="G4795">
        <v>0</v>
      </c>
      <c r="H4795">
        <v>50</v>
      </c>
      <c r="I4795">
        <v>0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0</v>
      </c>
      <c r="R4795">
        <v>0</v>
      </c>
      <c r="S4795">
        <v>1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  <c r="AA4795">
        <v>0</v>
      </c>
      <c r="AB4795">
        <v>0</v>
      </c>
      <c r="AC4795">
        <v>0</v>
      </c>
      <c r="AD4795">
        <v>6.5</v>
      </c>
      <c r="AE4795">
        <v>0.17899999999999999</v>
      </c>
    </row>
    <row r="4796" spans="1:31" x14ac:dyDescent="0.25">
      <c r="A4796">
        <v>52.9</v>
      </c>
      <c r="B4796">
        <v>-5.2266666669999999</v>
      </c>
      <c r="C4796" s="1">
        <v>36471</v>
      </c>
      <c r="D4796">
        <v>11</v>
      </c>
      <c r="E4796">
        <v>1999</v>
      </c>
      <c r="F4796">
        <v>10373</v>
      </c>
      <c r="G4796">
        <v>0</v>
      </c>
      <c r="H4796">
        <v>0</v>
      </c>
      <c r="I4796">
        <v>0</v>
      </c>
      <c r="J4796">
        <v>0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0</v>
      </c>
      <c r="R4796">
        <v>0</v>
      </c>
      <c r="S4796">
        <v>1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  <c r="AA4796">
        <v>0</v>
      </c>
      <c r="AB4796">
        <v>0</v>
      </c>
      <c r="AC4796">
        <v>0</v>
      </c>
      <c r="AD4796">
        <v>6.5</v>
      </c>
      <c r="AE4796">
        <v>0.32100000000000001</v>
      </c>
    </row>
    <row r="4797" spans="1:31" x14ac:dyDescent="0.25">
      <c r="A4797">
        <v>52.591666670000002</v>
      </c>
      <c r="B4797">
        <v>-5.431666667</v>
      </c>
      <c r="C4797" s="1">
        <v>36471</v>
      </c>
      <c r="D4797">
        <v>11</v>
      </c>
      <c r="E4797">
        <v>1999</v>
      </c>
      <c r="F4797">
        <v>10373</v>
      </c>
      <c r="G4797">
        <v>0</v>
      </c>
      <c r="H4797">
        <v>0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1</v>
      </c>
      <c r="O4797">
        <v>0</v>
      </c>
      <c r="P4797">
        <v>0</v>
      </c>
      <c r="Q4797">
        <v>0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  <c r="AA4797">
        <v>0</v>
      </c>
      <c r="AB4797">
        <v>0</v>
      </c>
      <c r="AC4797">
        <v>0</v>
      </c>
      <c r="AD4797">
        <v>6.5</v>
      </c>
      <c r="AE4797">
        <v>0.32100000000000001</v>
      </c>
    </row>
    <row r="4798" spans="1:31" x14ac:dyDescent="0.25">
      <c r="A4798">
        <v>52.28166667</v>
      </c>
      <c r="B4798">
        <v>-5.6349999999999998</v>
      </c>
      <c r="C4798" s="1">
        <v>36471</v>
      </c>
      <c r="D4798">
        <v>11</v>
      </c>
      <c r="E4798">
        <v>1999</v>
      </c>
      <c r="F4798">
        <v>10373</v>
      </c>
      <c r="G4798">
        <v>0</v>
      </c>
      <c r="H4798">
        <v>0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  <c r="AB4798">
        <v>0</v>
      </c>
      <c r="AC4798">
        <v>0</v>
      </c>
      <c r="AD4798">
        <v>6.5</v>
      </c>
      <c r="AE4798">
        <v>0.32100000000000001</v>
      </c>
    </row>
    <row r="4799" spans="1:31" x14ac:dyDescent="0.25">
      <c r="A4799">
        <v>51.96833333</v>
      </c>
      <c r="B4799">
        <v>-5.818333333</v>
      </c>
      <c r="C4799" s="1">
        <v>36471</v>
      </c>
      <c r="D4799">
        <v>11</v>
      </c>
      <c r="E4799">
        <v>1999</v>
      </c>
      <c r="F4799">
        <v>10373</v>
      </c>
      <c r="G4799">
        <v>0</v>
      </c>
      <c r="H4799">
        <v>0</v>
      </c>
      <c r="I4799">
        <v>0</v>
      </c>
      <c r="J4799">
        <v>0</v>
      </c>
      <c r="K4799">
        <v>0</v>
      </c>
      <c r="L4799">
        <v>0</v>
      </c>
      <c r="M4799">
        <v>0</v>
      </c>
      <c r="N4799">
        <v>2</v>
      </c>
      <c r="O4799">
        <v>0</v>
      </c>
      <c r="P4799">
        <v>0</v>
      </c>
      <c r="Q4799">
        <v>0</v>
      </c>
      <c r="R4799">
        <v>0</v>
      </c>
      <c r="S4799">
        <v>1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  <c r="AA4799">
        <v>0</v>
      </c>
      <c r="AB4799">
        <v>0</v>
      </c>
      <c r="AC4799">
        <v>0</v>
      </c>
      <c r="AD4799">
        <v>6.5</v>
      </c>
      <c r="AE4799">
        <v>0.32100000000000001</v>
      </c>
    </row>
    <row r="4800" spans="1:31" x14ac:dyDescent="0.25">
      <c r="A4800">
        <v>51.651666669999997</v>
      </c>
      <c r="B4800">
        <v>-5.9816666669999998</v>
      </c>
      <c r="C4800" s="1">
        <v>36471</v>
      </c>
      <c r="D4800">
        <v>11</v>
      </c>
      <c r="E4800">
        <v>1999</v>
      </c>
      <c r="F4800">
        <v>10373</v>
      </c>
      <c r="G4800">
        <v>0</v>
      </c>
      <c r="H4800">
        <v>0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1</v>
      </c>
      <c r="O4800">
        <v>0</v>
      </c>
      <c r="P4800">
        <v>0</v>
      </c>
      <c r="Q4800">
        <v>0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  <c r="AB4800">
        <v>0</v>
      </c>
      <c r="AC4800">
        <v>0</v>
      </c>
      <c r="AD4800">
        <v>6.5</v>
      </c>
      <c r="AE4800">
        <v>0.32100000000000001</v>
      </c>
    </row>
    <row r="4801" spans="1:31" x14ac:dyDescent="0.25">
      <c r="A4801">
        <v>51.333333330000002</v>
      </c>
      <c r="B4801">
        <v>-6.1433333330000002</v>
      </c>
      <c r="C4801" s="1">
        <v>36471</v>
      </c>
      <c r="D4801">
        <v>11</v>
      </c>
      <c r="E4801">
        <v>1999</v>
      </c>
      <c r="F4801">
        <v>10373</v>
      </c>
      <c r="G4801">
        <v>0</v>
      </c>
      <c r="H4801">
        <v>0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0</v>
      </c>
      <c r="P4801">
        <v>0</v>
      </c>
      <c r="Q4801">
        <v>0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1</v>
      </c>
      <c r="AA4801">
        <v>0</v>
      </c>
      <c r="AB4801">
        <v>0</v>
      </c>
      <c r="AC4801">
        <v>0</v>
      </c>
      <c r="AD4801">
        <v>6.5</v>
      </c>
      <c r="AE4801">
        <v>0.32100000000000001</v>
      </c>
    </row>
    <row r="4802" spans="1:31" x14ac:dyDescent="0.25">
      <c r="A4802">
        <v>51.015000000000001</v>
      </c>
      <c r="B4802">
        <v>-6.3033333330000003</v>
      </c>
      <c r="C4802" s="1">
        <v>36471</v>
      </c>
      <c r="D4802">
        <v>11</v>
      </c>
      <c r="E4802">
        <v>1999</v>
      </c>
      <c r="F4802">
        <v>10373</v>
      </c>
      <c r="G4802">
        <v>0</v>
      </c>
      <c r="H4802">
        <v>0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0</v>
      </c>
      <c r="Q4802">
        <v>0</v>
      </c>
      <c r="R4802">
        <v>0</v>
      </c>
      <c r="S4802">
        <v>1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  <c r="AA4802">
        <v>0</v>
      </c>
      <c r="AB4802">
        <v>0</v>
      </c>
      <c r="AC4802">
        <v>0</v>
      </c>
      <c r="AD4802">
        <v>6.5</v>
      </c>
      <c r="AE4802">
        <v>0.32100000000000001</v>
      </c>
    </row>
    <row r="4803" spans="1:31" x14ac:dyDescent="0.25">
      <c r="A4803">
        <v>53.438333329999999</v>
      </c>
      <c r="B4803">
        <v>-5.5350000000000001</v>
      </c>
      <c r="C4803" s="1">
        <v>36476</v>
      </c>
      <c r="D4803">
        <v>11</v>
      </c>
      <c r="E4803">
        <v>1999</v>
      </c>
      <c r="F4803">
        <v>10378</v>
      </c>
      <c r="G4803">
        <v>0</v>
      </c>
      <c r="H4803">
        <v>0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0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</v>
      </c>
      <c r="AA4803">
        <v>0</v>
      </c>
      <c r="AB4803">
        <v>0</v>
      </c>
      <c r="AC4803">
        <v>0</v>
      </c>
      <c r="AD4803">
        <v>2</v>
      </c>
      <c r="AE4803">
        <v>0.745</v>
      </c>
    </row>
    <row r="4804" spans="1:31" x14ac:dyDescent="0.25">
      <c r="A4804">
        <v>53.493333329999999</v>
      </c>
      <c r="B4804">
        <v>-5.27</v>
      </c>
      <c r="C4804" s="1">
        <v>36476</v>
      </c>
      <c r="D4804">
        <v>11</v>
      </c>
      <c r="E4804">
        <v>1999</v>
      </c>
      <c r="F4804">
        <v>10378</v>
      </c>
      <c r="G4804">
        <v>0</v>
      </c>
      <c r="H4804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0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  <c r="AA4804">
        <v>0</v>
      </c>
      <c r="AB4804">
        <v>0</v>
      </c>
      <c r="AC4804">
        <v>0</v>
      </c>
      <c r="AD4804">
        <v>2</v>
      </c>
      <c r="AE4804">
        <v>0.745</v>
      </c>
    </row>
    <row r="4805" spans="1:31" x14ac:dyDescent="0.25">
      <c r="A4805">
        <v>53.54666667</v>
      </c>
      <c r="B4805">
        <v>-5.0066666670000002</v>
      </c>
      <c r="C4805" s="1">
        <v>36476</v>
      </c>
      <c r="D4805">
        <v>11</v>
      </c>
      <c r="E4805">
        <v>1999</v>
      </c>
      <c r="F4805">
        <v>10378</v>
      </c>
      <c r="G4805">
        <v>0</v>
      </c>
      <c r="H4805">
        <v>0</v>
      </c>
      <c r="I4805">
        <v>0</v>
      </c>
      <c r="J4805">
        <v>50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0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  <c r="AA4805">
        <v>0</v>
      </c>
      <c r="AB4805">
        <v>0</v>
      </c>
      <c r="AC4805">
        <v>0</v>
      </c>
      <c r="AD4805">
        <v>6.5</v>
      </c>
      <c r="AE4805">
        <v>0.745</v>
      </c>
    </row>
    <row r="4806" spans="1:31" x14ac:dyDescent="0.25">
      <c r="A4806">
        <v>53.60166667</v>
      </c>
      <c r="B4806">
        <v>-4.7383333329999999</v>
      </c>
      <c r="C4806" s="1">
        <v>36476</v>
      </c>
      <c r="D4806">
        <v>11</v>
      </c>
      <c r="E4806">
        <v>1999</v>
      </c>
      <c r="F4806">
        <v>10378</v>
      </c>
      <c r="G4806">
        <v>0</v>
      </c>
      <c r="H4806">
        <v>0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  <c r="AA4806">
        <v>0</v>
      </c>
      <c r="AB4806">
        <v>0</v>
      </c>
      <c r="AC4806">
        <v>0</v>
      </c>
      <c r="AD4806">
        <v>2</v>
      </c>
      <c r="AE4806">
        <v>0.745</v>
      </c>
    </row>
    <row r="4807" spans="1:31" x14ac:dyDescent="0.25">
      <c r="A4807">
        <v>53.606666670000003</v>
      </c>
      <c r="B4807">
        <v>-4.46</v>
      </c>
      <c r="C4807" s="1">
        <v>36476</v>
      </c>
      <c r="D4807">
        <v>11</v>
      </c>
      <c r="E4807">
        <v>1999</v>
      </c>
      <c r="F4807">
        <v>10378</v>
      </c>
      <c r="G4807">
        <v>0</v>
      </c>
      <c r="H4807">
        <v>0</v>
      </c>
      <c r="I4807">
        <v>0</v>
      </c>
      <c r="J4807">
        <v>0</v>
      </c>
      <c r="K4807">
        <v>0</v>
      </c>
      <c r="L4807">
        <v>0</v>
      </c>
      <c r="M4807">
        <v>0</v>
      </c>
      <c r="N4807">
        <v>0</v>
      </c>
      <c r="O4807">
        <v>0</v>
      </c>
      <c r="P4807">
        <v>0</v>
      </c>
      <c r="Q4807">
        <v>0</v>
      </c>
      <c r="R4807">
        <v>0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  <c r="Y4807">
        <v>0</v>
      </c>
      <c r="Z4807">
        <v>0</v>
      </c>
      <c r="AA4807">
        <v>0</v>
      </c>
      <c r="AB4807">
        <v>0</v>
      </c>
      <c r="AC4807">
        <v>0</v>
      </c>
      <c r="AD4807">
        <v>1</v>
      </c>
      <c r="AE4807">
        <v>0.745</v>
      </c>
    </row>
    <row r="4808" spans="1:31" x14ac:dyDescent="0.25">
      <c r="A4808">
        <v>53.57833333</v>
      </c>
      <c r="B4808">
        <v>-4.1849999999999996</v>
      </c>
      <c r="C4808" s="1">
        <v>36476</v>
      </c>
      <c r="D4808">
        <v>11</v>
      </c>
      <c r="E4808">
        <v>1999</v>
      </c>
      <c r="F4808">
        <v>10378</v>
      </c>
      <c r="G4808">
        <v>0</v>
      </c>
      <c r="H4808">
        <v>0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0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  <c r="AA4808">
        <v>0</v>
      </c>
      <c r="AB4808">
        <v>0</v>
      </c>
      <c r="AC4808">
        <v>0</v>
      </c>
      <c r="AD4808">
        <v>2</v>
      </c>
      <c r="AE4808">
        <v>0.745</v>
      </c>
    </row>
    <row r="4809" spans="1:31" x14ac:dyDescent="0.25">
      <c r="A4809">
        <v>53.55</v>
      </c>
      <c r="B4809">
        <v>-3.9083333329999999</v>
      </c>
      <c r="C4809" s="1">
        <v>36476</v>
      </c>
      <c r="D4809">
        <v>11</v>
      </c>
      <c r="E4809">
        <v>1999</v>
      </c>
      <c r="F4809">
        <v>10378</v>
      </c>
      <c r="G4809">
        <v>0</v>
      </c>
      <c r="H4809">
        <v>0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2</v>
      </c>
      <c r="O4809">
        <v>0</v>
      </c>
      <c r="P4809">
        <v>0</v>
      </c>
      <c r="Q4809">
        <v>0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  <c r="AA4809">
        <v>0</v>
      </c>
      <c r="AB4809">
        <v>0</v>
      </c>
      <c r="AC4809">
        <v>0</v>
      </c>
      <c r="AD4809">
        <v>2</v>
      </c>
      <c r="AE4809">
        <v>0.745</v>
      </c>
    </row>
    <row r="4810" spans="1:31" x14ac:dyDescent="0.25">
      <c r="A4810">
        <v>53.521666670000002</v>
      </c>
      <c r="B4810">
        <v>-3.6333333329999999</v>
      </c>
      <c r="C4810" s="1">
        <v>36476</v>
      </c>
      <c r="D4810">
        <v>11</v>
      </c>
      <c r="E4810">
        <v>1999</v>
      </c>
      <c r="F4810">
        <v>10378</v>
      </c>
      <c r="G4810">
        <v>50</v>
      </c>
      <c r="H4810">
        <v>100</v>
      </c>
      <c r="I4810">
        <v>50</v>
      </c>
      <c r="J4810">
        <v>0</v>
      </c>
      <c r="K4810">
        <v>0</v>
      </c>
      <c r="L4810">
        <v>0</v>
      </c>
      <c r="M4810">
        <v>0</v>
      </c>
      <c r="N4810">
        <v>1</v>
      </c>
      <c r="O4810">
        <v>1</v>
      </c>
      <c r="P4810">
        <v>0</v>
      </c>
      <c r="Q4810">
        <v>0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6</v>
      </c>
      <c r="Z4810">
        <v>0</v>
      </c>
      <c r="AA4810">
        <v>0</v>
      </c>
      <c r="AB4810">
        <v>0</v>
      </c>
      <c r="AC4810">
        <v>0</v>
      </c>
      <c r="AD4810">
        <v>2</v>
      </c>
      <c r="AE4810">
        <v>0.745</v>
      </c>
    </row>
    <row r="4811" spans="1:31" x14ac:dyDescent="0.25">
      <c r="A4811">
        <v>51.003333329999997</v>
      </c>
      <c r="B4811">
        <v>-6.3833333330000004</v>
      </c>
      <c r="C4811" s="1">
        <v>36487</v>
      </c>
      <c r="D4811">
        <v>11</v>
      </c>
      <c r="E4811">
        <v>1999</v>
      </c>
      <c r="F4811">
        <v>10389</v>
      </c>
      <c r="G4811">
        <v>0</v>
      </c>
      <c r="H4811">
        <v>100</v>
      </c>
      <c r="I4811">
        <v>0</v>
      </c>
      <c r="J4811">
        <v>0</v>
      </c>
      <c r="K4811">
        <v>0</v>
      </c>
      <c r="L4811">
        <v>150</v>
      </c>
      <c r="M4811">
        <v>0</v>
      </c>
      <c r="N4811">
        <v>75</v>
      </c>
      <c r="O4811">
        <v>0</v>
      </c>
      <c r="P4811">
        <v>0</v>
      </c>
      <c r="Q4811">
        <v>0</v>
      </c>
      <c r="R4811">
        <v>0</v>
      </c>
      <c r="S4811">
        <v>0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6</v>
      </c>
      <c r="Z4811">
        <v>0</v>
      </c>
      <c r="AA4811">
        <v>0</v>
      </c>
      <c r="AB4811">
        <v>0</v>
      </c>
      <c r="AC4811">
        <v>0</v>
      </c>
      <c r="AD4811">
        <v>1</v>
      </c>
      <c r="AE4811">
        <v>0.64100000000000001</v>
      </c>
    </row>
    <row r="4812" spans="1:31" x14ac:dyDescent="0.25">
      <c r="A4812">
        <v>51.08666667</v>
      </c>
      <c r="B4812">
        <v>-5.8716666670000004</v>
      </c>
      <c r="C4812" s="1">
        <v>36487</v>
      </c>
      <c r="D4812">
        <v>11</v>
      </c>
      <c r="E4812">
        <v>1999</v>
      </c>
      <c r="F4812">
        <v>10389</v>
      </c>
      <c r="G4812">
        <v>0</v>
      </c>
      <c r="H4812">
        <v>50</v>
      </c>
      <c r="I4812">
        <v>0</v>
      </c>
      <c r="J4812">
        <v>150</v>
      </c>
      <c r="K4812">
        <v>0</v>
      </c>
      <c r="L4812">
        <v>50</v>
      </c>
      <c r="M4812">
        <v>0</v>
      </c>
      <c r="N4812">
        <v>75</v>
      </c>
      <c r="O4812">
        <v>2</v>
      </c>
      <c r="P4812">
        <v>0</v>
      </c>
      <c r="Q4812">
        <v>0</v>
      </c>
      <c r="R4812">
        <v>0</v>
      </c>
      <c r="S4812">
        <v>2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6</v>
      </c>
      <c r="Z4812">
        <v>0</v>
      </c>
      <c r="AA4812">
        <v>300</v>
      </c>
      <c r="AB4812">
        <v>0</v>
      </c>
      <c r="AC4812">
        <v>0</v>
      </c>
      <c r="AD4812">
        <v>2</v>
      </c>
      <c r="AE4812">
        <v>0.64100000000000001</v>
      </c>
    </row>
    <row r="4813" spans="1:31" x14ac:dyDescent="0.25">
      <c r="A4813">
        <v>51.17166667</v>
      </c>
      <c r="B4813">
        <v>-5.36</v>
      </c>
      <c r="C4813" s="1">
        <v>36487</v>
      </c>
      <c r="D4813">
        <v>11</v>
      </c>
      <c r="E4813">
        <v>1999</v>
      </c>
      <c r="F4813">
        <v>10389</v>
      </c>
      <c r="G4813">
        <v>0</v>
      </c>
      <c r="H4813">
        <v>100</v>
      </c>
      <c r="I4813">
        <v>50</v>
      </c>
      <c r="J4813">
        <v>0</v>
      </c>
      <c r="K4813">
        <v>0</v>
      </c>
      <c r="L4813">
        <v>0</v>
      </c>
      <c r="M4813">
        <v>0</v>
      </c>
      <c r="N4813">
        <v>6</v>
      </c>
      <c r="O4813">
        <v>0</v>
      </c>
      <c r="P4813">
        <v>0</v>
      </c>
      <c r="Q4813">
        <v>0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2</v>
      </c>
      <c r="Z4813">
        <v>0</v>
      </c>
      <c r="AA4813">
        <v>50</v>
      </c>
      <c r="AB4813">
        <v>0</v>
      </c>
      <c r="AC4813">
        <v>0</v>
      </c>
      <c r="AD4813">
        <v>6.5</v>
      </c>
      <c r="AE4813">
        <v>0.64100000000000001</v>
      </c>
    </row>
    <row r="4814" spans="1:31" x14ac:dyDescent="0.25">
      <c r="A4814">
        <v>51.256666670000001</v>
      </c>
      <c r="B4814">
        <v>-4.846666667</v>
      </c>
      <c r="C4814" s="1">
        <v>36487</v>
      </c>
      <c r="D4814">
        <v>11</v>
      </c>
      <c r="E4814">
        <v>1999</v>
      </c>
      <c r="F4814">
        <v>10389</v>
      </c>
      <c r="G4814">
        <v>0</v>
      </c>
      <c r="H4814">
        <v>50</v>
      </c>
      <c r="I4814">
        <v>0</v>
      </c>
      <c r="J4814">
        <v>0</v>
      </c>
      <c r="K4814">
        <v>0</v>
      </c>
      <c r="L4814">
        <v>0</v>
      </c>
      <c r="M4814">
        <v>0</v>
      </c>
      <c r="N4814">
        <v>6</v>
      </c>
      <c r="O4814">
        <v>2</v>
      </c>
      <c r="P4814">
        <v>0</v>
      </c>
      <c r="Q4814">
        <v>0</v>
      </c>
      <c r="R4814">
        <v>0</v>
      </c>
      <c r="S4814">
        <v>0</v>
      </c>
      <c r="T4814">
        <v>0</v>
      </c>
      <c r="U4814">
        <v>50</v>
      </c>
      <c r="V4814">
        <v>0</v>
      </c>
      <c r="W4814">
        <v>0</v>
      </c>
      <c r="X4814">
        <v>0</v>
      </c>
      <c r="Y4814">
        <v>2</v>
      </c>
      <c r="Z4814">
        <v>0</v>
      </c>
      <c r="AA4814">
        <v>0</v>
      </c>
      <c r="AB4814">
        <v>50</v>
      </c>
      <c r="AC4814">
        <v>0</v>
      </c>
      <c r="AD4814">
        <v>1</v>
      </c>
      <c r="AE4814">
        <v>0.64100000000000001</v>
      </c>
    </row>
    <row r="4815" spans="1:31" x14ac:dyDescent="0.25">
      <c r="A4815">
        <v>51.305</v>
      </c>
      <c r="B4815">
        <v>-4.3216666669999997</v>
      </c>
      <c r="C4815" s="1">
        <v>36487</v>
      </c>
      <c r="D4815">
        <v>11</v>
      </c>
      <c r="E4815">
        <v>1999</v>
      </c>
      <c r="F4815">
        <v>10389</v>
      </c>
      <c r="G4815">
        <v>0</v>
      </c>
      <c r="H4815">
        <v>0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6</v>
      </c>
      <c r="O4815">
        <v>0</v>
      </c>
      <c r="P4815">
        <v>0</v>
      </c>
      <c r="Q4815">
        <v>0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6</v>
      </c>
      <c r="Z4815">
        <v>0</v>
      </c>
      <c r="AA4815">
        <v>0</v>
      </c>
      <c r="AB4815">
        <v>0</v>
      </c>
      <c r="AC4815">
        <v>0</v>
      </c>
      <c r="AD4815">
        <v>1</v>
      </c>
      <c r="AE4815">
        <v>0.64100000000000001</v>
      </c>
    </row>
    <row r="4816" spans="1:31" x14ac:dyDescent="0.25">
      <c r="A4816">
        <v>51.33666667</v>
      </c>
      <c r="B4816">
        <v>-3.7933333330000001</v>
      </c>
      <c r="C4816" s="1">
        <v>36487</v>
      </c>
      <c r="D4816">
        <v>11</v>
      </c>
      <c r="E4816">
        <v>1999</v>
      </c>
      <c r="F4816">
        <v>10389</v>
      </c>
      <c r="G4816">
        <v>0</v>
      </c>
      <c r="H4816">
        <v>0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6</v>
      </c>
      <c r="O4816">
        <v>0</v>
      </c>
      <c r="P4816">
        <v>0</v>
      </c>
      <c r="Q4816">
        <v>0</v>
      </c>
      <c r="R4816">
        <v>0</v>
      </c>
      <c r="S4816">
        <v>3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  <c r="AA4816">
        <v>0</v>
      </c>
      <c r="AB4816">
        <v>0</v>
      </c>
      <c r="AC4816">
        <v>0</v>
      </c>
      <c r="AD4816">
        <v>1</v>
      </c>
      <c r="AE4816">
        <v>0.64100000000000001</v>
      </c>
    </row>
    <row r="4817" spans="1:31" x14ac:dyDescent="0.25">
      <c r="A4817">
        <v>53.536666670000002</v>
      </c>
      <c r="B4817">
        <v>-3.67</v>
      </c>
      <c r="C4817" s="1">
        <v>36504</v>
      </c>
      <c r="D4817">
        <v>12</v>
      </c>
      <c r="E4817">
        <v>1999</v>
      </c>
      <c r="F4817">
        <v>10406</v>
      </c>
      <c r="G4817">
        <v>0</v>
      </c>
      <c r="H4817">
        <v>0</v>
      </c>
      <c r="I4817">
        <v>0</v>
      </c>
      <c r="J4817">
        <v>0</v>
      </c>
      <c r="K4817">
        <v>50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0</v>
      </c>
      <c r="R4817">
        <v>0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  <c r="AA4817">
        <v>0</v>
      </c>
      <c r="AB4817">
        <v>0</v>
      </c>
      <c r="AC4817">
        <v>0</v>
      </c>
      <c r="AD4817">
        <v>2</v>
      </c>
      <c r="AE4817">
        <v>0.61799999999999999</v>
      </c>
    </row>
    <row r="4818" spans="1:31" x14ac:dyDescent="0.25">
      <c r="A4818">
        <v>53.54</v>
      </c>
      <c r="B4818">
        <v>-3.95</v>
      </c>
      <c r="C4818" s="1">
        <v>36504</v>
      </c>
      <c r="D4818">
        <v>12</v>
      </c>
      <c r="E4818">
        <v>1999</v>
      </c>
      <c r="F4818">
        <v>10406</v>
      </c>
      <c r="G4818">
        <v>0</v>
      </c>
      <c r="H4818">
        <v>0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  <c r="AA4818">
        <v>0</v>
      </c>
      <c r="AB4818">
        <v>0</v>
      </c>
      <c r="AC4818">
        <v>0</v>
      </c>
      <c r="AD4818">
        <v>2</v>
      </c>
      <c r="AE4818">
        <v>0.61799999999999999</v>
      </c>
    </row>
    <row r="4819" spans="1:31" x14ac:dyDescent="0.25">
      <c r="A4819">
        <v>53.545000000000002</v>
      </c>
      <c r="B4819">
        <v>-4.2300000000000004</v>
      </c>
      <c r="C4819" s="1">
        <v>36504</v>
      </c>
      <c r="D4819">
        <v>12</v>
      </c>
      <c r="E4819">
        <v>1999</v>
      </c>
      <c r="F4819">
        <v>10406</v>
      </c>
      <c r="G4819">
        <v>0</v>
      </c>
      <c r="H4819">
        <v>0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0</v>
      </c>
      <c r="Q4819">
        <v>0</v>
      </c>
      <c r="R4819">
        <v>0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1</v>
      </c>
      <c r="Z4819">
        <v>0</v>
      </c>
      <c r="AA4819">
        <v>0</v>
      </c>
      <c r="AB4819">
        <v>0</v>
      </c>
      <c r="AC4819">
        <v>0</v>
      </c>
      <c r="AD4819">
        <v>2</v>
      </c>
      <c r="AE4819">
        <v>0.61799999999999999</v>
      </c>
    </row>
    <row r="4820" spans="1:31" x14ac:dyDescent="0.25">
      <c r="A4820">
        <v>53.548333329999998</v>
      </c>
      <c r="B4820">
        <v>-4.51</v>
      </c>
      <c r="C4820" s="1">
        <v>36504</v>
      </c>
      <c r="D4820">
        <v>12</v>
      </c>
      <c r="E4820">
        <v>1999</v>
      </c>
      <c r="F4820">
        <v>10406</v>
      </c>
      <c r="G4820">
        <v>0</v>
      </c>
      <c r="H4820">
        <v>0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0</v>
      </c>
      <c r="R4820">
        <v>0</v>
      </c>
      <c r="S4820">
        <v>0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1</v>
      </c>
      <c r="Z4820">
        <v>0</v>
      </c>
      <c r="AA4820">
        <v>0</v>
      </c>
      <c r="AB4820">
        <v>0</v>
      </c>
      <c r="AC4820">
        <v>0</v>
      </c>
      <c r="AD4820">
        <v>1</v>
      </c>
      <c r="AE4820">
        <v>0.61799999999999999</v>
      </c>
    </row>
    <row r="4821" spans="1:31" x14ac:dyDescent="0.25">
      <c r="A4821">
        <v>53.52333333</v>
      </c>
      <c r="B4821">
        <v>-4.7866666670000004</v>
      </c>
      <c r="C4821" s="1">
        <v>36504</v>
      </c>
      <c r="D4821">
        <v>12</v>
      </c>
      <c r="E4821">
        <v>1999</v>
      </c>
      <c r="F4821">
        <v>10406</v>
      </c>
      <c r="G4821">
        <v>0</v>
      </c>
      <c r="H4821">
        <v>0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1</v>
      </c>
      <c r="O4821">
        <v>0</v>
      </c>
      <c r="P4821">
        <v>0</v>
      </c>
      <c r="Q4821">
        <v>0</v>
      </c>
      <c r="R4821">
        <v>0</v>
      </c>
      <c r="S4821">
        <v>1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  <c r="AA4821">
        <v>0</v>
      </c>
      <c r="AB4821">
        <v>0</v>
      </c>
      <c r="AC4821">
        <v>0</v>
      </c>
      <c r="AD4821">
        <v>1</v>
      </c>
      <c r="AE4821">
        <v>0.61799999999999999</v>
      </c>
    </row>
    <row r="4822" spans="1:31" x14ac:dyDescent="0.25">
      <c r="A4822">
        <v>53.484999999999999</v>
      </c>
      <c r="B4822">
        <v>-5.0599999999999996</v>
      </c>
      <c r="C4822" s="1">
        <v>36504</v>
      </c>
      <c r="D4822">
        <v>12</v>
      </c>
      <c r="E4822">
        <v>1999</v>
      </c>
      <c r="F4822">
        <v>10406</v>
      </c>
      <c r="G4822">
        <v>0</v>
      </c>
      <c r="H4822">
        <v>0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0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3</v>
      </c>
      <c r="Z4822">
        <v>0</v>
      </c>
      <c r="AA4822">
        <v>0</v>
      </c>
      <c r="AB4822">
        <v>0</v>
      </c>
      <c r="AC4822">
        <v>0</v>
      </c>
      <c r="AD4822">
        <v>1</v>
      </c>
      <c r="AE4822">
        <v>0.61799999999999999</v>
      </c>
    </row>
    <row r="4823" spans="1:31" x14ac:dyDescent="0.25">
      <c r="A4823">
        <v>53.445</v>
      </c>
      <c r="B4823">
        <v>-5.33</v>
      </c>
      <c r="C4823" s="1">
        <v>36504</v>
      </c>
      <c r="D4823">
        <v>12</v>
      </c>
      <c r="E4823">
        <v>1999</v>
      </c>
      <c r="F4823">
        <v>10406</v>
      </c>
      <c r="G4823">
        <v>0</v>
      </c>
      <c r="H4823">
        <v>0</v>
      </c>
      <c r="I4823">
        <v>0</v>
      </c>
      <c r="J4823">
        <v>0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  <c r="Q4823">
        <v>0</v>
      </c>
      <c r="R4823">
        <v>0</v>
      </c>
      <c r="S4823">
        <v>0</v>
      </c>
      <c r="T4823">
        <v>0</v>
      </c>
      <c r="U4823">
        <v>0</v>
      </c>
      <c r="V4823">
        <v>0</v>
      </c>
      <c r="W4823">
        <v>0</v>
      </c>
      <c r="X4823">
        <v>1</v>
      </c>
      <c r="Y4823">
        <v>0</v>
      </c>
      <c r="Z4823">
        <v>0</v>
      </c>
      <c r="AA4823">
        <v>0</v>
      </c>
      <c r="AB4823">
        <v>0</v>
      </c>
      <c r="AC4823">
        <v>0</v>
      </c>
      <c r="AD4823">
        <v>1</v>
      </c>
      <c r="AE4823">
        <v>0.61799999999999999</v>
      </c>
    </row>
    <row r="4824" spans="1:31" x14ac:dyDescent="0.25">
      <c r="A4824">
        <v>53.40666667</v>
      </c>
      <c r="B4824">
        <v>-5.6016666669999999</v>
      </c>
      <c r="C4824" s="1">
        <v>36504</v>
      </c>
      <c r="D4824">
        <v>12</v>
      </c>
      <c r="E4824">
        <v>1999</v>
      </c>
      <c r="F4824">
        <v>10406</v>
      </c>
      <c r="G4824">
        <v>0</v>
      </c>
      <c r="H4824">
        <v>0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1</v>
      </c>
      <c r="O4824">
        <v>0</v>
      </c>
      <c r="P4824">
        <v>0</v>
      </c>
      <c r="Q4824">
        <v>0</v>
      </c>
      <c r="R4824">
        <v>0</v>
      </c>
      <c r="S4824">
        <v>0</v>
      </c>
      <c r="T4824">
        <v>0</v>
      </c>
      <c r="U4824">
        <v>50</v>
      </c>
      <c r="V4824">
        <v>0</v>
      </c>
      <c r="W4824">
        <v>0</v>
      </c>
      <c r="X4824">
        <v>0</v>
      </c>
      <c r="Y4824">
        <v>0</v>
      </c>
      <c r="Z4824">
        <v>0</v>
      </c>
      <c r="AA4824">
        <v>0</v>
      </c>
      <c r="AB4824">
        <v>0</v>
      </c>
      <c r="AC4824">
        <v>0</v>
      </c>
      <c r="AD4824">
        <v>2</v>
      </c>
      <c r="AE4824">
        <v>0.61799999999999999</v>
      </c>
    </row>
    <row r="4825" spans="1:31" x14ac:dyDescent="0.25">
      <c r="A4825">
        <v>53.228333329999998</v>
      </c>
      <c r="B4825">
        <v>-5.6966666669999997</v>
      </c>
      <c r="C4825" s="1">
        <v>36512</v>
      </c>
      <c r="D4825">
        <v>12</v>
      </c>
      <c r="E4825">
        <v>1999</v>
      </c>
      <c r="F4825">
        <v>10414</v>
      </c>
      <c r="G4825">
        <v>0</v>
      </c>
      <c r="H4825">
        <v>0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0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0</v>
      </c>
      <c r="Y4825">
        <v>0</v>
      </c>
      <c r="Z4825">
        <v>0</v>
      </c>
      <c r="AA4825">
        <v>0</v>
      </c>
      <c r="AB4825">
        <v>0</v>
      </c>
      <c r="AC4825">
        <v>0</v>
      </c>
      <c r="AD4825">
        <v>2</v>
      </c>
      <c r="AE4825">
        <v>-0.39900000000000002</v>
      </c>
    </row>
    <row r="4826" spans="1:31" x14ac:dyDescent="0.25">
      <c r="A4826">
        <v>52.901666669999997</v>
      </c>
      <c r="B4826">
        <v>-5.65</v>
      </c>
      <c r="C4826" s="1">
        <v>36512</v>
      </c>
      <c r="D4826">
        <v>12</v>
      </c>
      <c r="E4826">
        <v>1999</v>
      </c>
      <c r="F4826">
        <v>10414</v>
      </c>
      <c r="G4826">
        <v>0</v>
      </c>
      <c r="H4826">
        <v>0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  <c r="AA4826">
        <v>0</v>
      </c>
      <c r="AB4826">
        <v>0</v>
      </c>
      <c r="AC4826">
        <v>0</v>
      </c>
      <c r="AD4826">
        <v>1</v>
      </c>
      <c r="AE4826">
        <v>-0.39900000000000002</v>
      </c>
    </row>
    <row r="4827" spans="1:31" x14ac:dyDescent="0.25">
      <c r="A4827">
        <v>52.571666669999999</v>
      </c>
      <c r="B4827">
        <v>-5.7249999999999996</v>
      </c>
      <c r="C4827" s="1">
        <v>36512</v>
      </c>
      <c r="D4827">
        <v>12</v>
      </c>
      <c r="E4827">
        <v>1999</v>
      </c>
      <c r="F4827">
        <v>10414</v>
      </c>
      <c r="G4827">
        <v>0</v>
      </c>
      <c r="H4827">
        <v>0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0</v>
      </c>
      <c r="Q4827">
        <v>0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0</v>
      </c>
      <c r="X4827">
        <v>0</v>
      </c>
      <c r="Y4827">
        <v>0</v>
      </c>
      <c r="Z4827">
        <v>0</v>
      </c>
      <c r="AA4827">
        <v>0</v>
      </c>
      <c r="AB4827">
        <v>0</v>
      </c>
      <c r="AC4827">
        <v>0</v>
      </c>
      <c r="AD4827">
        <v>0</v>
      </c>
      <c r="AE4827">
        <v>-0.39900000000000002</v>
      </c>
    </row>
    <row r="4828" spans="1:31" x14ac:dyDescent="0.25">
      <c r="A4828">
        <v>52.241666670000001</v>
      </c>
      <c r="B4828">
        <v>-5.8</v>
      </c>
      <c r="C4828" s="1">
        <v>36512</v>
      </c>
      <c r="D4828">
        <v>12</v>
      </c>
      <c r="E4828">
        <v>1999</v>
      </c>
      <c r="F4828">
        <v>10414</v>
      </c>
      <c r="G4828">
        <v>0</v>
      </c>
      <c r="H4828">
        <v>0</v>
      </c>
      <c r="I4828">
        <v>0</v>
      </c>
      <c r="J4828">
        <v>0</v>
      </c>
      <c r="K4828">
        <v>0</v>
      </c>
      <c r="L4828">
        <v>0</v>
      </c>
      <c r="M4828">
        <v>0</v>
      </c>
      <c r="N4828">
        <v>0</v>
      </c>
      <c r="O4828">
        <v>0</v>
      </c>
      <c r="P4828">
        <v>0</v>
      </c>
      <c r="Q4828">
        <v>0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0</v>
      </c>
      <c r="X4828">
        <v>0</v>
      </c>
      <c r="Y4828">
        <v>0</v>
      </c>
      <c r="Z4828">
        <v>0</v>
      </c>
      <c r="AA4828">
        <v>0</v>
      </c>
      <c r="AB4828">
        <v>0</v>
      </c>
      <c r="AC4828">
        <v>0</v>
      </c>
      <c r="AD4828">
        <v>0</v>
      </c>
      <c r="AE4828">
        <v>-0.39900000000000002</v>
      </c>
    </row>
    <row r="4829" spans="1:31" x14ac:dyDescent="0.25">
      <c r="A4829">
        <v>51.911666670000002</v>
      </c>
      <c r="B4829">
        <v>-5.8733333329999997</v>
      </c>
      <c r="C4829" s="1">
        <v>36512</v>
      </c>
      <c r="D4829">
        <v>12</v>
      </c>
      <c r="E4829">
        <v>1999</v>
      </c>
      <c r="F4829">
        <v>10414</v>
      </c>
      <c r="G4829">
        <v>0</v>
      </c>
      <c r="H4829">
        <v>0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1</v>
      </c>
      <c r="O4829">
        <v>0</v>
      </c>
      <c r="P4829">
        <v>0</v>
      </c>
      <c r="Q4829">
        <v>0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  <c r="AA4829">
        <v>0</v>
      </c>
      <c r="AB4829">
        <v>0</v>
      </c>
      <c r="AC4829">
        <v>0</v>
      </c>
      <c r="AD4829">
        <v>0</v>
      </c>
      <c r="AE4829">
        <v>-0.39900000000000002</v>
      </c>
    </row>
    <row r="4830" spans="1:31" x14ac:dyDescent="0.25">
      <c r="A4830">
        <v>51.591666670000002</v>
      </c>
      <c r="B4830">
        <v>-6.0216666669999999</v>
      </c>
      <c r="C4830" s="1">
        <v>36512</v>
      </c>
      <c r="D4830">
        <v>12</v>
      </c>
      <c r="E4830">
        <v>1999</v>
      </c>
      <c r="F4830">
        <v>10414</v>
      </c>
      <c r="G4830">
        <v>0</v>
      </c>
      <c r="H4830">
        <v>0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1</v>
      </c>
      <c r="O4830">
        <v>0</v>
      </c>
      <c r="P4830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  <c r="AA4830">
        <v>0</v>
      </c>
      <c r="AB4830">
        <v>0</v>
      </c>
      <c r="AC4830">
        <v>0</v>
      </c>
      <c r="AD4830">
        <v>0</v>
      </c>
      <c r="AE4830">
        <v>-0.39900000000000002</v>
      </c>
    </row>
    <row r="4831" spans="1:31" x14ac:dyDescent="0.25">
      <c r="A4831">
        <v>51.27333333</v>
      </c>
      <c r="B4831">
        <v>-6.181666667</v>
      </c>
      <c r="C4831" s="1">
        <v>36512</v>
      </c>
      <c r="D4831">
        <v>12</v>
      </c>
      <c r="E4831">
        <v>1999</v>
      </c>
      <c r="F4831">
        <v>10414</v>
      </c>
      <c r="G4831">
        <v>0</v>
      </c>
      <c r="H4831">
        <v>0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2</v>
      </c>
      <c r="O4831">
        <v>0</v>
      </c>
      <c r="P4831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  <c r="AA4831">
        <v>0</v>
      </c>
      <c r="AB4831">
        <v>0</v>
      </c>
      <c r="AC4831">
        <v>0</v>
      </c>
      <c r="AD4831">
        <v>0</v>
      </c>
      <c r="AE4831">
        <v>-0.39900000000000002</v>
      </c>
    </row>
    <row r="4832" spans="1:31" x14ac:dyDescent="0.25">
      <c r="A4832">
        <v>53.354999999999997</v>
      </c>
      <c r="B4832">
        <v>-5.7450000000000001</v>
      </c>
      <c r="C4832" s="1">
        <v>36533</v>
      </c>
      <c r="D4832">
        <v>1</v>
      </c>
      <c r="E4832">
        <v>2000</v>
      </c>
      <c r="F4832">
        <v>10434</v>
      </c>
      <c r="G4832">
        <v>0</v>
      </c>
      <c r="H4832">
        <v>0</v>
      </c>
      <c r="I4832">
        <v>0</v>
      </c>
      <c r="J4832">
        <v>0</v>
      </c>
      <c r="K4832">
        <v>0</v>
      </c>
      <c r="L4832">
        <v>0</v>
      </c>
      <c r="M4832">
        <v>0</v>
      </c>
      <c r="N4832">
        <v>0</v>
      </c>
      <c r="O4832">
        <v>0</v>
      </c>
      <c r="P4832">
        <v>0</v>
      </c>
      <c r="Q4832">
        <v>0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  <c r="AA4832">
        <v>0</v>
      </c>
      <c r="AB4832">
        <v>0</v>
      </c>
      <c r="AC4832">
        <v>0</v>
      </c>
      <c r="AD4832">
        <v>0</v>
      </c>
      <c r="AE4832">
        <v>-1.2390000000000001</v>
      </c>
    </row>
    <row r="4833" spans="1:31" x14ac:dyDescent="0.25">
      <c r="A4833">
        <v>53.03166667</v>
      </c>
      <c r="B4833">
        <v>-5.6216666670000004</v>
      </c>
      <c r="C4833" s="1">
        <v>36533</v>
      </c>
      <c r="D4833">
        <v>1</v>
      </c>
      <c r="E4833">
        <v>2000</v>
      </c>
      <c r="F4833">
        <v>10434</v>
      </c>
      <c r="G4833">
        <v>0</v>
      </c>
      <c r="H4833">
        <v>0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>
        <v>1</v>
      </c>
      <c r="P4833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  <c r="AB4833">
        <v>0</v>
      </c>
      <c r="AC4833">
        <v>0</v>
      </c>
      <c r="AD4833">
        <v>0</v>
      </c>
      <c r="AE4833">
        <v>-1.2390000000000001</v>
      </c>
    </row>
    <row r="4834" spans="1:31" x14ac:dyDescent="0.25">
      <c r="A4834">
        <v>52.701666670000002</v>
      </c>
      <c r="B4834">
        <v>-5.6966666669999997</v>
      </c>
      <c r="C4834" s="1">
        <v>36533</v>
      </c>
      <c r="D4834">
        <v>1</v>
      </c>
      <c r="E4834">
        <v>2000</v>
      </c>
      <c r="F4834">
        <v>10434</v>
      </c>
      <c r="G4834">
        <v>0</v>
      </c>
      <c r="H4834">
        <v>0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>
        <v>0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  <c r="AB4834">
        <v>0</v>
      </c>
      <c r="AC4834">
        <v>0</v>
      </c>
      <c r="AD4834">
        <v>0</v>
      </c>
      <c r="AE4834">
        <v>-1.2390000000000001</v>
      </c>
    </row>
    <row r="4835" spans="1:31" x14ac:dyDescent="0.25">
      <c r="A4835">
        <v>52.371666670000003</v>
      </c>
      <c r="B4835">
        <v>-5.77</v>
      </c>
      <c r="C4835" s="1">
        <v>36533</v>
      </c>
      <c r="D4835">
        <v>1</v>
      </c>
      <c r="E4835">
        <v>2000</v>
      </c>
      <c r="F4835">
        <v>10434</v>
      </c>
      <c r="G4835">
        <v>0</v>
      </c>
      <c r="H4835">
        <v>0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  <c r="AB4835">
        <v>0</v>
      </c>
      <c r="AC4835">
        <v>0</v>
      </c>
      <c r="AD4835">
        <v>1</v>
      </c>
      <c r="AE4835">
        <v>-1.2390000000000001</v>
      </c>
    </row>
    <row r="4836" spans="1:31" x14ac:dyDescent="0.25">
      <c r="A4836">
        <v>52.04</v>
      </c>
      <c r="B4836">
        <v>-5.8449999999999998</v>
      </c>
      <c r="C4836" s="1">
        <v>36533</v>
      </c>
      <c r="D4836">
        <v>1</v>
      </c>
      <c r="E4836">
        <v>2000</v>
      </c>
      <c r="F4836">
        <v>10434</v>
      </c>
      <c r="G4836">
        <v>0</v>
      </c>
      <c r="H4836">
        <v>0</v>
      </c>
      <c r="I4836">
        <v>0</v>
      </c>
      <c r="J4836">
        <v>0</v>
      </c>
      <c r="K4836">
        <v>0</v>
      </c>
      <c r="L4836">
        <v>0</v>
      </c>
      <c r="M4836">
        <v>0</v>
      </c>
      <c r="N4836">
        <v>0</v>
      </c>
      <c r="O4836">
        <v>0</v>
      </c>
      <c r="P4836">
        <v>0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  <c r="AB4836">
        <v>0</v>
      </c>
      <c r="AC4836">
        <v>0</v>
      </c>
      <c r="AD4836">
        <v>1</v>
      </c>
      <c r="AE4836">
        <v>-1.2390000000000001</v>
      </c>
    </row>
    <row r="4837" spans="1:31" x14ac:dyDescent="0.25">
      <c r="A4837">
        <v>51.716666670000002</v>
      </c>
      <c r="B4837">
        <v>-5.96</v>
      </c>
      <c r="C4837" s="1">
        <v>36533</v>
      </c>
      <c r="D4837">
        <v>1</v>
      </c>
      <c r="E4837">
        <v>2000</v>
      </c>
      <c r="F4837">
        <v>10434</v>
      </c>
      <c r="G4837">
        <v>0</v>
      </c>
      <c r="H4837">
        <v>0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2</v>
      </c>
      <c r="O4837">
        <v>0</v>
      </c>
      <c r="P4837">
        <v>0</v>
      </c>
      <c r="Q4837">
        <v>0</v>
      </c>
      <c r="R4837">
        <v>0</v>
      </c>
      <c r="S4837">
        <v>1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2</v>
      </c>
      <c r="Z4837">
        <v>0</v>
      </c>
      <c r="AA4837">
        <v>0</v>
      </c>
      <c r="AB4837">
        <v>0</v>
      </c>
      <c r="AC4837">
        <v>0</v>
      </c>
      <c r="AD4837">
        <v>2</v>
      </c>
      <c r="AE4837">
        <v>-1.2390000000000001</v>
      </c>
    </row>
    <row r="4838" spans="1:31" x14ac:dyDescent="0.25">
      <c r="A4838">
        <v>51.39833333</v>
      </c>
      <c r="B4838">
        <v>-6.12</v>
      </c>
      <c r="C4838" s="1">
        <v>36533</v>
      </c>
      <c r="D4838">
        <v>1</v>
      </c>
      <c r="E4838">
        <v>2000</v>
      </c>
      <c r="F4838">
        <v>10434</v>
      </c>
      <c r="G4838">
        <v>0</v>
      </c>
      <c r="H4838">
        <v>50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0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  <c r="AB4838">
        <v>0</v>
      </c>
      <c r="AC4838">
        <v>0</v>
      </c>
      <c r="AD4838">
        <v>2</v>
      </c>
      <c r="AE4838">
        <v>-1.2390000000000001</v>
      </c>
    </row>
    <row r="4839" spans="1:31" x14ac:dyDescent="0.25">
      <c r="A4839">
        <v>51.08</v>
      </c>
      <c r="B4839">
        <v>-6.28</v>
      </c>
      <c r="C4839" s="1">
        <v>36533</v>
      </c>
      <c r="D4839">
        <v>1</v>
      </c>
      <c r="E4839">
        <v>2000</v>
      </c>
      <c r="F4839">
        <v>10434</v>
      </c>
      <c r="G4839">
        <v>0</v>
      </c>
      <c r="H4839">
        <v>0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1</v>
      </c>
      <c r="O4839">
        <v>0</v>
      </c>
      <c r="P4839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1</v>
      </c>
      <c r="Z4839">
        <v>0</v>
      </c>
      <c r="AA4839">
        <v>0</v>
      </c>
      <c r="AB4839">
        <v>0</v>
      </c>
      <c r="AC4839">
        <v>0</v>
      </c>
      <c r="AD4839">
        <v>2</v>
      </c>
      <c r="AE4839">
        <v>-1.2390000000000001</v>
      </c>
    </row>
    <row r="4840" spans="1:31" x14ac:dyDescent="0.25">
      <c r="A4840">
        <v>53.451666670000002</v>
      </c>
      <c r="B4840">
        <v>-5.4749999999999996</v>
      </c>
      <c r="C4840" s="1">
        <v>36542</v>
      </c>
      <c r="D4840">
        <v>1</v>
      </c>
      <c r="E4840">
        <v>2000</v>
      </c>
      <c r="F4840">
        <v>10443</v>
      </c>
      <c r="G4840">
        <v>0</v>
      </c>
      <c r="H4840">
        <v>0</v>
      </c>
      <c r="I4840">
        <v>0</v>
      </c>
      <c r="J4840">
        <v>0</v>
      </c>
      <c r="K4840">
        <v>0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0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  <c r="AB4840">
        <v>0</v>
      </c>
      <c r="AC4840">
        <v>0</v>
      </c>
      <c r="AD4840">
        <v>6.5</v>
      </c>
      <c r="AE4840">
        <v>0.221</v>
      </c>
    </row>
    <row r="4841" spans="1:31" x14ac:dyDescent="0.25">
      <c r="A4841">
        <v>53.506666670000001</v>
      </c>
      <c r="B4841">
        <v>-5.2116666670000003</v>
      </c>
      <c r="C4841" s="1">
        <v>36542</v>
      </c>
      <c r="D4841">
        <v>1</v>
      </c>
      <c r="E4841">
        <v>2000</v>
      </c>
      <c r="F4841">
        <v>10443</v>
      </c>
      <c r="G4841">
        <v>0</v>
      </c>
      <c r="H4841">
        <v>0</v>
      </c>
      <c r="I4841">
        <v>0</v>
      </c>
      <c r="J4841">
        <v>0</v>
      </c>
      <c r="K4841">
        <v>0</v>
      </c>
      <c r="L4841">
        <v>0</v>
      </c>
      <c r="M4841">
        <v>0</v>
      </c>
      <c r="N4841">
        <v>0</v>
      </c>
      <c r="O4841">
        <v>0</v>
      </c>
      <c r="P4841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  <c r="AB4841">
        <v>0</v>
      </c>
      <c r="AC4841">
        <v>0</v>
      </c>
      <c r="AD4841">
        <v>2</v>
      </c>
      <c r="AE4841">
        <v>0.221</v>
      </c>
    </row>
    <row r="4842" spans="1:31" x14ac:dyDescent="0.25">
      <c r="A4842">
        <v>53.561666670000001</v>
      </c>
      <c r="B4842">
        <v>-4.9483333329999999</v>
      </c>
      <c r="C4842" s="1">
        <v>36542</v>
      </c>
      <c r="D4842">
        <v>1</v>
      </c>
      <c r="E4842">
        <v>2000</v>
      </c>
      <c r="F4842">
        <v>10443</v>
      </c>
      <c r="G4842">
        <v>0</v>
      </c>
      <c r="H4842">
        <v>0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  <c r="AB4842">
        <v>0</v>
      </c>
      <c r="AC4842">
        <v>0</v>
      </c>
      <c r="AD4842">
        <v>0</v>
      </c>
      <c r="AE4842">
        <v>0.221</v>
      </c>
    </row>
    <row r="4843" spans="1:31" x14ac:dyDescent="0.25">
      <c r="A4843">
        <v>53.606666670000003</v>
      </c>
      <c r="B4843">
        <v>-4.6766666670000001</v>
      </c>
      <c r="C4843" s="1">
        <v>36542</v>
      </c>
      <c r="D4843">
        <v>1</v>
      </c>
      <c r="E4843">
        <v>2000</v>
      </c>
      <c r="F4843">
        <v>10443</v>
      </c>
      <c r="G4843">
        <v>0</v>
      </c>
      <c r="H4843">
        <v>0</v>
      </c>
      <c r="I4843">
        <v>0</v>
      </c>
      <c r="J4843">
        <v>0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0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  <c r="AB4843">
        <v>0</v>
      </c>
      <c r="AC4843">
        <v>0</v>
      </c>
      <c r="AD4843">
        <v>0</v>
      </c>
      <c r="AE4843">
        <v>0.221</v>
      </c>
    </row>
    <row r="4844" spans="1:31" x14ac:dyDescent="0.25">
      <c r="A4844">
        <v>53.60166667</v>
      </c>
      <c r="B4844">
        <v>-4.3983333330000001</v>
      </c>
      <c r="C4844" s="1">
        <v>36542</v>
      </c>
      <c r="D4844">
        <v>1</v>
      </c>
      <c r="E4844">
        <v>2000</v>
      </c>
      <c r="F4844">
        <v>10443</v>
      </c>
      <c r="G4844">
        <v>0</v>
      </c>
      <c r="H4844">
        <v>0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  <c r="AB4844">
        <v>0</v>
      </c>
      <c r="AC4844">
        <v>0</v>
      </c>
      <c r="AD4844">
        <v>0</v>
      </c>
      <c r="AE4844">
        <v>0.221</v>
      </c>
    </row>
    <row r="4845" spans="1:31" x14ac:dyDescent="0.25">
      <c r="A4845">
        <v>53.573333329999997</v>
      </c>
      <c r="B4845">
        <v>-4.1233333329999997</v>
      </c>
      <c r="C4845" s="1">
        <v>36542</v>
      </c>
      <c r="D4845">
        <v>1</v>
      </c>
      <c r="E4845">
        <v>2000</v>
      </c>
      <c r="F4845">
        <v>10443</v>
      </c>
      <c r="G4845">
        <v>0</v>
      </c>
      <c r="H4845">
        <v>0</v>
      </c>
      <c r="I4845">
        <v>0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0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  <c r="AB4845">
        <v>0</v>
      </c>
      <c r="AC4845">
        <v>0</v>
      </c>
      <c r="AD4845">
        <v>0</v>
      </c>
      <c r="AE4845">
        <v>0.221</v>
      </c>
    </row>
    <row r="4846" spans="1:31" x14ac:dyDescent="0.25">
      <c r="A4846">
        <v>53.543333330000003</v>
      </c>
      <c r="B4846">
        <v>-3.846666667</v>
      </c>
      <c r="C4846" s="1">
        <v>36542</v>
      </c>
      <c r="D4846">
        <v>1</v>
      </c>
      <c r="E4846">
        <v>2000</v>
      </c>
      <c r="F4846">
        <v>10443</v>
      </c>
      <c r="G4846">
        <v>0</v>
      </c>
      <c r="H4846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  <c r="AB4846">
        <v>0</v>
      </c>
      <c r="AC4846">
        <v>0</v>
      </c>
      <c r="AD4846">
        <v>0</v>
      </c>
      <c r="AE4846">
        <v>0.221</v>
      </c>
    </row>
    <row r="4847" spans="1:31" x14ac:dyDescent="0.25">
      <c r="A4847">
        <v>53.518333329999997</v>
      </c>
      <c r="B4847">
        <v>-3.57</v>
      </c>
      <c r="C4847" s="1">
        <v>36542</v>
      </c>
      <c r="D4847">
        <v>1</v>
      </c>
      <c r="E4847">
        <v>2000</v>
      </c>
      <c r="F4847">
        <v>10443</v>
      </c>
      <c r="G4847">
        <v>0</v>
      </c>
      <c r="H4847">
        <v>0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  <c r="AB4847">
        <v>0</v>
      </c>
      <c r="AC4847">
        <v>0</v>
      </c>
      <c r="AD4847">
        <v>0</v>
      </c>
      <c r="AE4847">
        <v>0.221</v>
      </c>
    </row>
    <row r="4848" spans="1:31" x14ac:dyDescent="0.25">
      <c r="A4848">
        <v>52.84</v>
      </c>
      <c r="B4848">
        <v>-5.6616666670000004</v>
      </c>
      <c r="C4848" s="1">
        <v>36561</v>
      </c>
      <c r="D4848">
        <v>2</v>
      </c>
      <c r="E4848">
        <v>2000</v>
      </c>
      <c r="F4848">
        <v>10461</v>
      </c>
      <c r="G4848">
        <v>0</v>
      </c>
      <c r="H4848">
        <v>0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0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  <c r="AB4848">
        <v>0</v>
      </c>
      <c r="AC4848">
        <v>0</v>
      </c>
      <c r="AD4848">
        <v>0</v>
      </c>
      <c r="AE4848">
        <v>0.70499999999999996</v>
      </c>
    </row>
    <row r="4849" spans="1:31" x14ac:dyDescent="0.25">
      <c r="A4849">
        <v>52.51</v>
      </c>
      <c r="B4849">
        <v>-5.7383333329999999</v>
      </c>
      <c r="C4849" s="1">
        <v>36561</v>
      </c>
      <c r="D4849">
        <v>2</v>
      </c>
      <c r="E4849">
        <v>2000</v>
      </c>
      <c r="F4849">
        <v>10461</v>
      </c>
      <c r="G4849">
        <v>0</v>
      </c>
      <c r="H4849">
        <v>0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0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1</v>
      </c>
      <c r="AA4849">
        <v>0</v>
      </c>
      <c r="AB4849">
        <v>0</v>
      </c>
      <c r="AC4849">
        <v>0</v>
      </c>
      <c r="AD4849">
        <v>0</v>
      </c>
      <c r="AE4849">
        <v>0.70499999999999996</v>
      </c>
    </row>
    <row r="4850" spans="1:31" x14ac:dyDescent="0.25">
      <c r="A4850">
        <v>52.18</v>
      </c>
      <c r="B4850">
        <v>-5.8133333330000001</v>
      </c>
      <c r="C4850" s="1">
        <v>36561</v>
      </c>
      <c r="D4850">
        <v>2</v>
      </c>
      <c r="E4850">
        <v>2000</v>
      </c>
      <c r="F4850">
        <v>10461</v>
      </c>
      <c r="G4850">
        <v>0</v>
      </c>
      <c r="H4850">
        <v>0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0</v>
      </c>
      <c r="R4850">
        <v>0</v>
      </c>
      <c r="S4850">
        <v>0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  <c r="AA4850">
        <v>0</v>
      </c>
      <c r="AB4850">
        <v>0</v>
      </c>
      <c r="AC4850">
        <v>0</v>
      </c>
      <c r="AD4850">
        <v>0</v>
      </c>
      <c r="AE4850">
        <v>0.70499999999999996</v>
      </c>
    </row>
    <row r="4851" spans="1:31" x14ac:dyDescent="0.25">
      <c r="A4851">
        <v>51.85</v>
      </c>
      <c r="B4851">
        <v>-5.891666667</v>
      </c>
      <c r="C4851" s="1">
        <v>36561</v>
      </c>
      <c r="D4851">
        <v>2</v>
      </c>
      <c r="E4851">
        <v>2000</v>
      </c>
      <c r="F4851">
        <v>10461</v>
      </c>
      <c r="G4851">
        <v>0</v>
      </c>
      <c r="H4851">
        <v>0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0</v>
      </c>
      <c r="R4851">
        <v>0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0</v>
      </c>
      <c r="AB4851">
        <v>0</v>
      </c>
      <c r="AC4851">
        <v>0</v>
      </c>
      <c r="AD4851">
        <v>0</v>
      </c>
      <c r="AE4851">
        <v>0.70499999999999996</v>
      </c>
    </row>
    <row r="4852" spans="1:31" x14ac:dyDescent="0.25">
      <c r="A4852">
        <v>51.53166667</v>
      </c>
      <c r="B4852">
        <v>-6.0516666670000001</v>
      </c>
      <c r="C4852" s="1">
        <v>36561</v>
      </c>
      <c r="D4852">
        <v>2</v>
      </c>
      <c r="E4852">
        <v>2000</v>
      </c>
      <c r="F4852">
        <v>10461</v>
      </c>
      <c r="G4852">
        <v>0</v>
      </c>
      <c r="H4852">
        <v>0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  <c r="AA4852">
        <v>0</v>
      </c>
      <c r="AB4852">
        <v>0</v>
      </c>
      <c r="AC4852">
        <v>0</v>
      </c>
      <c r="AD4852">
        <v>0</v>
      </c>
      <c r="AE4852">
        <v>0.70499999999999996</v>
      </c>
    </row>
    <row r="4853" spans="1:31" x14ac:dyDescent="0.25">
      <c r="A4853">
        <v>51.213333329999998</v>
      </c>
      <c r="B4853">
        <v>-6.21</v>
      </c>
      <c r="C4853" s="1">
        <v>36561</v>
      </c>
      <c r="D4853">
        <v>2</v>
      </c>
      <c r="E4853">
        <v>2000</v>
      </c>
      <c r="F4853">
        <v>10461</v>
      </c>
      <c r="G4853">
        <v>0</v>
      </c>
      <c r="H4853">
        <v>0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3</v>
      </c>
      <c r="O4853">
        <v>0</v>
      </c>
      <c r="P4853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1</v>
      </c>
      <c r="Z4853">
        <v>0</v>
      </c>
      <c r="AA4853">
        <v>0</v>
      </c>
      <c r="AB4853">
        <v>0</v>
      </c>
      <c r="AC4853">
        <v>0</v>
      </c>
      <c r="AD4853">
        <v>0</v>
      </c>
      <c r="AE4853">
        <v>0.70499999999999996</v>
      </c>
    </row>
    <row r="4854" spans="1:31" x14ac:dyDescent="0.25">
      <c r="A4854">
        <v>53.4</v>
      </c>
      <c r="B4854">
        <v>-5.7450000000000001</v>
      </c>
      <c r="C4854" s="1">
        <v>36567</v>
      </c>
      <c r="D4854">
        <v>2</v>
      </c>
      <c r="E4854">
        <v>2000</v>
      </c>
      <c r="F4854">
        <v>10467</v>
      </c>
      <c r="G4854">
        <v>0</v>
      </c>
      <c r="H4854">
        <v>0</v>
      </c>
      <c r="I4854">
        <v>0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0</v>
      </c>
      <c r="R4854">
        <v>0</v>
      </c>
      <c r="S4854">
        <v>0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  <c r="AA4854">
        <v>0</v>
      </c>
      <c r="AB4854">
        <v>0</v>
      </c>
      <c r="AC4854">
        <v>0</v>
      </c>
      <c r="AD4854">
        <v>0</v>
      </c>
      <c r="AE4854">
        <v>0.314</v>
      </c>
    </row>
    <row r="4855" spans="1:31" x14ac:dyDescent="0.25">
      <c r="A4855">
        <v>53.45333333</v>
      </c>
      <c r="B4855">
        <v>-5.48</v>
      </c>
      <c r="C4855" s="1">
        <v>36567</v>
      </c>
      <c r="D4855">
        <v>2</v>
      </c>
      <c r="E4855">
        <v>2000</v>
      </c>
      <c r="F4855">
        <v>10467</v>
      </c>
      <c r="G4855">
        <v>0</v>
      </c>
      <c r="H4855">
        <v>0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  <c r="AB4855">
        <v>0</v>
      </c>
      <c r="AC4855">
        <v>0</v>
      </c>
      <c r="AD4855">
        <v>0</v>
      </c>
      <c r="AE4855">
        <v>0.314</v>
      </c>
    </row>
    <row r="4856" spans="1:31" x14ac:dyDescent="0.25">
      <c r="A4856">
        <v>53.508333329999999</v>
      </c>
      <c r="B4856">
        <v>-5.2166666670000001</v>
      </c>
      <c r="C4856" s="1">
        <v>36567</v>
      </c>
      <c r="D4856">
        <v>2</v>
      </c>
      <c r="E4856">
        <v>2000</v>
      </c>
      <c r="F4856">
        <v>10467</v>
      </c>
      <c r="G4856">
        <v>0</v>
      </c>
      <c r="H4856">
        <v>50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  <c r="AB4856">
        <v>0</v>
      </c>
      <c r="AC4856">
        <v>0</v>
      </c>
      <c r="AD4856">
        <v>0</v>
      </c>
      <c r="AE4856">
        <v>0.314</v>
      </c>
    </row>
    <row r="4857" spans="1:31" x14ac:dyDescent="0.25">
      <c r="A4857">
        <v>53.561666670000001</v>
      </c>
      <c r="B4857">
        <v>-4.9516666669999996</v>
      </c>
      <c r="C4857" s="1">
        <v>36567</v>
      </c>
      <c r="D4857">
        <v>2</v>
      </c>
      <c r="E4857">
        <v>2000</v>
      </c>
      <c r="F4857">
        <v>10467</v>
      </c>
      <c r="G4857">
        <v>0</v>
      </c>
      <c r="H4857">
        <v>0</v>
      </c>
      <c r="I4857">
        <v>0</v>
      </c>
      <c r="J4857">
        <v>0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0</v>
      </c>
      <c r="R4857">
        <v>0</v>
      </c>
      <c r="S4857">
        <v>1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0</v>
      </c>
      <c r="AB4857">
        <v>0</v>
      </c>
      <c r="AC4857">
        <v>0</v>
      </c>
      <c r="AD4857">
        <v>0</v>
      </c>
      <c r="AE4857">
        <v>0.314</v>
      </c>
    </row>
    <row r="4858" spans="1:31" x14ac:dyDescent="0.25">
      <c r="A4858">
        <v>53.606666670000003</v>
      </c>
      <c r="B4858">
        <v>-4.68</v>
      </c>
      <c r="C4858" s="1">
        <v>36567</v>
      </c>
      <c r="D4858">
        <v>2</v>
      </c>
      <c r="E4858">
        <v>2000</v>
      </c>
      <c r="F4858">
        <v>10467</v>
      </c>
      <c r="G4858">
        <v>0</v>
      </c>
      <c r="H4858">
        <v>0</v>
      </c>
      <c r="I4858">
        <v>0</v>
      </c>
      <c r="J4858">
        <v>0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0</v>
      </c>
      <c r="AB4858">
        <v>0</v>
      </c>
      <c r="AC4858">
        <v>0</v>
      </c>
      <c r="AD4858">
        <v>0</v>
      </c>
      <c r="AE4858">
        <v>0.314</v>
      </c>
    </row>
    <row r="4859" spans="1:31" x14ac:dyDescent="0.25">
      <c r="A4859">
        <v>53.603333329999998</v>
      </c>
      <c r="B4859">
        <v>-4.4016666669999998</v>
      </c>
      <c r="C4859" s="1">
        <v>36567</v>
      </c>
      <c r="D4859">
        <v>2</v>
      </c>
      <c r="E4859">
        <v>2000</v>
      </c>
      <c r="F4859">
        <v>10467</v>
      </c>
      <c r="G4859">
        <v>0</v>
      </c>
      <c r="H4859">
        <v>0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  <c r="AB4859">
        <v>0</v>
      </c>
      <c r="AC4859">
        <v>0</v>
      </c>
      <c r="AD4859">
        <v>0</v>
      </c>
      <c r="AE4859">
        <v>0.314</v>
      </c>
    </row>
    <row r="4860" spans="1:31" x14ac:dyDescent="0.25">
      <c r="A4860">
        <v>53.575000000000003</v>
      </c>
      <c r="B4860">
        <v>-4.125</v>
      </c>
      <c r="C4860" s="1">
        <v>36567</v>
      </c>
      <c r="D4860">
        <v>2</v>
      </c>
      <c r="E4860">
        <v>2000</v>
      </c>
      <c r="F4860">
        <v>10467</v>
      </c>
      <c r="G4860">
        <v>0</v>
      </c>
      <c r="H4860">
        <v>0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2</v>
      </c>
      <c r="P4860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  <c r="AB4860">
        <v>0</v>
      </c>
      <c r="AC4860">
        <v>0</v>
      </c>
      <c r="AD4860">
        <v>1</v>
      </c>
      <c r="AE4860">
        <v>0.314</v>
      </c>
    </row>
    <row r="4861" spans="1:31" x14ac:dyDescent="0.25">
      <c r="A4861">
        <v>53.54666667</v>
      </c>
      <c r="B4861">
        <v>-3.85</v>
      </c>
      <c r="C4861" s="1">
        <v>36567</v>
      </c>
      <c r="D4861">
        <v>2</v>
      </c>
      <c r="E4861">
        <v>2000</v>
      </c>
      <c r="F4861">
        <v>10467</v>
      </c>
      <c r="G4861">
        <v>0</v>
      </c>
      <c r="H4861">
        <v>0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  <c r="AB4861">
        <v>0</v>
      </c>
      <c r="AC4861">
        <v>0</v>
      </c>
      <c r="AD4861">
        <v>0</v>
      </c>
      <c r="AE4861">
        <v>0.314</v>
      </c>
    </row>
    <row r="4862" spans="1:31" x14ac:dyDescent="0.25">
      <c r="A4862">
        <v>53.516666669999999</v>
      </c>
      <c r="B4862">
        <v>-3.5750000000000002</v>
      </c>
      <c r="C4862" s="1">
        <v>36567</v>
      </c>
      <c r="D4862">
        <v>2</v>
      </c>
      <c r="E4862">
        <v>2000</v>
      </c>
      <c r="F4862">
        <v>10467</v>
      </c>
      <c r="G4862">
        <v>0</v>
      </c>
      <c r="H4862">
        <v>100</v>
      </c>
      <c r="I4862">
        <v>50</v>
      </c>
      <c r="J4862">
        <v>0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0</v>
      </c>
      <c r="R4862">
        <v>0</v>
      </c>
      <c r="S4862">
        <v>0</v>
      </c>
      <c r="T4862">
        <v>0</v>
      </c>
      <c r="U4862">
        <v>150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  <c r="AB4862">
        <v>0</v>
      </c>
      <c r="AC4862">
        <v>0</v>
      </c>
      <c r="AD4862">
        <v>0</v>
      </c>
      <c r="AE4862">
        <v>0.314</v>
      </c>
    </row>
    <row r="4863" spans="1:31" x14ac:dyDescent="0.25">
      <c r="A4863">
        <v>53.411666670000002</v>
      </c>
      <c r="B4863">
        <v>-5.6716666670000002</v>
      </c>
      <c r="C4863" s="1">
        <v>36594</v>
      </c>
      <c r="D4863">
        <v>3</v>
      </c>
      <c r="E4863">
        <v>2000</v>
      </c>
      <c r="F4863">
        <v>10495</v>
      </c>
      <c r="G4863">
        <v>0</v>
      </c>
      <c r="H4863">
        <v>0</v>
      </c>
      <c r="I4863">
        <v>0</v>
      </c>
      <c r="J4863">
        <v>0</v>
      </c>
      <c r="K4863">
        <v>0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  <c r="AB4863">
        <v>0</v>
      </c>
      <c r="AC4863">
        <v>0</v>
      </c>
      <c r="AD4863">
        <v>0</v>
      </c>
      <c r="AE4863">
        <v>0.53500000000000003</v>
      </c>
    </row>
    <row r="4864" spans="1:31" x14ac:dyDescent="0.25">
      <c r="A4864">
        <v>53.46</v>
      </c>
      <c r="B4864">
        <v>-5.403333333</v>
      </c>
      <c r="C4864" s="1">
        <v>36594</v>
      </c>
      <c r="D4864">
        <v>3</v>
      </c>
      <c r="E4864">
        <v>2000</v>
      </c>
      <c r="F4864">
        <v>10495</v>
      </c>
      <c r="G4864">
        <v>0</v>
      </c>
      <c r="H4864">
        <v>0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  <c r="AB4864">
        <v>0</v>
      </c>
      <c r="AC4864">
        <v>0</v>
      </c>
      <c r="AD4864">
        <v>0</v>
      </c>
      <c r="AE4864">
        <v>0.53500000000000003</v>
      </c>
    </row>
    <row r="4865" spans="1:31" x14ac:dyDescent="0.25">
      <c r="A4865">
        <v>53.508333329999999</v>
      </c>
      <c r="B4865">
        <v>-5.1366666670000001</v>
      </c>
      <c r="C4865" s="1">
        <v>36594</v>
      </c>
      <c r="D4865">
        <v>3</v>
      </c>
      <c r="E4865">
        <v>2000</v>
      </c>
      <c r="F4865">
        <v>10495</v>
      </c>
      <c r="G4865">
        <v>0</v>
      </c>
      <c r="H4865">
        <v>0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1</v>
      </c>
      <c r="P4865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0</v>
      </c>
      <c r="AB4865">
        <v>0</v>
      </c>
      <c r="AC4865">
        <v>0</v>
      </c>
      <c r="AD4865">
        <v>0</v>
      </c>
      <c r="AE4865">
        <v>0.53500000000000003</v>
      </c>
    </row>
    <row r="4866" spans="1:31" x14ac:dyDescent="0.25">
      <c r="A4866">
        <v>53.556666669999998</v>
      </c>
      <c r="B4866">
        <v>-4.8683333329999998</v>
      </c>
      <c r="C4866" s="1">
        <v>36594</v>
      </c>
      <c r="D4866">
        <v>3</v>
      </c>
      <c r="E4866">
        <v>2000</v>
      </c>
      <c r="F4866">
        <v>10495</v>
      </c>
      <c r="G4866">
        <v>0</v>
      </c>
      <c r="H4866">
        <v>0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1</v>
      </c>
      <c r="P4866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0</v>
      </c>
      <c r="AB4866">
        <v>0</v>
      </c>
      <c r="AC4866">
        <v>0</v>
      </c>
      <c r="AD4866">
        <v>0</v>
      </c>
      <c r="AE4866">
        <v>0.53500000000000003</v>
      </c>
    </row>
    <row r="4867" spans="1:31" x14ac:dyDescent="0.25">
      <c r="A4867">
        <v>53.604999999999997</v>
      </c>
      <c r="B4867">
        <v>-4.5999999999999996</v>
      </c>
      <c r="C4867" s="1">
        <v>36594</v>
      </c>
      <c r="D4867">
        <v>3</v>
      </c>
      <c r="E4867">
        <v>2000</v>
      </c>
      <c r="F4867">
        <v>10495</v>
      </c>
      <c r="G4867">
        <v>0</v>
      </c>
      <c r="H4867">
        <v>0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0</v>
      </c>
      <c r="R4867">
        <v>0</v>
      </c>
      <c r="S4867">
        <v>0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1</v>
      </c>
      <c r="AA4867">
        <v>0</v>
      </c>
      <c r="AB4867">
        <v>0</v>
      </c>
      <c r="AC4867">
        <v>0</v>
      </c>
      <c r="AD4867">
        <v>0</v>
      </c>
      <c r="AE4867">
        <v>0.53500000000000003</v>
      </c>
    </row>
    <row r="4868" spans="1:31" x14ac:dyDescent="0.25">
      <c r="A4868">
        <v>53.594999999999999</v>
      </c>
      <c r="B4868">
        <v>-4.3216666669999997</v>
      </c>
      <c r="C4868" s="1">
        <v>36594</v>
      </c>
      <c r="D4868">
        <v>3</v>
      </c>
      <c r="E4868">
        <v>2000</v>
      </c>
      <c r="F4868">
        <v>10495</v>
      </c>
      <c r="G4868">
        <v>0</v>
      </c>
      <c r="H4868">
        <v>0</v>
      </c>
      <c r="I4868">
        <v>0</v>
      </c>
      <c r="J4868">
        <v>0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0</v>
      </c>
      <c r="Q4868">
        <v>0</v>
      </c>
      <c r="R4868">
        <v>0</v>
      </c>
      <c r="S4868">
        <v>0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0</v>
      </c>
      <c r="AB4868">
        <v>0</v>
      </c>
      <c r="AC4868">
        <v>0</v>
      </c>
      <c r="AD4868">
        <v>0</v>
      </c>
      <c r="AE4868">
        <v>0.53500000000000003</v>
      </c>
    </row>
    <row r="4869" spans="1:31" x14ac:dyDescent="0.25">
      <c r="A4869">
        <v>53.566666669999996</v>
      </c>
      <c r="B4869">
        <v>-4.0466666670000002</v>
      </c>
      <c r="C4869" s="1">
        <v>36594</v>
      </c>
      <c r="D4869">
        <v>3</v>
      </c>
      <c r="E4869">
        <v>2000</v>
      </c>
      <c r="F4869">
        <v>10495</v>
      </c>
      <c r="G4869">
        <v>0</v>
      </c>
      <c r="H4869">
        <v>0</v>
      </c>
      <c r="I4869">
        <v>0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0</v>
      </c>
      <c r="P4869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1</v>
      </c>
      <c r="AA4869">
        <v>0</v>
      </c>
      <c r="AB4869">
        <v>0</v>
      </c>
      <c r="AC4869">
        <v>0</v>
      </c>
      <c r="AD4869">
        <v>0</v>
      </c>
      <c r="AE4869">
        <v>0.53500000000000003</v>
      </c>
    </row>
    <row r="4870" spans="1:31" x14ac:dyDescent="0.25">
      <c r="A4870">
        <v>53.53833333</v>
      </c>
      <c r="B4870">
        <v>-3.77</v>
      </c>
      <c r="C4870" s="1">
        <v>36594</v>
      </c>
      <c r="D4870">
        <v>3</v>
      </c>
      <c r="E4870">
        <v>2000</v>
      </c>
      <c r="F4870">
        <v>10495</v>
      </c>
      <c r="G4870">
        <v>0</v>
      </c>
      <c r="H4870">
        <v>150</v>
      </c>
      <c r="I4870">
        <v>150</v>
      </c>
      <c r="J4870">
        <v>0</v>
      </c>
      <c r="K4870">
        <v>50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0</v>
      </c>
      <c r="R4870">
        <v>0</v>
      </c>
      <c r="S4870">
        <v>1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1</v>
      </c>
      <c r="AA4870">
        <v>0</v>
      </c>
      <c r="AB4870">
        <v>0</v>
      </c>
      <c r="AC4870">
        <v>0</v>
      </c>
      <c r="AD4870">
        <v>0</v>
      </c>
      <c r="AE4870">
        <v>0.53500000000000003</v>
      </c>
    </row>
    <row r="4871" spans="1:31" x14ac:dyDescent="0.25">
      <c r="A4871">
        <v>51.16333333</v>
      </c>
      <c r="B4871">
        <v>-6.27</v>
      </c>
      <c r="C4871" s="1">
        <v>36598</v>
      </c>
      <c r="D4871">
        <v>3</v>
      </c>
      <c r="E4871">
        <v>2000</v>
      </c>
      <c r="F4871">
        <v>10499</v>
      </c>
      <c r="G4871">
        <v>0</v>
      </c>
      <c r="H4871">
        <v>300</v>
      </c>
      <c r="I4871">
        <v>0</v>
      </c>
      <c r="J4871">
        <v>0</v>
      </c>
      <c r="K4871">
        <v>50</v>
      </c>
      <c r="L4871">
        <v>0</v>
      </c>
      <c r="M4871">
        <v>0</v>
      </c>
      <c r="N4871">
        <v>6</v>
      </c>
      <c r="O4871">
        <v>1</v>
      </c>
      <c r="P4871">
        <v>0</v>
      </c>
      <c r="Q4871">
        <v>0</v>
      </c>
      <c r="R4871">
        <v>0</v>
      </c>
      <c r="S4871">
        <v>0</v>
      </c>
      <c r="T4871">
        <v>0</v>
      </c>
      <c r="U4871">
        <v>300</v>
      </c>
      <c r="V4871">
        <v>850</v>
      </c>
      <c r="W4871">
        <v>0</v>
      </c>
      <c r="X4871">
        <v>0</v>
      </c>
      <c r="Y4871">
        <v>1</v>
      </c>
      <c r="Z4871">
        <v>0</v>
      </c>
      <c r="AA4871">
        <v>0</v>
      </c>
      <c r="AB4871">
        <v>0</v>
      </c>
      <c r="AC4871">
        <v>0</v>
      </c>
      <c r="AD4871">
        <v>0</v>
      </c>
      <c r="AE4871">
        <v>0.52400000000000002</v>
      </c>
    </row>
    <row r="4872" spans="1:31" x14ac:dyDescent="0.25">
      <c r="A4872">
        <v>51.49</v>
      </c>
      <c r="B4872">
        <v>-6.165</v>
      </c>
      <c r="C4872" s="1">
        <v>36598</v>
      </c>
      <c r="D4872">
        <v>3</v>
      </c>
      <c r="E4872">
        <v>2000</v>
      </c>
      <c r="F4872">
        <v>10499</v>
      </c>
      <c r="G4872">
        <v>0</v>
      </c>
      <c r="H4872">
        <v>0</v>
      </c>
      <c r="I4872">
        <v>0</v>
      </c>
      <c r="J4872">
        <v>50</v>
      </c>
      <c r="K4872">
        <v>0</v>
      </c>
      <c r="L4872">
        <v>0</v>
      </c>
      <c r="M4872">
        <v>0</v>
      </c>
      <c r="N4872">
        <v>1</v>
      </c>
      <c r="O4872">
        <v>0</v>
      </c>
      <c r="P4872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150</v>
      </c>
      <c r="W4872">
        <v>0</v>
      </c>
      <c r="X4872">
        <v>0</v>
      </c>
      <c r="Y4872">
        <v>0</v>
      </c>
      <c r="Z4872">
        <v>0</v>
      </c>
      <c r="AA4872">
        <v>0</v>
      </c>
      <c r="AB4872">
        <v>0</v>
      </c>
      <c r="AC4872">
        <v>0</v>
      </c>
      <c r="AD4872">
        <v>1</v>
      </c>
      <c r="AE4872">
        <v>0.52400000000000002</v>
      </c>
    </row>
    <row r="4873" spans="1:31" x14ac:dyDescent="0.25">
      <c r="A4873">
        <v>51.816666669999996</v>
      </c>
      <c r="B4873">
        <v>-6.0583333330000002</v>
      </c>
      <c r="C4873" s="1">
        <v>36598</v>
      </c>
      <c r="D4873">
        <v>3</v>
      </c>
      <c r="E4873">
        <v>2000</v>
      </c>
      <c r="F4873">
        <v>10499</v>
      </c>
      <c r="G4873">
        <v>0</v>
      </c>
      <c r="H4873">
        <v>0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2</v>
      </c>
      <c r="O4873">
        <v>0</v>
      </c>
      <c r="P4873">
        <v>0</v>
      </c>
      <c r="Q4873">
        <v>0</v>
      </c>
      <c r="R4873">
        <v>0</v>
      </c>
      <c r="S4873">
        <v>0</v>
      </c>
      <c r="T4873">
        <v>0</v>
      </c>
      <c r="U4873">
        <v>100</v>
      </c>
      <c r="V4873">
        <v>0</v>
      </c>
      <c r="W4873">
        <v>0</v>
      </c>
      <c r="X4873">
        <v>0</v>
      </c>
      <c r="Y4873">
        <v>0</v>
      </c>
      <c r="Z4873">
        <v>0</v>
      </c>
      <c r="AA4873">
        <v>0</v>
      </c>
      <c r="AB4873">
        <v>0</v>
      </c>
      <c r="AC4873">
        <v>0</v>
      </c>
      <c r="AD4873">
        <v>1</v>
      </c>
      <c r="AE4873">
        <v>0.52400000000000002</v>
      </c>
    </row>
    <row r="4874" spans="1:31" x14ac:dyDescent="0.25">
      <c r="A4874">
        <v>52.143333329999997</v>
      </c>
      <c r="B4874">
        <v>-5.9516666669999996</v>
      </c>
      <c r="C4874" s="1">
        <v>36599</v>
      </c>
      <c r="D4874">
        <v>3</v>
      </c>
      <c r="E4874">
        <v>2000</v>
      </c>
      <c r="F4874">
        <v>10500</v>
      </c>
      <c r="G4874">
        <v>50</v>
      </c>
      <c r="H4874">
        <v>50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1</v>
      </c>
      <c r="P4874">
        <v>0</v>
      </c>
      <c r="Q4874">
        <v>0</v>
      </c>
      <c r="R4874">
        <v>0</v>
      </c>
      <c r="S4874">
        <v>0</v>
      </c>
      <c r="T4874">
        <v>0</v>
      </c>
      <c r="U4874">
        <v>50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  <c r="AB4874">
        <v>0</v>
      </c>
      <c r="AC4874">
        <v>0</v>
      </c>
      <c r="AD4874">
        <v>0</v>
      </c>
      <c r="AE4874">
        <v>0.44700000000000001</v>
      </c>
    </row>
    <row r="4875" spans="1:31" x14ac:dyDescent="0.25">
      <c r="A4875">
        <v>52.451666670000002</v>
      </c>
      <c r="B4875">
        <v>-5.7616666670000001</v>
      </c>
      <c r="C4875" s="1">
        <v>36599</v>
      </c>
      <c r="D4875">
        <v>3</v>
      </c>
      <c r="E4875">
        <v>2000</v>
      </c>
      <c r="F4875">
        <v>10500</v>
      </c>
      <c r="G4875">
        <v>0</v>
      </c>
      <c r="H4875">
        <v>0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0</v>
      </c>
      <c r="S4875">
        <v>0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  <c r="AA4875">
        <v>0</v>
      </c>
      <c r="AB4875">
        <v>0</v>
      </c>
      <c r="AC4875">
        <v>0</v>
      </c>
      <c r="AD4875">
        <v>1</v>
      </c>
      <c r="AE4875">
        <v>0.44700000000000001</v>
      </c>
    </row>
    <row r="4876" spans="1:31" x14ac:dyDescent="0.25">
      <c r="A4876">
        <v>52.734999999999999</v>
      </c>
      <c r="B4876">
        <v>-5.59</v>
      </c>
      <c r="C4876" s="1">
        <v>36599</v>
      </c>
      <c r="D4876">
        <v>3</v>
      </c>
      <c r="E4876">
        <v>2000</v>
      </c>
      <c r="F4876">
        <v>10500</v>
      </c>
      <c r="G4876">
        <v>0</v>
      </c>
      <c r="H4876">
        <v>0</v>
      </c>
      <c r="I4876">
        <v>0</v>
      </c>
      <c r="J4876">
        <v>0</v>
      </c>
      <c r="K4876">
        <v>50</v>
      </c>
      <c r="L4876">
        <v>0</v>
      </c>
      <c r="M4876">
        <v>0</v>
      </c>
      <c r="N4876">
        <v>1</v>
      </c>
      <c r="O4876">
        <v>0</v>
      </c>
      <c r="P4876">
        <v>0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  <c r="AB4876">
        <v>0</v>
      </c>
      <c r="AC4876">
        <v>0</v>
      </c>
      <c r="AD4876">
        <v>0</v>
      </c>
      <c r="AE4876">
        <v>0.44700000000000001</v>
      </c>
    </row>
    <row r="4877" spans="1:31" x14ac:dyDescent="0.25">
      <c r="A4877">
        <v>53.40666667</v>
      </c>
      <c r="B4877">
        <v>-5.7383333329999999</v>
      </c>
      <c r="C4877" s="1">
        <v>36627</v>
      </c>
      <c r="D4877">
        <v>4</v>
      </c>
      <c r="E4877">
        <v>2000</v>
      </c>
      <c r="F4877">
        <v>10527</v>
      </c>
      <c r="G4877">
        <v>0</v>
      </c>
      <c r="H4877">
        <v>0</v>
      </c>
      <c r="I4877">
        <v>300</v>
      </c>
      <c r="J4877">
        <v>50</v>
      </c>
      <c r="K4877">
        <v>0</v>
      </c>
      <c r="L4877">
        <v>50</v>
      </c>
      <c r="M4877">
        <v>0</v>
      </c>
      <c r="N4877">
        <v>6</v>
      </c>
      <c r="O4877">
        <v>6</v>
      </c>
      <c r="P4877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2</v>
      </c>
      <c r="AA4877">
        <v>0</v>
      </c>
      <c r="AB4877">
        <v>0</v>
      </c>
      <c r="AC4877">
        <v>0</v>
      </c>
      <c r="AD4877">
        <v>0</v>
      </c>
      <c r="AE4877">
        <v>-0.22900000000000001</v>
      </c>
    </row>
    <row r="4878" spans="1:31" x14ac:dyDescent="0.25">
      <c r="A4878">
        <v>53.46</v>
      </c>
      <c r="B4878">
        <v>-5.4749999999999996</v>
      </c>
      <c r="C4878" s="1">
        <v>36627</v>
      </c>
      <c r="D4878">
        <v>4</v>
      </c>
      <c r="E4878">
        <v>2000</v>
      </c>
      <c r="F4878">
        <v>10527</v>
      </c>
      <c r="G4878">
        <v>0</v>
      </c>
      <c r="H4878">
        <v>100</v>
      </c>
      <c r="I4878">
        <v>300</v>
      </c>
      <c r="J4878">
        <v>0</v>
      </c>
      <c r="K4878">
        <v>0</v>
      </c>
      <c r="L4878">
        <v>0</v>
      </c>
      <c r="M4878">
        <v>1</v>
      </c>
      <c r="N4878">
        <v>3</v>
      </c>
      <c r="O4878">
        <v>0</v>
      </c>
      <c r="P4878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  <c r="AB4878">
        <v>0</v>
      </c>
      <c r="AC4878">
        <v>0</v>
      </c>
      <c r="AD4878">
        <v>0</v>
      </c>
      <c r="AE4878">
        <v>-0.22900000000000001</v>
      </c>
    </row>
    <row r="4879" spans="1:31" x14ac:dyDescent="0.25">
      <c r="A4879">
        <v>53.513333330000002</v>
      </c>
      <c r="B4879">
        <v>-5.21</v>
      </c>
      <c r="C4879" s="1">
        <v>36627</v>
      </c>
      <c r="D4879">
        <v>4</v>
      </c>
      <c r="E4879">
        <v>2000</v>
      </c>
      <c r="F4879">
        <v>10527</v>
      </c>
      <c r="G4879">
        <v>0</v>
      </c>
      <c r="H4879">
        <v>50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3</v>
      </c>
      <c r="O4879">
        <v>0</v>
      </c>
      <c r="P4879">
        <v>0</v>
      </c>
      <c r="Q4879">
        <v>0</v>
      </c>
      <c r="R4879">
        <v>0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  <c r="AA4879">
        <v>0</v>
      </c>
      <c r="AB4879">
        <v>0</v>
      </c>
      <c r="AC4879">
        <v>0</v>
      </c>
      <c r="AD4879">
        <v>0</v>
      </c>
      <c r="AE4879">
        <v>-0.22900000000000001</v>
      </c>
    </row>
    <row r="4880" spans="1:31" x14ac:dyDescent="0.25">
      <c r="A4880">
        <v>53.566666669999996</v>
      </c>
      <c r="B4880">
        <v>-4.9450000000000003</v>
      </c>
      <c r="C4880" s="1">
        <v>36627</v>
      </c>
      <c r="D4880">
        <v>4</v>
      </c>
      <c r="E4880">
        <v>2000</v>
      </c>
      <c r="F4880">
        <v>10527</v>
      </c>
      <c r="G4880">
        <v>0</v>
      </c>
      <c r="H4880">
        <v>50</v>
      </c>
      <c r="I4880">
        <v>300</v>
      </c>
      <c r="J4880">
        <v>0</v>
      </c>
      <c r="K4880">
        <v>0</v>
      </c>
      <c r="L4880">
        <v>0</v>
      </c>
      <c r="M4880">
        <v>0</v>
      </c>
      <c r="N4880">
        <v>2</v>
      </c>
      <c r="O4880">
        <v>1</v>
      </c>
      <c r="P4880">
        <v>0</v>
      </c>
      <c r="Q4880">
        <v>0</v>
      </c>
      <c r="R4880">
        <v>50</v>
      </c>
      <c r="S4880">
        <v>0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  <c r="AB4880">
        <v>0</v>
      </c>
      <c r="AC4880">
        <v>0</v>
      </c>
      <c r="AD4880">
        <v>0</v>
      </c>
      <c r="AE4880">
        <v>-0.22900000000000001</v>
      </c>
    </row>
    <row r="4881" spans="1:31" x14ac:dyDescent="0.25">
      <c r="A4881">
        <v>53.608333330000001</v>
      </c>
      <c r="B4881">
        <v>-4.6716666670000002</v>
      </c>
      <c r="C4881" s="1">
        <v>36627</v>
      </c>
      <c r="D4881">
        <v>4</v>
      </c>
      <c r="E4881">
        <v>2000</v>
      </c>
      <c r="F4881">
        <v>10527</v>
      </c>
      <c r="G4881">
        <v>0</v>
      </c>
      <c r="H4881">
        <v>0</v>
      </c>
      <c r="I4881">
        <v>850</v>
      </c>
      <c r="J4881">
        <v>0</v>
      </c>
      <c r="K4881">
        <v>0</v>
      </c>
      <c r="L4881">
        <v>0</v>
      </c>
      <c r="M4881">
        <v>0</v>
      </c>
      <c r="N4881">
        <v>1</v>
      </c>
      <c r="O4881">
        <v>1</v>
      </c>
      <c r="P4881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0</v>
      </c>
      <c r="X4881">
        <v>1</v>
      </c>
      <c r="Y4881">
        <v>0</v>
      </c>
      <c r="Z4881">
        <v>1</v>
      </c>
      <c r="AA4881">
        <v>0</v>
      </c>
      <c r="AB4881">
        <v>0</v>
      </c>
      <c r="AC4881">
        <v>0</v>
      </c>
      <c r="AD4881">
        <v>0</v>
      </c>
      <c r="AE4881">
        <v>-0.22900000000000001</v>
      </c>
    </row>
    <row r="4882" spans="1:31" x14ac:dyDescent="0.25">
      <c r="A4882">
        <v>53.6</v>
      </c>
      <c r="B4882">
        <v>-4.3949999999999996</v>
      </c>
      <c r="C4882" s="1">
        <v>36627</v>
      </c>
      <c r="D4882">
        <v>4</v>
      </c>
      <c r="E4882">
        <v>2000</v>
      </c>
      <c r="F4882">
        <v>10527</v>
      </c>
      <c r="G4882">
        <v>0</v>
      </c>
      <c r="H4882">
        <v>100</v>
      </c>
      <c r="I4882">
        <v>850</v>
      </c>
      <c r="J4882">
        <v>150</v>
      </c>
      <c r="K4882">
        <v>0</v>
      </c>
      <c r="L4882">
        <v>0</v>
      </c>
      <c r="M4882">
        <v>0</v>
      </c>
      <c r="N4882">
        <v>2</v>
      </c>
      <c r="O4882">
        <v>6</v>
      </c>
      <c r="P4882">
        <v>0</v>
      </c>
      <c r="Q4882">
        <v>0</v>
      </c>
      <c r="R4882">
        <v>50</v>
      </c>
      <c r="S4882">
        <v>0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  <c r="AB4882">
        <v>0</v>
      </c>
      <c r="AC4882">
        <v>50</v>
      </c>
      <c r="AD4882">
        <v>0</v>
      </c>
      <c r="AE4882">
        <v>-0.22900000000000001</v>
      </c>
    </row>
    <row r="4883" spans="1:31" x14ac:dyDescent="0.25">
      <c r="A4883">
        <v>53.571666669999999</v>
      </c>
      <c r="B4883">
        <v>-4.1183333329999998</v>
      </c>
      <c r="C4883" s="1">
        <v>36627</v>
      </c>
      <c r="D4883">
        <v>4</v>
      </c>
      <c r="E4883">
        <v>2000</v>
      </c>
      <c r="F4883">
        <v>10527</v>
      </c>
      <c r="G4883">
        <v>300</v>
      </c>
      <c r="H4883">
        <v>300</v>
      </c>
      <c r="I4883">
        <v>1750</v>
      </c>
      <c r="J4883">
        <v>0</v>
      </c>
      <c r="K4883">
        <v>50</v>
      </c>
      <c r="L4883">
        <v>0</v>
      </c>
      <c r="M4883">
        <v>0</v>
      </c>
      <c r="N4883">
        <v>1</v>
      </c>
      <c r="O4883">
        <v>3</v>
      </c>
      <c r="P4883">
        <v>0</v>
      </c>
      <c r="Q4883">
        <v>0</v>
      </c>
      <c r="R4883">
        <v>50</v>
      </c>
      <c r="S4883">
        <v>0</v>
      </c>
      <c r="T4883">
        <v>0</v>
      </c>
      <c r="U4883">
        <v>300</v>
      </c>
      <c r="V4883">
        <v>0</v>
      </c>
      <c r="W4883">
        <v>0</v>
      </c>
      <c r="X4883">
        <v>0</v>
      </c>
      <c r="Y4883">
        <v>0</v>
      </c>
      <c r="Z4883">
        <v>1</v>
      </c>
      <c r="AA4883">
        <v>0</v>
      </c>
      <c r="AB4883">
        <v>0</v>
      </c>
      <c r="AC4883">
        <v>0</v>
      </c>
      <c r="AD4883">
        <v>0</v>
      </c>
      <c r="AE4883">
        <v>-0.22900000000000001</v>
      </c>
    </row>
    <row r="4884" spans="1:31" x14ac:dyDescent="0.25">
      <c r="A4884">
        <v>53.543333330000003</v>
      </c>
      <c r="B4884">
        <v>-3.8416666670000001</v>
      </c>
      <c r="C4884" s="1">
        <v>36627</v>
      </c>
      <c r="D4884">
        <v>4</v>
      </c>
      <c r="E4884">
        <v>2000</v>
      </c>
      <c r="F4884">
        <v>10527</v>
      </c>
      <c r="G4884">
        <v>0</v>
      </c>
      <c r="H4884">
        <v>100</v>
      </c>
      <c r="I4884">
        <v>300</v>
      </c>
      <c r="J4884">
        <v>50</v>
      </c>
      <c r="K4884">
        <v>0</v>
      </c>
      <c r="L4884">
        <v>0</v>
      </c>
      <c r="M4884">
        <v>0</v>
      </c>
      <c r="N4884">
        <v>0</v>
      </c>
      <c r="O4884">
        <v>1</v>
      </c>
      <c r="P4884">
        <v>0</v>
      </c>
      <c r="Q4884">
        <v>0</v>
      </c>
      <c r="R4884">
        <v>0</v>
      </c>
      <c r="S4884">
        <v>0</v>
      </c>
      <c r="T4884">
        <v>0</v>
      </c>
      <c r="U4884">
        <v>150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  <c r="AB4884">
        <v>0</v>
      </c>
      <c r="AC4884">
        <v>0</v>
      </c>
      <c r="AD4884">
        <v>0</v>
      </c>
      <c r="AE4884">
        <v>-0.22900000000000001</v>
      </c>
    </row>
    <row r="4885" spans="1:31" x14ac:dyDescent="0.25">
      <c r="A4885">
        <v>53.518333329999997</v>
      </c>
      <c r="B4885">
        <v>-3.5649999999999999</v>
      </c>
      <c r="C4885" s="1">
        <v>36627</v>
      </c>
      <c r="D4885">
        <v>4</v>
      </c>
      <c r="E4885">
        <v>2000</v>
      </c>
      <c r="F4885">
        <v>10527</v>
      </c>
      <c r="G4885">
        <v>0</v>
      </c>
      <c r="H4885">
        <v>50</v>
      </c>
      <c r="I4885">
        <v>150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100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1</v>
      </c>
      <c r="Z4885">
        <v>0</v>
      </c>
      <c r="AA4885">
        <v>0</v>
      </c>
      <c r="AB4885">
        <v>0</v>
      </c>
      <c r="AC4885">
        <v>0</v>
      </c>
      <c r="AD4885">
        <v>0</v>
      </c>
      <c r="AE4885">
        <v>-0.22900000000000001</v>
      </c>
    </row>
    <row r="4886" spans="1:31" x14ac:dyDescent="0.25">
      <c r="A4886">
        <v>53.405000000000001</v>
      </c>
      <c r="B4886">
        <v>-5.7450000000000001</v>
      </c>
      <c r="C4886" s="1">
        <v>36651</v>
      </c>
      <c r="D4886">
        <v>5</v>
      </c>
      <c r="E4886">
        <v>2000</v>
      </c>
      <c r="F4886">
        <v>10551</v>
      </c>
      <c r="G4886">
        <v>0</v>
      </c>
      <c r="H4886">
        <v>300</v>
      </c>
      <c r="I4886">
        <v>0</v>
      </c>
      <c r="J4886">
        <v>0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  <c r="Q4886">
        <v>0</v>
      </c>
      <c r="R4886">
        <v>0</v>
      </c>
      <c r="S4886">
        <v>0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  <c r="AB4886">
        <v>0</v>
      </c>
      <c r="AC4886">
        <v>0</v>
      </c>
      <c r="AD4886">
        <v>0</v>
      </c>
      <c r="AE4886">
        <v>1.5269999999999999</v>
      </c>
    </row>
    <row r="4887" spans="1:31" x14ac:dyDescent="0.25">
      <c r="A4887">
        <v>53.456666669999997</v>
      </c>
      <c r="B4887">
        <v>-5.48</v>
      </c>
      <c r="C4887" s="1">
        <v>36651</v>
      </c>
      <c r="D4887">
        <v>5</v>
      </c>
      <c r="E4887">
        <v>2000</v>
      </c>
      <c r="F4887">
        <v>10551</v>
      </c>
      <c r="G4887">
        <v>0</v>
      </c>
      <c r="H4887">
        <v>50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1</v>
      </c>
      <c r="P4887">
        <v>0</v>
      </c>
      <c r="Q4887">
        <v>0</v>
      </c>
      <c r="R4887">
        <v>0</v>
      </c>
      <c r="S4887">
        <v>0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  <c r="AB4887">
        <v>0</v>
      </c>
      <c r="AC4887">
        <v>0</v>
      </c>
      <c r="AD4887">
        <v>1</v>
      </c>
      <c r="AE4887">
        <v>1.5269999999999999</v>
      </c>
    </row>
    <row r="4888" spans="1:31" x14ac:dyDescent="0.25">
      <c r="A4888">
        <v>53.51</v>
      </c>
      <c r="B4888">
        <v>-5.2149999999999999</v>
      </c>
      <c r="C4888" s="1">
        <v>36651</v>
      </c>
      <c r="D4888">
        <v>5</v>
      </c>
      <c r="E4888">
        <v>2000</v>
      </c>
      <c r="F4888">
        <v>10551</v>
      </c>
      <c r="G4888">
        <v>0</v>
      </c>
      <c r="H4888">
        <v>0</v>
      </c>
      <c r="I4888">
        <v>0</v>
      </c>
      <c r="J4888">
        <v>0</v>
      </c>
      <c r="K4888">
        <v>50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0</v>
      </c>
      <c r="R4888">
        <v>50</v>
      </c>
      <c r="S4888">
        <v>0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  <c r="AB4888">
        <v>0</v>
      </c>
      <c r="AC4888">
        <v>0</v>
      </c>
      <c r="AD4888">
        <v>1</v>
      </c>
      <c r="AE4888">
        <v>1.5269999999999999</v>
      </c>
    </row>
    <row r="4889" spans="1:31" x14ac:dyDescent="0.25">
      <c r="A4889">
        <v>53.563333329999999</v>
      </c>
      <c r="B4889">
        <v>-4.95</v>
      </c>
      <c r="C4889" s="1">
        <v>36651</v>
      </c>
      <c r="D4889">
        <v>5</v>
      </c>
      <c r="E4889">
        <v>2000</v>
      </c>
      <c r="F4889">
        <v>10551</v>
      </c>
      <c r="G4889">
        <v>0</v>
      </c>
      <c r="H4889">
        <v>50</v>
      </c>
      <c r="I4889">
        <v>50</v>
      </c>
      <c r="J4889">
        <v>0</v>
      </c>
      <c r="K4889">
        <v>0</v>
      </c>
      <c r="L4889">
        <v>50</v>
      </c>
      <c r="M4889">
        <v>0</v>
      </c>
      <c r="N4889">
        <v>0</v>
      </c>
      <c r="O4889">
        <v>2</v>
      </c>
      <c r="P4889">
        <v>0</v>
      </c>
      <c r="Q4889">
        <v>0</v>
      </c>
      <c r="R4889">
        <v>50</v>
      </c>
      <c r="S4889">
        <v>0</v>
      </c>
      <c r="T4889">
        <v>0</v>
      </c>
      <c r="U4889">
        <v>100</v>
      </c>
      <c r="V4889">
        <v>0</v>
      </c>
      <c r="W4889">
        <v>0</v>
      </c>
      <c r="X4889">
        <v>0</v>
      </c>
      <c r="Y4889">
        <v>0</v>
      </c>
      <c r="Z4889">
        <v>1</v>
      </c>
      <c r="AA4889">
        <v>0</v>
      </c>
      <c r="AB4889">
        <v>0</v>
      </c>
      <c r="AC4889">
        <v>0</v>
      </c>
      <c r="AD4889">
        <v>1</v>
      </c>
      <c r="AE4889">
        <v>1.5269999999999999</v>
      </c>
    </row>
    <row r="4890" spans="1:31" x14ac:dyDescent="0.25">
      <c r="A4890">
        <v>53.606666670000003</v>
      </c>
      <c r="B4890">
        <v>-4.6783333330000003</v>
      </c>
      <c r="C4890" s="1">
        <v>36651</v>
      </c>
      <c r="D4890">
        <v>5</v>
      </c>
      <c r="E4890">
        <v>2000</v>
      </c>
      <c r="F4890">
        <v>10551</v>
      </c>
      <c r="G4890">
        <v>0</v>
      </c>
      <c r="H4890">
        <v>50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0</v>
      </c>
      <c r="S4890">
        <v>0</v>
      </c>
      <c r="T4890">
        <v>0</v>
      </c>
      <c r="U4890">
        <v>100</v>
      </c>
      <c r="V4890">
        <v>0</v>
      </c>
      <c r="W4890">
        <v>0</v>
      </c>
      <c r="X4890">
        <v>0</v>
      </c>
      <c r="Y4890">
        <v>0</v>
      </c>
      <c r="Z4890">
        <v>1</v>
      </c>
      <c r="AA4890">
        <v>0</v>
      </c>
      <c r="AB4890">
        <v>0</v>
      </c>
      <c r="AC4890">
        <v>0</v>
      </c>
      <c r="AD4890">
        <v>0</v>
      </c>
      <c r="AE4890">
        <v>1.5269999999999999</v>
      </c>
    </row>
    <row r="4891" spans="1:31" x14ac:dyDescent="0.25">
      <c r="A4891">
        <v>53.603333329999998</v>
      </c>
      <c r="B4891">
        <v>-4.4000000000000004</v>
      </c>
      <c r="C4891" s="1">
        <v>36651</v>
      </c>
      <c r="D4891">
        <v>5</v>
      </c>
      <c r="E4891">
        <v>2000</v>
      </c>
      <c r="F4891">
        <v>10551</v>
      </c>
      <c r="G4891">
        <v>0</v>
      </c>
      <c r="H4891">
        <v>0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1</v>
      </c>
      <c r="AA4891">
        <v>0</v>
      </c>
      <c r="AB4891">
        <v>0</v>
      </c>
      <c r="AC4891">
        <v>0</v>
      </c>
      <c r="AD4891">
        <v>0</v>
      </c>
      <c r="AE4891">
        <v>1.5269999999999999</v>
      </c>
    </row>
    <row r="4892" spans="1:31" x14ac:dyDescent="0.25">
      <c r="A4892">
        <v>53.58</v>
      </c>
      <c r="B4892">
        <v>-4.1233333329999997</v>
      </c>
      <c r="C4892" s="1">
        <v>36651</v>
      </c>
      <c r="D4892">
        <v>5</v>
      </c>
      <c r="E4892">
        <v>2000</v>
      </c>
      <c r="F4892">
        <v>10551</v>
      </c>
      <c r="G4892">
        <v>0</v>
      </c>
      <c r="H4892">
        <v>0</v>
      </c>
      <c r="I4892">
        <v>100</v>
      </c>
      <c r="J4892">
        <v>0</v>
      </c>
      <c r="K4892">
        <v>300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0</v>
      </c>
      <c r="R4892">
        <v>0</v>
      </c>
      <c r="S4892">
        <v>0</v>
      </c>
      <c r="T4892">
        <v>0</v>
      </c>
      <c r="U4892">
        <v>100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  <c r="AB4892">
        <v>0</v>
      </c>
      <c r="AC4892">
        <v>0</v>
      </c>
      <c r="AD4892">
        <v>0</v>
      </c>
      <c r="AE4892">
        <v>1.5269999999999999</v>
      </c>
    </row>
    <row r="4893" spans="1:31" x14ac:dyDescent="0.25">
      <c r="A4893">
        <v>53.556666669999998</v>
      </c>
      <c r="B4893">
        <v>-3.8450000000000002</v>
      </c>
      <c r="C4893" s="1">
        <v>36651</v>
      </c>
      <c r="D4893">
        <v>5</v>
      </c>
      <c r="E4893">
        <v>2000</v>
      </c>
      <c r="F4893">
        <v>10551</v>
      </c>
      <c r="G4893">
        <v>0</v>
      </c>
      <c r="H4893">
        <v>300</v>
      </c>
      <c r="I4893">
        <v>150</v>
      </c>
      <c r="J4893">
        <v>0</v>
      </c>
      <c r="K4893">
        <v>50</v>
      </c>
      <c r="L4893">
        <v>0</v>
      </c>
      <c r="M4893">
        <v>0</v>
      </c>
      <c r="N4893">
        <v>0</v>
      </c>
      <c r="O4893">
        <v>2</v>
      </c>
      <c r="P4893">
        <v>0</v>
      </c>
      <c r="Q4893">
        <v>50</v>
      </c>
      <c r="R4893">
        <v>50</v>
      </c>
      <c r="S4893">
        <v>0</v>
      </c>
      <c r="T4893">
        <v>0</v>
      </c>
      <c r="U4893">
        <v>150</v>
      </c>
      <c r="V4893">
        <v>0</v>
      </c>
      <c r="W4893">
        <v>0</v>
      </c>
      <c r="X4893">
        <v>0</v>
      </c>
      <c r="Y4893">
        <v>2</v>
      </c>
      <c r="Z4893">
        <v>1</v>
      </c>
      <c r="AA4893">
        <v>0</v>
      </c>
      <c r="AB4893">
        <v>0</v>
      </c>
      <c r="AC4893">
        <v>0</v>
      </c>
      <c r="AD4893">
        <v>0</v>
      </c>
      <c r="AE4893">
        <v>1.5269999999999999</v>
      </c>
    </row>
    <row r="4894" spans="1:31" x14ac:dyDescent="0.25">
      <c r="A4894">
        <v>53.533333329999998</v>
      </c>
      <c r="B4894">
        <v>-3.5666666669999998</v>
      </c>
      <c r="C4894" s="1">
        <v>36651</v>
      </c>
      <c r="D4894">
        <v>5</v>
      </c>
      <c r="E4894">
        <v>2000</v>
      </c>
      <c r="F4894">
        <v>10551</v>
      </c>
      <c r="G4894">
        <v>0</v>
      </c>
      <c r="H4894">
        <v>150</v>
      </c>
      <c r="I4894">
        <v>0</v>
      </c>
      <c r="J4894">
        <v>50</v>
      </c>
      <c r="K4894">
        <v>50</v>
      </c>
      <c r="L4894">
        <v>0</v>
      </c>
      <c r="M4894">
        <v>0</v>
      </c>
      <c r="N4894">
        <v>0</v>
      </c>
      <c r="O4894">
        <v>17</v>
      </c>
      <c r="P4894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3</v>
      </c>
      <c r="AA4894">
        <v>0</v>
      </c>
      <c r="AB4894">
        <v>0</v>
      </c>
      <c r="AC4894">
        <v>0</v>
      </c>
      <c r="AD4894">
        <v>0</v>
      </c>
      <c r="AE4894">
        <v>1.5269999999999999</v>
      </c>
    </row>
    <row r="4895" spans="1:31" x14ac:dyDescent="0.25">
      <c r="A4895">
        <v>51.108333330000001</v>
      </c>
      <c r="B4895">
        <v>-5.8133333330000001</v>
      </c>
      <c r="C4895" s="1">
        <v>36655</v>
      </c>
      <c r="D4895">
        <v>5</v>
      </c>
      <c r="E4895">
        <v>2000</v>
      </c>
      <c r="F4895">
        <v>10555</v>
      </c>
      <c r="G4895">
        <v>0</v>
      </c>
      <c r="H4895">
        <v>100</v>
      </c>
      <c r="I4895">
        <v>0</v>
      </c>
      <c r="J4895">
        <v>300</v>
      </c>
      <c r="K4895">
        <v>100</v>
      </c>
      <c r="L4895">
        <v>0</v>
      </c>
      <c r="M4895">
        <v>0</v>
      </c>
      <c r="N4895">
        <v>35</v>
      </c>
      <c r="O4895">
        <v>35</v>
      </c>
      <c r="P4895">
        <v>0</v>
      </c>
      <c r="Q4895">
        <v>50</v>
      </c>
      <c r="R4895">
        <v>0</v>
      </c>
      <c r="S4895">
        <v>0</v>
      </c>
      <c r="T4895">
        <v>0</v>
      </c>
      <c r="U4895">
        <v>100</v>
      </c>
      <c r="V4895">
        <v>100</v>
      </c>
      <c r="W4895">
        <v>0</v>
      </c>
      <c r="X4895">
        <v>0</v>
      </c>
      <c r="Y4895">
        <v>0</v>
      </c>
      <c r="Z4895">
        <v>0</v>
      </c>
      <c r="AA4895">
        <v>0</v>
      </c>
      <c r="AB4895">
        <v>0</v>
      </c>
      <c r="AC4895">
        <v>0</v>
      </c>
      <c r="AD4895">
        <v>0</v>
      </c>
      <c r="AE4895">
        <v>1.637</v>
      </c>
    </row>
    <row r="4896" spans="1:31" x14ac:dyDescent="0.25">
      <c r="A4896">
        <v>51.441666669999996</v>
      </c>
      <c r="B4896">
        <v>-5.8049999999999997</v>
      </c>
      <c r="C4896" s="1">
        <v>36655</v>
      </c>
      <c r="D4896">
        <v>5</v>
      </c>
      <c r="E4896">
        <v>2000</v>
      </c>
      <c r="F4896">
        <v>10555</v>
      </c>
      <c r="G4896">
        <v>0</v>
      </c>
      <c r="H4896">
        <v>0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1</v>
      </c>
      <c r="P4896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  <c r="AB4896">
        <v>0</v>
      </c>
      <c r="AC4896">
        <v>0</v>
      </c>
      <c r="AD4896">
        <v>0</v>
      </c>
      <c r="AE4896">
        <v>1.637</v>
      </c>
    </row>
    <row r="4897" spans="1:31" x14ac:dyDescent="0.25">
      <c r="A4897">
        <v>51.77333333</v>
      </c>
      <c r="B4897">
        <v>-5.7649999999999997</v>
      </c>
      <c r="C4897" s="1">
        <v>36655</v>
      </c>
      <c r="D4897">
        <v>5</v>
      </c>
      <c r="E4897">
        <v>2000</v>
      </c>
      <c r="F4897">
        <v>10555</v>
      </c>
      <c r="G4897">
        <v>0</v>
      </c>
      <c r="H4897">
        <v>50</v>
      </c>
      <c r="I4897">
        <v>0</v>
      </c>
      <c r="J4897">
        <v>0</v>
      </c>
      <c r="K4897">
        <v>300</v>
      </c>
      <c r="L4897">
        <v>0</v>
      </c>
      <c r="M4897">
        <v>0</v>
      </c>
      <c r="N4897">
        <v>0</v>
      </c>
      <c r="O4897">
        <v>3</v>
      </c>
      <c r="P4897">
        <v>0</v>
      </c>
      <c r="Q4897">
        <v>0</v>
      </c>
      <c r="R4897">
        <v>0</v>
      </c>
      <c r="S4897">
        <v>0</v>
      </c>
      <c r="T4897">
        <v>0</v>
      </c>
      <c r="U4897">
        <v>300</v>
      </c>
      <c r="V4897">
        <v>50</v>
      </c>
      <c r="W4897">
        <v>0</v>
      </c>
      <c r="X4897">
        <v>0</v>
      </c>
      <c r="Y4897">
        <v>0</v>
      </c>
      <c r="Z4897">
        <v>0</v>
      </c>
      <c r="AA4897">
        <v>0</v>
      </c>
      <c r="AB4897">
        <v>0</v>
      </c>
      <c r="AC4897">
        <v>0</v>
      </c>
      <c r="AD4897">
        <v>0</v>
      </c>
      <c r="AE4897">
        <v>1.637</v>
      </c>
    </row>
    <row r="4898" spans="1:31" x14ac:dyDescent="0.25">
      <c r="A4898">
        <v>52.09333333</v>
      </c>
      <c r="B4898">
        <v>-5.62</v>
      </c>
      <c r="C4898" s="1">
        <v>36655</v>
      </c>
      <c r="D4898">
        <v>5</v>
      </c>
      <c r="E4898">
        <v>2000</v>
      </c>
      <c r="F4898">
        <v>10555</v>
      </c>
      <c r="G4898">
        <v>0</v>
      </c>
      <c r="H4898">
        <v>50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3</v>
      </c>
      <c r="P4898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  <c r="AA4898">
        <v>0</v>
      </c>
      <c r="AB4898">
        <v>0</v>
      </c>
      <c r="AC4898">
        <v>0</v>
      </c>
      <c r="AD4898">
        <v>0</v>
      </c>
      <c r="AE4898">
        <v>1.637</v>
      </c>
    </row>
    <row r="4899" spans="1:31" x14ac:dyDescent="0.25">
      <c r="A4899">
        <v>52.405000000000001</v>
      </c>
      <c r="B4899">
        <v>-5.4249999999999998</v>
      </c>
      <c r="C4899" s="1">
        <v>36655</v>
      </c>
      <c r="D4899">
        <v>5</v>
      </c>
      <c r="E4899">
        <v>2000</v>
      </c>
      <c r="F4899">
        <v>10555</v>
      </c>
      <c r="G4899">
        <v>0</v>
      </c>
      <c r="H4899">
        <v>0</v>
      </c>
      <c r="I4899">
        <v>0</v>
      </c>
      <c r="J4899">
        <v>0</v>
      </c>
      <c r="K4899">
        <v>0</v>
      </c>
      <c r="L4899">
        <v>0</v>
      </c>
      <c r="M4899">
        <v>0</v>
      </c>
      <c r="N4899">
        <v>0</v>
      </c>
      <c r="O4899">
        <v>6</v>
      </c>
      <c r="P4899">
        <v>0</v>
      </c>
      <c r="Q4899">
        <v>0</v>
      </c>
      <c r="R4899">
        <v>0</v>
      </c>
      <c r="S4899">
        <v>1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  <c r="AA4899">
        <v>0</v>
      </c>
      <c r="AB4899">
        <v>0</v>
      </c>
      <c r="AC4899">
        <v>0</v>
      </c>
      <c r="AD4899">
        <v>0</v>
      </c>
      <c r="AE4899">
        <v>1.637</v>
      </c>
    </row>
    <row r="4900" spans="1:31" x14ac:dyDescent="0.25">
      <c r="A4900">
        <v>52.716666670000002</v>
      </c>
      <c r="B4900">
        <v>-5.2283333330000001</v>
      </c>
      <c r="C4900" s="1">
        <v>36655</v>
      </c>
      <c r="D4900">
        <v>5</v>
      </c>
      <c r="E4900">
        <v>2000</v>
      </c>
      <c r="F4900">
        <v>10555</v>
      </c>
      <c r="G4900">
        <v>0</v>
      </c>
      <c r="H4900">
        <v>0</v>
      </c>
      <c r="I4900">
        <v>0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6</v>
      </c>
      <c r="P4900">
        <v>0</v>
      </c>
      <c r="Q4900">
        <v>0</v>
      </c>
      <c r="R4900">
        <v>0</v>
      </c>
      <c r="S4900">
        <v>0</v>
      </c>
      <c r="T4900">
        <v>0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  <c r="AA4900">
        <v>0</v>
      </c>
      <c r="AB4900">
        <v>0</v>
      </c>
      <c r="AC4900">
        <v>0</v>
      </c>
      <c r="AD4900">
        <v>0</v>
      </c>
      <c r="AE4900">
        <v>1.637</v>
      </c>
    </row>
    <row r="4901" spans="1:31" x14ac:dyDescent="0.25">
      <c r="A4901">
        <v>53.026666669999997</v>
      </c>
      <c r="B4901">
        <v>-5.028333333</v>
      </c>
      <c r="C4901" s="1">
        <v>36655</v>
      </c>
      <c r="D4901">
        <v>5</v>
      </c>
      <c r="E4901">
        <v>2000</v>
      </c>
      <c r="F4901">
        <v>10555</v>
      </c>
      <c r="G4901">
        <v>0</v>
      </c>
      <c r="H4901">
        <v>0</v>
      </c>
      <c r="I4901">
        <v>0</v>
      </c>
      <c r="J4901">
        <v>0</v>
      </c>
      <c r="K4901">
        <v>50</v>
      </c>
      <c r="L4901">
        <v>0</v>
      </c>
      <c r="M4901">
        <v>0</v>
      </c>
      <c r="N4901">
        <v>6</v>
      </c>
      <c r="O4901">
        <v>3</v>
      </c>
      <c r="P4901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  <c r="AA4901">
        <v>0</v>
      </c>
      <c r="AB4901">
        <v>0</v>
      </c>
      <c r="AC4901">
        <v>0</v>
      </c>
      <c r="AD4901">
        <v>0</v>
      </c>
      <c r="AE4901">
        <v>1.637</v>
      </c>
    </row>
    <row r="4902" spans="1:31" x14ac:dyDescent="0.25">
      <c r="A4902">
        <v>53.503333329999997</v>
      </c>
      <c r="B4902">
        <v>-5.2533333329999996</v>
      </c>
      <c r="C4902" s="1">
        <v>36696</v>
      </c>
      <c r="D4902">
        <v>6</v>
      </c>
      <c r="E4902">
        <v>2000</v>
      </c>
      <c r="F4902">
        <v>10595</v>
      </c>
      <c r="G4902">
        <v>0</v>
      </c>
      <c r="H4902">
        <v>0</v>
      </c>
      <c r="I4902">
        <v>0</v>
      </c>
      <c r="J4902">
        <v>0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0</v>
      </c>
      <c r="R4902">
        <v>0</v>
      </c>
      <c r="S4902">
        <v>0</v>
      </c>
      <c r="T4902">
        <v>0</v>
      </c>
      <c r="U4902">
        <v>100</v>
      </c>
      <c r="V4902">
        <v>0</v>
      </c>
      <c r="W4902">
        <v>0</v>
      </c>
      <c r="X4902">
        <v>0</v>
      </c>
      <c r="Y4902">
        <v>0</v>
      </c>
      <c r="Z4902">
        <v>2</v>
      </c>
      <c r="AA4902">
        <v>0</v>
      </c>
      <c r="AB4902">
        <v>0</v>
      </c>
      <c r="AC4902">
        <v>0</v>
      </c>
      <c r="AD4902">
        <v>0</v>
      </c>
      <c r="AE4902">
        <v>-0.65400000000000003</v>
      </c>
    </row>
    <row r="4903" spans="1:31" x14ac:dyDescent="0.25">
      <c r="A4903">
        <v>53.555</v>
      </c>
      <c r="B4903">
        <v>-4.9883333329999999</v>
      </c>
      <c r="C4903" s="1">
        <v>36696</v>
      </c>
      <c r="D4903">
        <v>6</v>
      </c>
      <c r="E4903">
        <v>2000</v>
      </c>
      <c r="F4903">
        <v>10595</v>
      </c>
      <c r="G4903">
        <v>0</v>
      </c>
      <c r="H4903">
        <v>0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>
        <v>1</v>
      </c>
      <c r="P4903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6</v>
      </c>
      <c r="AA4903">
        <v>0</v>
      </c>
      <c r="AB4903">
        <v>0</v>
      </c>
      <c r="AC4903">
        <v>0</v>
      </c>
      <c r="AD4903">
        <v>0</v>
      </c>
      <c r="AE4903">
        <v>-0.65400000000000003</v>
      </c>
    </row>
    <row r="4904" spans="1:31" x14ac:dyDescent="0.25">
      <c r="A4904">
        <v>53.58666667</v>
      </c>
      <c r="B4904">
        <v>-4.7249999999999996</v>
      </c>
      <c r="C4904" s="1">
        <v>36696</v>
      </c>
      <c r="D4904">
        <v>6</v>
      </c>
      <c r="E4904">
        <v>2000</v>
      </c>
      <c r="F4904">
        <v>10595</v>
      </c>
      <c r="G4904">
        <v>0</v>
      </c>
      <c r="H4904">
        <v>100</v>
      </c>
      <c r="I4904">
        <v>0</v>
      </c>
      <c r="J4904">
        <v>50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6</v>
      </c>
      <c r="AA4904">
        <v>0</v>
      </c>
      <c r="AB4904">
        <v>0</v>
      </c>
      <c r="AC4904">
        <v>0</v>
      </c>
      <c r="AD4904">
        <v>0</v>
      </c>
      <c r="AE4904">
        <v>-0.65400000000000003</v>
      </c>
    </row>
    <row r="4905" spans="1:31" x14ac:dyDescent="0.25">
      <c r="A4905">
        <v>53.608333330000001</v>
      </c>
      <c r="B4905">
        <v>-4.4550000000000001</v>
      </c>
      <c r="C4905" s="1">
        <v>36696</v>
      </c>
      <c r="D4905">
        <v>6</v>
      </c>
      <c r="E4905">
        <v>2000</v>
      </c>
      <c r="F4905">
        <v>10595</v>
      </c>
      <c r="G4905">
        <v>0</v>
      </c>
      <c r="H4905">
        <v>0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1</v>
      </c>
      <c r="AA4905">
        <v>0</v>
      </c>
      <c r="AB4905">
        <v>0</v>
      </c>
      <c r="AC4905">
        <v>0</v>
      </c>
      <c r="AD4905">
        <v>0</v>
      </c>
      <c r="AE4905">
        <v>-0.65400000000000003</v>
      </c>
    </row>
    <row r="4906" spans="1:31" x14ac:dyDescent="0.25">
      <c r="A4906">
        <v>53.58</v>
      </c>
      <c r="B4906">
        <v>-4.1783333330000003</v>
      </c>
      <c r="C4906" s="1">
        <v>36696</v>
      </c>
      <c r="D4906">
        <v>6</v>
      </c>
      <c r="E4906">
        <v>2000</v>
      </c>
      <c r="F4906">
        <v>10595</v>
      </c>
      <c r="G4906">
        <v>0</v>
      </c>
      <c r="H4906">
        <v>0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6</v>
      </c>
      <c r="AA4906">
        <v>0</v>
      </c>
      <c r="AB4906">
        <v>0</v>
      </c>
      <c r="AC4906">
        <v>0</v>
      </c>
      <c r="AD4906">
        <v>0</v>
      </c>
      <c r="AE4906">
        <v>-0.65400000000000003</v>
      </c>
    </row>
    <row r="4907" spans="1:31" x14ac:dyDescent="0.25">
      <c r="A4907">
        <v>53.551666670000003</v>
      </c>
      <c r="B4907">
        <v>-3.9016666670000002</v>
      </c>
      <c r="C4907" s="1">
        <v>36696</v>
      </c>
      <c r="D4907">
        <v>6</v>
      </c>
      <c r="E4907">
        <v>2000</v>
      </c>
      <c r="F4907">
        <v>10595</v>
      </c>
      <c r="G4907">
        <v>0</v>
      </c>
      <c r="H4907">
        <v>0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2</v>
      </c>
      <c r="P4907">
        <v>0</v>
      </c>
      <c r="Q4907">
        <v>50</v>
      </c>
      <c r="R4907">
        <v>0</v>
      </c>
      <c r="S4907">
        <v>0</v>
      </c>
      <c r="T4907">
        <v>0</v>
      </c>
      <c r="U4907">
        <v>0</v>
      </c>
      <c r="V4907">
        <v>150</v>
      </c>
      <c r="W4907">
        <v>0</v>
      </c>
      <c r="X4907">
        <v>0</v>
      </c>
      <c r="Y4907">
        <v>0</v>
      </c>
      <c r="Z4907">
        <v>6</v>
      </c>
      <c r="AA4907">
        <v>0</v>
      </c>
      <c r="AB4907">
        <v>0</v>
      </c>
      <c r="AC4907">
        <v>0</v>
      </c>
      <c r="AD4907">
        <v>0</v>
      </c>
      <c r="AE4907">
        <v>-0.65400000000000003</v>
      </c>
    </row>
    <row r="4908" spans="1:31" x14ac:dyDescent="0.25">
      <c r="A4908">
        <v>53.52333333</v>
      </c>
      <c r="B4908">
        <v>-3.6266666669999998</v>
      </c>
      <c r="C4908" s="1">
        <v>36696</v>
      </c>
      <c r="D4908">
        <v>6</v>
      </c>
      <c r="E4908">
        <v>2000</v>
      </c>
      <c r="F4908">
        <v>10595</v>
      </c>
      <c r="G4908">
        <v>0</v>
      </c>
      <c r="H4908">
        <v>150</v>
      </c>
      <c r="I4908">
        <v>50</v>
      </c>
      <c r="J4908">
        <v>50</v>
      </c>
      <c r="K4908">
        <v>0</v>
      </c>
      <c r="L4908">
        <v>0</v>
      </c>
      <c r="M4908">
        <v>0</v>
      </c>
      <c r="N4908">
        <v>0</v>
      </c>
      <c r="O4908">
        <v>6</v>
      </c>
      <c r="P4908">
        <v>0</v>
      </c>
      <c r="Q4908">
        <v>300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1</v>
      </c>
      <c r="X4908">
        <v>0</v>
      </c>
      <c r="Y4908">
        <v>0</v>
      </c>
      <c r="Z4908">
        <v>2</v>
      </c>
      <c r="AA4908">
        <v>0</v>
      </c>
      <c r="AB4908">
        <v>0</v>
      </c>
      <c r="AC4908">
        <v>0</v>
      </c>
      <c r="AD4908">
        <v>0</v>
      </c>
      <c r="AE4908">
        <v>-0.65400000000000003</v>
      </c>
    </row>
    <row r="4909" spans="1:31" x14ac:dyDescent="0.25">
      <c r="A4909">
        <v>51.116666670000001</v>
      </c>
      <c r="B4909">
        <v>-6.4483333329999999</v>
      </c>
      <c r="C4909" s="1">
        <v>36710</v>
      </c>
      <c r="D4909">
        <v>7</v>
      </c>
      <c r="E4909">
        <v>2000</v>
      </c>
      <c r="F4909">
        <v>10609</v>
      </c>
      <c r="G4909">
        <v>0</v>
      </c>
      <c r="H4909">
        <v>850</v>
      </c>
      <c r="I4909">
        <v>0</v>
      </c>
      <c r="J4909">
        <v>0</v>
      </c>
      <c r="K4909">
        <v>300</v>
      </c>
      <c r="L4909">
        <v>0</v>
      </c>
      <c r="M4909">
        <v>0</v>
      </c>
      <c r="N4909">
        <v>35</v>
      </c>
      <c r="O4909">
        <v>6</v>
      </c>
      <c r="P4909">
        <v>0</v>
      </c>
      <c r="Q4909">
        <v>300</v>
      </c>
      <c r="R4909">
        <v>0</v>
      </c>
      <c r="S4909">
        <v>6</v>
      </c>
      <c r="T4909">
        <v>0</v>
      </c>
      <c r="U4909">
        <v>50</v>
      </c>
      <c r="V4909">
        <v>850</v>
      </c>
      <c r="W4909">
        <v>6</v>
      </c>
      <c r="X4909">
        <v>0</v>
      </c>
      <c r="Y4909">
        <v>2</v>
      </c>
      <c r="Z4909">
        <v>0</v>
      </c>
      <c r="AA4909">
        <v>1750</v>
      </c>
      <c r="AB4909">
        <v>0</v>
      </c>
      <c r="AC4909">
        <v>0</v>
      </c>
      <c r="AD4909">
        <v>0</v>
      </c>
      <c r="AE4909">
        <v>0.26300000000000001</v>
      </c>
    </row>
    <row r="4910" spans="1:31" x14ac:dyDescent="0.25">
      <c r="A4910">
        <v>51.436666670000001</v>
      </c>
      <c r="B4910">
        <v>-6.3033333330000003</v>
      </c>
      <c r="C4910" s="1">
        <v>36710</v>
      </c>
      <c r="D4910">
        <v>7</v>
      </c>
      <c r="E4910">
        <v>2000</v>
      </c>
      <c r="F4910">
        <v>10609</v>
      </c>
      <c r="G4910">
        <v>0</v>
      </c>
      <c r="H4910">
        <v>300</v>
      </c>
      <c r="I4910">
        <v>50</v>
      </c>
      <c r="J4910">
        <v>300</v>
      </c>
      <c r="K4910">
        <v>100</v>
      </c>
      <c r="L4910">
        <v>300</v>
      </c>
      <c r="M4910">
        <v>0</v>
      </c>
      <c r="N4910">
        <v>35</v>
      </c>
      <c r="O4910">
        <v>6</v>
      </c>
      <c r="P4910">
        <v>300</v>
      </c>
      <c r="Q4910">
        <v>300</v>
      </c>
      <c r="R4910">
        <v>0</v>
      </c>
      <c r="S4910">
        <v>0</v>
      </c>
      <c r="T4910">
        <v>0</v>
      </c>
      <c r="U4910">
        <v>100</v>
      </c>
      <c r="V4910">
        <v>300</v>
      </c>
      <c r="W4910">
        <v>0</v>
      </c>
      <c r="X4910">
        <v>0</v>
      </c>
      <c r="Y4910">
        <v>0</v>
      </c>
      <c r="Z4910">
        <v>2</v>
      </c>
      <c r="AA4910">
        <v>50</v>
      </c>
      <c r="AB4910">
        <v>0</v>
      </c>
      <c r="AC4910">
        <v>0</v>
      </c>
      <c r="AD4910">
        <v>0</v>
      </c>
      <c r="AE4910">
        <v>0.26300000000000001</v>
      </c>
    </row>
    <row r="4911" spans="1:31" x14ac:dyDescent="0.25">
      <c r="A4911">
        <v>51.758333329999999</v>
      </c>
      <c r="B4911">
        <v>-6.1583333329999999</v>
      </c>
      <c r="C4911" s="1">
        <v>36710</v>
      </c>
      <c r="D4911">
        <v>7</v>
      </c>
      <c r="E4911">
        <v>2000</v>
      </c>
      <c r="F4911">
        <v>10609</v>
      </c>
      <c r="G4911">
        <v>0</v>
      </c>
      <c r="H4911">
        <v>50</v>
      </c>
      <c r="I4911">
        <v>0</v>
      </c>
      <c r="J4911">
        <v>0</v>
      </c>
      <c r="K4911">
        <v>0</v>
      </c>
      <c r="L4911">
        <v>50</v>
      </c>
      <c r="M4911">
        <v>0</v>
      </c>
      <c r="N4911">
        <v>6</v>
      </c>
      <c r="O4911">
        <v>1</v>
      </c>
      <c r="P4911">
        <v>0</v>
      </c>
      <c r="Q4911">
        <v>0</v>
      </c>
      <c r="R4911">
        <v>0</v>
      </c>
      <c r="S4911">
        <v>1</v>
      </c>
      <c r="T4911">
        <v>0</v>
      </c>
      <c r="U4911">
        <v>50</v>
      </c>
      <c r="V4911">
        <v>300</v>
      </c>
      <c r="W4911">
        <v>0</v>
      </c>
      <c r="X4911">
        <v>0</v>
      </c>
      <c r="Y4911">
        <v>0</v>
      </c>
      <c r="Z4911">
        <v>0</v>
      </c>
      <c r="AA4911">
        <v>0</v>
      </c>
      <c r="AB4911">
        <v>0</v>
      </c>
      <c r="AC4911">
        <v>0</v>
      </c>
      <c r="AD4911">
        <v>0</v>
      </c>
      <c r="AE4911">
        <v>0.26300000000000001</v>
      </c>
    </row>
    <row r="4912" spans="1:31" x14ac:dyDescent="0.25">
      <c r="A4912">
        <v>52.07833333</v>
      </c>
      <c r="B4912">
        <v>-6.0133333330000003</v>
      </c>
      <c r="C4912" s="1">
        <v>36710</v>
      </c>
      <c r="D4912">
        <v>7</v>
      </c>
      <c r="E4912">
        <v>2000</v>
      </c>
      <c r="F4912">
        <v>10609</v>
      </c>
      <c r="G4912">
        <v>0</v>
      </c>
      <c r="H4912">
        <v>0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1</v>
      </c>
      <c r="O4912">
        <v>6</v>
      </c>
      <c r="P4912">
        <v>0</v>
      </c>
      <c r="Q4912">
        <v>0</v>
      </c>
      <c r="R4912">
        <v>0</v>
      </c>
      <c r="S4912">
        <v>1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  <c r="AB4912">
        <v>0</v>
      </c>
      <c r="AC4912">
        <v>0</v>
      </c>
      <c r="AD4912">
        <v>0</v>
      </c>
      <c r="AE4912">
        <v>0.26300000000000001</v>
      </c>
    </row>
    <row r="4913" spans="1:31" x14ac:dyDescent="0.25">
      <c r="A4913">
        <v>52.40666667</v>
      </c>
      <c r="B4913">
        <v>-5.931666667</v>
      </c>
      <c r="C4913" s="1">
        <v>36710</v>
      </c>
      <c r="D4913">
        <v>7</v>
      </c>
      <c r="E4913">
        <v>2000</v>
      </c>
      <c r="F4913">
        <v>10609</v>
      </c>
      <c r="G4913">
        <v>0</v>
      </c>
      <c r="H4913">
        <v>0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6</v>
      </c>
      <c r="O4913">
        <v>6</v>
      </c>
      <c r="P4913">
        <v>0</v>
      </c>
      <c r="Q4913">
        <v>0</v>
      </c>
      <c r="R4913">
        <v>0</v>
      </c>
      <c r="S4913">
        <v>3</v>
      </c>
      <c r="T4913">
        <v>0</v>
      </c>
      <c r="U4913">
        <v>100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  <c r="AB4913">
        <v>0</v>
      </c>
      <c r="AC4913">
        <v>0</v>
      </c>
      <c r="AD4913">
        <v>0</v>
      </c>
      <c r="AE4913">
        <v>0.26300000000000001</v>
      </c>
    </row>
    <row r="4914" spans="1:31" x14ac:dyDescent="0.25">
      <c r="A4914">
        <v>52.738333330000003</v>
      </c>
      <c r="B4914">
        <v>-5.8983333330000001</v>
      </c>
      <c r="C4914" s="1">
        <v>36710</v>
      </c>
      <c r="D4914">
        <v>7</v>
      </c>
      <c r="E4914">
        <v>2000</v>
      </c>
      <c r="F4914">
        <v>10609</v>
      </c>
      <c r="G4914">
        <v>0</v>
      </c>
      <c r="H4914">
        <v>50</v>
      </c>
      <c r="I4914">
        <v>150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2</v>
      </c>
      <c r="P4914">
        <v>0</v>
      </c>
      <c r="Q4914">
        <v>0</v>
      </c>
      <c r="R4914">
        <v>0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1</v>
      </c>
      <c r="Z4914">
        <v>0</v>
      </c>
      <c r="AA4914">
        <v>0</v>
      </c>
      <c r="AB4914">
        <v>0</v>
      </c>
      <c r="AC4914">
        <v>0</v>
      </c>
      <c r="AD4914">
        <v>0</v>
      </c>
      <c r="AE4914">
        <v>0.26300000000000001</v>
      </c>
    </row>
    <row r="4915" spans="1:31" x14ac:dyDescent="0.25">
      <c r="A4915">
        <v>53.07</v>
      </c>
      <c r="B4915">
        <v>-5.93</v>
      </c>
      <c r="C4915" s="1">
        <v>36711</v>
      </c>
      <c r="D4915">
        <v>7</v>
      </c>
      <c r="E4915">
        <v>2000</v>
      </c>
      <c r="F4915">
        <v>10610</v>
      </c>
      <c r="G4915">
        <v>100</v>
      </c>
      <c r="H4915">
        <v>150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2</v>
      </c>
      <c r="O4915">
        <v>6</v>
      </c>
      <c r="P4915">
        <v>0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  <c r="AB4915">
        <v>0</v>
      </c>
      <c r="AC4915">
        <v>0</v>
      </c>
      <c r="AD4915">
        <v>0</v>
      </c>
      <c r="AE4915">
        <v>0.151</v>
      </c>
    </row>
    <row r="4916" spans="1:31" x14ac:dyDescent="0.25">
      <c r="A4916">
        <v>53.41</v>
      </c>
      <c r="B4916">
        <v>-5.74</v>
      </c>
      <c r="C4916" s="1">
        <v>36726</v>
      </c>
      <c r="D4916">
        <v>7</v>
      </c>
      <c r="E4916">
        <v>2000</v>
      </c>
      <c r="F4916">
        <v>10625</v>
      </c>
      <c r="G4916">
        <v>0</v>
      </c>
      <c r="H4916">
        <v>0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17</v>
      </c>
      <c r="P4916">
        <v>0</v>
      </c>
      <c r="Q4916">
        <v>0</v>
      </c>
      <c r="R4916">
        <v>0</v>
      </c>
      <c r="S4916">
        <v>0</v>
      </c>
      <c r="T4916">
        <v>0</v>
      </c>
      <c r="U4916">
        <v>150</v>
      </c>
      <c r="V4916">
        <v>300</v>
      </c>
      <c r="W4916">
        <v>0</v>
      </c>
      <c r="X4916">
        <v>0</v>
      </c>
      <c r="Y4916">
        <v>0</v>
      </c>
      <c r="Z4916">
        <v>6</v>
      </c>
      <c r="AA4916">
        <v>0</v>
      </c>
      <c r="AB4916">
        <v>0</v>
      </c>
      <c r="AC4916">
        <v>0</v>
      </c>
      <c r="AD4916">
        <v>0</v>
      </c>
      <c r="AE4916">
        <v>1.2370000000000001</v>
      </c>
    </row>
    <row r="4917" spans="1:31" x14ac:dyDescent="0.25">
      <c r="A4917">
        <v>53.466666670000002</v>
      </c>
      <c r="B4917">
        <v>-5.4783333330000001</v>
      </c>
      <c r="C4917" s="1">
        <v>36726</v>
      </c>
      <c r="D4917">
        <v>7</v>
      </c>
      <c r="E4917">
        <v>2000</v>
      </c>
      <c r="F4917">
        <v>10625</v>
      </c>
      <c r="G4917">
        <v>0</v>
      </c>
      <c r="H4917">
        <v>150</v>
      </c>
      <c r="I4917">
        <v>0</v>
      </c>
      <c r="J4917">
        <v>0</v>
      </c>
      <c r="K4917">
        <v>0</v>
      </c>
      <c r="L4917">
        <v>0</v>
      </c>
      <c r="M4917">
        <v>0</v>
      </c>
      <c r="N4917">
        <v>0</v>
      </c>
      <c r="O4917">
        <v>17</v>
      </c>
      <c r="P4917">
        <v>0</v>
      </c>
      <c r="Q4917">
        <v>0</v>
      </c>
      <c r="R4917">
        <v>0</v>
      </c>
      <c r="S4917">
        <v>0</v>
      </c>
      <c r="T4917">
        <v>0</v>
      </c>
      <c r="U4917">
        <v>150</v>
      </c>
      <c r="V4917">
        <v>100</v>
      </c>
      <c r="W4917">
        <v>0</v>
      </c>
      <c r="X4917">
        <v>0</v>
      </c>
      <c r="Y4917">
        <v>0</v>
      </c>
      <c r="Z4917">
        <v>1</v>
      </c>
      <c r="AA4917">
        <v>0</v>
      </c>
      <c r="AB4917">
        <v>0</v>
      </c>
      <c r="AC4917">
        <v>0</v>
      </c>
      <c r="AD4917">
        <v>0</v>
      </c>
      <c r="AE4917">
        <v>1.2370000000000001</v>
      </c>
    </row>
    <row r="4918" spans="1:31" x14ac:dyDescent="0.25">
      <c r="A4918">
        <v>53.52333333</v>
      </c>
      <c r="B4918">
        <v>-5.2149999999999999</v>
      </c>
      <c r="C4918" s="1">
        <v>36726</v>
      </c>
      <c r="D4918">
        <v>7</v>
      </c>
      <c r="E4918">
        <v>2000</v>
      </c>
      <c r="F4918">
        <v>10625</v>
      </c>
      <c r="G4918">
        <v>0</v>
      </c>
      <c r="H4918">
        <v>50</v>
      </c>
      <c r="I4918">
        <v>0</v>
      </c>
      <c r="J4918">
        <v>0</v>
      </c>
      <c r="K4918">
        <v>100</v>
      </c>
      <c r="L4918">
        <v>0</v>
      </c>
      <c r="M4918">
        <v>0</v>
      </c>
      <c r="N4918">
        <v>0</v>
      </c>
      <c r="O4918">
        <v>6</v>
      </c>
      <c r="P4918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1</v>
      </c>
      <c r="X4918">
        <v>0</v>
      </c>
      <c r="Y4918">
        <v>2</v>
      </c>
      <c r="Z4918">
        <v>0</v>
      </c>
      <c r="AA4918">
        <v>0</v>
      </c>
      <c r="AB4918">
        <v>0</v>
      </c>
      <c r="AC4918">
        <v>0</v>
      </c>
      <c r="AD4918">
        <v>0</v>
      </c>
      <c r="AE4918">
        <v>1.2370000000000001</v>
      </c>
    </row>
    <row r="4919" spans="1:31" x14ac:dyDescent="0.25">
      <c r="A4919">
        <v>53.581666669999997</v>
      </c>
      <c r="B4919">
        <v>-4.9516666669999996</v>
      </c>
      <c r="C4919" s="1">
        <v>36726</v>
      </c>
      <c r="D4919">
        <v>7</v>
      </c>
      <c r="E4919">
        <v>2000</v>
      </c>
      <c r="F4919">
        <v>10625</v>
      </c>
      <c r="G4919">
        <v>0</v>
      </c>
      <c r="H4919">
        <v>0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3</v>
      </c>
      <c r="P4919">
        <v>0</v>
      </c>
      <c r="Q4919">
        <v>0</v>
      </c>
      <c r="R4919">
        <v>0</v>
      </c>
      <c r="S4919">
        <v>0</v>
      </c>
      <c r="T4919">
        <v>0</v>
      </c>
      <c r="U4919">
        <v>50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  <c r="AB4919">
        <v>0</v>
      </c>
      <c r="AC4919">
        <v>0</v>
      </c>
      <c r="AD4919">
        <v>0</v>
      </c>
      <c r="AE4919">
        <v>1.2370000000000001</v>
      </c>
    </row>
    <row r="4920" spans="1:31" x14ac:dyDescent="0.25">
      <c r="A4920">
        <v>53.638333330000002</v>
      </c>
      <c r="B4920">
        <v>-4.6883333330000001</v>
      </c>
      <c r="C4920" s="1">
        <v>36726</v>
      </c>
      <c r="D4920">
        <v>7</v>
      </c>
      <c r="E4920">
        <v>2000</v>
      </c>
      <c r="F4920">
        <v>10625</v>
      </c>
      <c r="G4920">
        <v>0</v>
      </c>
      <c r="H4920">
        <v>0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6</v>
      </c>
      <c r="P4920">
        <v>0</v>
      </c>
      <c r="Q4920">
        <v>0</v>
      </c>
      <c r="R4920">
        <v>0</v>
      </c>
      <c r="S4920">
        <v>6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  <c r="AB4920">
        <v>0</v>
      </c>
      <c r="AC4920">
        <v>0</v>
      </c>
      <c r="AD4920">
        <v>0</v>
      </c>
      <c r="AE4920">
        <v>1.2370000000000001</v>
      </c>
    </row>
    <row r="4921" spans="1:31" x14ac:dyDescent="0.25">
      <c r="A4921">
        <v>53.613333330000003</v>
      </c>
      <c r="B4921">
        <v>-4.4166666670000003</v>
      </c>
      <c r="C4921" s="1">
        <v>36726</v>
      </c>
      <c r="D4921">
        <v>7</v>
      </c>
      <c r="E4921">
        <v>2000</v>
      </c>
      <c r="F4921">
        <v>10625</v>
      </c>
      <c r="G4921">
        <v>0</v>
      </c>
      <c r="H4921">
        <v>0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2</v>
      </c>
      <c r="P4921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  <c r="AB4921">
        <v>0</v>
      </c>
      <c r="AC4921">
        <v>0</v>
      </c>
      <c r="AD4921">
        <v>0</v>
      </c>
      <c r="AE4921">
        <v>1.2370000000000001</v>
      </c>
    </row>
    <row r="4922" spans="1:31" x14ac:dyDescent="0.25">
      <c r="A4922">
        <v>53.566666669999996</v>
      </c>
      <c r="B4922">
        <v>-4.1483333330000001</v>
      </c>
      <c r="C4922" s="1">
        <v>36726</v>
      </c>
      <c r="D4922">
        <v>7</v>
      </c>
      <c r="E4922">
        <v>2000</v>
      </c>
      <c r="F4922">
        <v>10625</v>
      </c>
      <c r="G4922">
        <v>0</v>
      </c>
      <c r="H4922">
        <v>150</v>
      </c>
      <c r="I4922">
        <v>0</v>
      </c>
      <c r="J4922">
        <v>100</v>
      </c>
      <c r="K4922">
        <v>150</v>
      </c>
      <c r="L4922">
        <v>0</v>
      </c>
      <c r="M4922">
        <v>0</v>
      </c>
      <c r="N4922">
        <v>0</v>
      </c>
      <c r="O4922">
        <v>17</v>
      </c>
      <c r="P4922">
        <v>0</v>
      </c>
      <c r="Q4922">
        <v>50</v>
      </c>
      <c r="R4922">
        <v>0</v>
      </c>
      <c r="S4922">
        <v>0</v>
      </c>
      <c r="T4922">
        <v>0</v>
      </c>
      <c r="U4922">
        <v>50</v>
      </c>
      <c r="V4922">
        <v>0</v>
      </c>
      <c r="W4922">
        <v>0</v>
      </c>
      <c r="X4922">
        <v>0</v>
      </c>
      <c r="Y4922">
        <v>0</v>
      </c>
      <c r="Z4922">
        <v>0</v>
      </c>
      <c r="AA4922">
        <v>0</v>
      </c>
      <c r="AB4922">
        <v>0</v>
      </c>
      <c r="AC4922">
        <v>0</v>
      </c>
      <c r="AD4922">
        <v>0</v>
      </c>
      <c r="AE4922">
        <v>1.2370000000000001</v>
      </c>
    </row>
    <row r="4923" spans="1:31" x14ac:dyDescent="0.25">
      <c r="A4923">
        <v>53.52</v>
      </c>
      <c r="B4923">
        <v>-3.878333333</v>
      </c>
      <c r="C4923" s="1">
        <v>36726</v>
      </c>
      <c r="D4923">
        <v>7</v>
      </c>
      <c r="E4923">
        <v>2000</v>
      </c>
      <c r="F4923">
        <v>10625</v>
      </c>
      <c r="G4923">
        <v>0</v>
      </c>
      <c r="H4923">
        <v>100</v>
      </c>
      <c r="I4923">
        <v>300</v>
      </c>
      <c r="J4923">
        <v>850</v>
      </c>
      <c r="K4923">
        <v>100</v>
      </c>
      <c r="L4923">
        <v>0</v>
      </c>
      <c r="M4923">
        <v>0</v>
      </c>
      <c r="N4923">
        <v>0</v>
      </c>
      <c r="O4923">
        <v>35</v>
      </c>
      <c r="P4923">
        <v>0</v>
      </c>
      <c r="Q4923">
        <v>300</v>
      </c>
      <c r="R4923">
        <v>0</v>
      </c>
      <c r="S4923">
        <v>0</v>
      </c>
      <c r="T4923">
        <v>0</v>
      </c>
      <c r="U4923">
        <v>0</v>
      </c>
      <c r="V4923">
        <v>300</v>
      </c>
      <c r="W4923">
        <v>0</v>
      </c>
      <c r="X4923">
        <v>0</v>
      </c>
      <c r="Y4923">
        <v>0</v>
      </c>
      <c r="Z4923">
        <v>0</v>
      </c>
      <c r="AA4923">
        <v>0</v>
      </c>
      <c r="AB4923">
        <v>0</v>
      </c>
      <c r="AC4923">
        <v>0</v>
      </c>
      <c r="AD4923">
        <v>1</v>
      </c>
      <c r="AE4923">
        <v>1.2370000000000001</v>
      </c>
    </row>
    <row r="4924" spans="1:31" x14ac:dyDescent="0.25">
      <c r="A4924">
        <v>53.475000000000001</v>
      </c>
      <c r="B4924">
        <v>-3.61</v>
      </c>
      <c r="C4924" s="1">
        <v>36726</v>
      </c>
      <c r="D4924">
        <v>7</v>
      </c>
      <c r="E4924">
        <v>2000</v>
      </c>
      <c r="F4924">
        <v>10625</v>
      </c>
      <c r="G4924">
        <v>0</v>
      </c>
      <c r="H4924">
        <v>50</v>
      </c>
      <c r="I4924">
        <v>50</v>
      </c>
      <c r="J4924">
        <v>150</v>
      </c>
      <c r="K4924">
        <v>100</v>
      </c>
      <c r="L4924">
        <v>0</v>
      </c>
      <c r="M4924">
        <v>0</v>
      </c>
      <c r="N4924">
        <v>0</v>
      </c>
      <c r="O4924">
        <v>6</v>
      </c>
      <c r="P4924">
        <v>0</v>
      </c>
      <c r="Q4924">
        <v>0</v>
      </c>
      <c r="R4924">
        <v>0</v>
      </c>
      <c r="S4924">
        <v>2</v>
      </c>
      <c r="T4924">
        <v>0</v>
      </c>
      <c r="U4924">
        <v>100</v>
      </c>
      <c r="V4924">
        <v>0</v>
      </c>
      <c r="W4924">
        <v>0</v>
      </c>
      <c r="X4924">
        <v>0</v>
      </c>
      <c r="Y4924">
        <v>0</v>
      </c>
      <c r="Z4924">
        <v>0</v>
      </c>
      <c r="AA4924">
        <v>0</v>
      </c>
      <c r="AB4924">
        <v>0</v>
      </c>
      <c r="AC4924">
        <v>0</v>
      </c>
      <c r="AD4924">
        <v>1</v>
      </c>
      <c r="AE4924">
        <v>1.2370000000000001</v>
      </c>
    </row>
    <row r="4925" spans="1:31" x14ac:dyDescent="0.25">
      <c r="A4925">
        <v>51.14</v>
      </c>
      <c r="B4925">
        <v>-6.4366666669999999</v>
      </c>
      <c r="C4925" s="1">
        <v>36780</v>
      </c>
      <c r="D4925">
        <v>9</v>
      </c>
      <c r="E4925">
        <v>2000</v>
      </c>
      <c r="F4925">
        <v>10677</v>
      </c>
      <c r="G4925">
        <v>0</v>
      </c>
      <c r="H4925">
        <v>50</v>
      </c>
      <c r="I4925">
        <v>0</v>
      </c>
      <c r="J4925">
        <v>0</v>
      </c>
      <c r="K4925">
        <v>300</v>
      </c>
      <c r="L4925">
        <v>100</v>
      </c>
      <c r="M4925">
        <v>6</v>
      </c>
      <c r="N4925">
        <v>3</v>
      </c>
      <c r="O4925">
        <v>0</v>
      </c>
      <c r="P4925">
        <v>0</v>
      </c>
      <c r="Q4925">
        <v>0</v>
      </c>
      <c r="R4925">
        <v>0</v>
      </c>
      <c r="S4925">
        <v>0</v>
      </c>
      <c r="T4925">
        <v>0</v>
      </c>
      <c r="U4925">
        <v>300</v>
      </c>
      <c r="V4925">
        <v>0</v>
      </c>
      <c r="W4925">
        <v>0</v>
      </c>
      <c r="X4925">
        <v>0</v>
      </c>
      <c r="Y4925">
        <v>0</v>
      </c>
      <c r="Z4925">
        <v>0</v>
      </c>
      <c r="AA4925">
        <v>50</v>
      </c>
      <c r="AB4925">
        <v>0</v>
      </c>
      <c r="AC4925">
        <v>0</v>
      </c>
      <c r="AD4925">
        <v>1</v>
      </c>
      <c r="AE4925">
        <v>0.81799999999999995</v>
      </c>
    </row>
    <row r="4926" spans="1:31" x14ac:dyDescent="0.25">
      <c r="A4926">
        <v>51.46</v>
      </c>
      <c r="B4926">
        <v>-6.2933333329999996</v>
      </c>
      <c r="C4926" s="1">
        <v>36780</v>
      </c>
      <c r="D4926">
        <v>9</v>
      </c>
      <c r="E4926">
        <v>2000</v>
      </c>
      <c r="F4926">
        <v>10677</v>
      </c>
      <c r="G4926">
        <v>0</v>
      </c>
      <c r="H4926">
        <v>50</v>
      </c>
      <c r="I4926">
        <v>0</v>
      </c>
      <c r="J4926">
        <v>150</v>
      </c>
      <c r="K4926">
        <v>0</v>
      </c>
      <c r="L4926">
        <v>0</v>
      </c>
      <c r="M4926">
        <v>0</v>
      </c>
      <c r="N4926">
        <v>35</v>
      </c>
      <c r="O4926">
        <v>0</v>
      </c>
      <c r="P4926">
        <v>0</v>
      </c>
      <c r="Q4926">
        <v>0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  <c r="AA4926">
        <v>0</v>
      </c>
      <c r="AB4926">
        <v>0</v>
      </c>
      <c r="AC4926">
        <v>0</v>
      </c>
      <c r="AD4926">
        <v>0</v>
      </c>
      <c r="AE4926">
        <v>0.81799999999999995</v>
      </c>
    </row>
    <row r="4927" spans="1:31" x14ac:dyDescent="0.25">
      <c r="A4927">
        <v>51.78166667</v>
      </c>
      <c r="B4927">
        <v>-6.1483333330000001</v>
      </c>
      <c r="C4927" s="1">
        <v>36780</v>
      </c>
      <c r="D4927">
        <v>9</v>
      </c>
      <c r="E4927">
        <v>2000</v>
      </c>
      <c r="F4927">
        <v>10677</v>
      </c>
      <c r="G4927">
        <v>0</v>
      </c>
      <c r="H4927">
        <v>300</v>
      </c>
      <c r="I4927">
        <v>0</v>
      </c>
      <c r="J4927">
        <v>300</v>
      </c>
      <c r="K4927">
        <v>0</v>
      </c>
      <c r="L4927">
        <v>100</v>
      </c>
      <c r="M4927">
        <v>0</v>
      </c>
      <c r="N4927">
        <v>6</v>
      </c>
      <c r="O4927">
        <v>0</v>
      </c>
      <c r="P4927">
        <v>50</v>
      </c>
      <c r="Q4927">
        <v>50</v>
      </c>
      <c r="R4927">
        <v>0</v>
      </c>
      <c r="S4927">
        <v>0</v>
      </c>
      <c r="T4927">
        <v>0</v>
      </c>
      <c r="U4927">
        <v>150</v>
      </c>
      <c r="V4927">
        <v>0</v>
      </c>
      <c r="W4927">
        <v>0</v>
      </c>
      <c r="X4927">
        <v>0</v>
      </c>
      <c r="Y4927">
        <v>0</v>
      </c>
      <c r="Z4927">
        <v>0</v>
      </c>
      <c r="AA4927">
        <v>0</v>
      </c>
      <c r="AB4927">
        <v>0</v>
      </c>
      <c r="AC4927">
        <v>0</v>
      </c>
      <c r="AD4927">
        <v>0</v>
      </c>
      <c r="AE4927">
        <v>0.81799999999999995</v>
      </c>
    </row>
    <row r="4928" spans="1:31" x14ac:dyDescent="0.25">
      <c r="A4928">
        <v>52.103333329999998</v>
      </c>
      <c r="B4928">
        <v>-6.0016666670000003</v>
      </c>
      <c r="C4928" s="1">
        <v>36780</v>
      </c>
      <c r="D4928">
        <v>9</v>
      </c>
      <c r="E4928">
        <v>2000</v>
      </c>
      <c r="F4928">
        <v>10677</v>
      </c>
      <c r="G4928">
        <v>0</v>
      </c>
      <c r="H4928">
        <v>0</v>
      </c>
      <c r="I4928">
        <v>0</v>
      </c>
      <c r="J4928">
        <v>50</v>
      </c>
      <c r="K4928">
        <v>0</v>
      </c>
      <c r="L4928">
        <v>0</v>
      </c>
      <c r="M4928">
        <v>0</v>
      </c>
      <c r="N4928">
        <v>0</v>
      </c>
      <c r="O4928">
        <v>1</v>
      </c>
      <c r="P4928">
        <v>0</v>
      </c>
      <c r="Q4928">
        <v>0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  <c r="AA4928">
        <v>0</v>
      </c>
      <c r="AB4928">
        <v>0</v>
      </c>
      <c r="AC4928">
        <v>0</v>
      </c>
      <c r="AD4928">
        <v>0</v>
      </c>
      <c r="AE4928">
        <v>0.81799999999999995</v>
      </c>
    </row>
    <row r="4929" spans="1:31" x14ac:dyDescent="0.25">
      <c r="A4929">
        <v>52.431666669999998</v>
      </c>
      <c r="B4929">
        <v>-5.93</v>
      </c>
      <c r="C4929" s="1">
        <v>36780</v>
      </c>
      <c r="D4929">
        <v>9</v>
      </c>
      <c r="E4929">
        <v>2000</v>
      </c>
      <c r="F4929">
        <v>10677</v>
      </c>
      <c r="G4929">
        <v>0</v>
      </c>
      <c r="H4929">
        <v>50</v>
      </c>
      <c r="I4929">
        <v>0</v>
      </c>
      <c r="J4929">
        <v>50</v>
      </c>
      <c r="K4929">
        <v>100</v>
      </c>
      <c r="L4929">
        <v>0</v>
      </c>
      <c r="M4929">
        <v>0</v>
      </c>
      <c r="N4929">
        <v>0</v>
      </c>
      <c r="O4929">
        <v>6</v>
      </c>
      <c r="P4929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  <c r="AA4929">
        <v>0</v>
      </c>
      <c r="AB4929">
        <v>0</v>
      </c>
      <c r="AC4929">
        <v>0</v>
      </c>
      <c r="AD4929">
        <v>0</v>
      </c>
      <c r="AE4929">
        <v>0.81799999999999995</v>
      </c>
    </row>
    <row r="4930" spans="1:31" x14ac:dyDescent="0.25">
      <c r="A4930">
        <v>52.763333330000002</v>
      </c>
      <c r="B4930">
        <v>-5.8966666669999999</v>
      </c>
      <c r="C4930" s="1">
        <v>36780</v>
      </c>
      <c r="D4930">
        <v>9</v>
      </c>
      <c r="E4930">
        <v>2000</v>
      </c>
      <c r="F4930">
        <v>10677</v>
      </c>
      <c r="G4930">
        <v>0</v>
      </c>
      <c r="H4930">
        <v>0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  <c r="Q4930">
        <v>0</v>
      </c>
      <c r="R4930">
        <v>0</v>
      </c>
      <c r="S4930">
        <v>0</v>
      </c>
      <c r="T4930">
        <v>0</v>
      </c>
      <c r="U4930">
        <v>100</v>
      </c>
      <c r="V4930">
        <v>0</v>
      </c>
      <c r="W4930">
        <v>0</v>
      </c>
      <c r="X4930">
        <v>0</v>
      </c>
      <c r="Y4930">
        <v>3</v>
      </c>
      <c r="Z4930">
        <v>0</v>
      </c>
      <c r="AA4930">
        <v>0</v>
      </c>
      <c r="AB4930">
        <v>0</v>
      </c>
      <c r="AC4930">
        <v>0</v>
      </c>
      <c r="AD4930">
        <v>0</v>
      </c>
      <c r="AE4930">
        <v>0.81799999999999995</v>
      </c>
    </row>
    <row r="4931" spans="1:31" x14ac:dyDescent="0.25">
      <c r="A4931">
        <v>53.094999999999999</v>
      </c>
      <c r="B4931">
        <v>-5.9349999999999996</v>
      </c>
      <c r="C4931" s="1">
        <v>36780</v>
      </c>
      <c r="D4931">
        <v>9</v>
      </c>
      <c r="E4931">
        <v>2000</v>
      </c>
      <c r="F4931">
        <v>10677</v>
      </c>
      <c r="G4931">
        <v>0</v>
      </c>
      <c r="H4931">
        <v>0</v>
      </c>
      <c r="I4931">
        <v>0</v>
      </c>
      <c r="J4931">
        <v>0</v>
      </c>
      <c r="K4931">
        <v>50</v>
      </c>
      <c r="L4931">
        <v>0</v>
      </c>
      <c r="M4931">
        <v>0</v>
      </c>
      <c r="N4931">
        <v>1</v>
      </c>
      <c r="O4931">
        <v>1</v>
      </c>
      <c r="P4931">
        <v>0</v>
      </c>
      <c r="Q4931">
        <v>0</v>
      </c>
      <c r="R4931">
        <v>0</v>
      </c>
      <c r="S4931">
        <v>1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1</v>
      </c>
      <c r="Z4931">
        <v>0</v>
      </c>
      <c r="AA4931">
        <v>0</v>
      </c>
      <c r="AB4931">
        <v>0</v>
      </c>
      <c r="AC4931">
        <v>0</v>
      </c>
      <c r="AD4931">
        <v>0</v>
      </c>
      <c r="AE4931">
        <v>0.81799999999999995</v>
      </c>
    </row>
    <row r="4932" spans="1:31" x14ac:dyDescent="0.25">
      <c r="A4932">
        <v>53.448333329999997</v>
      </c>
      <c r="B4932">
        <v>-5.5049999999999999</v>
      </c>
      <c r="C4932" s="1">
        <v>36789</v>
      </c>
      <c r="D4932">
        <v>9</v>
      </c>
      <c r="E4932">
        <v>2000</v>
      </c>
      <c r="F4932">
        <v>10686</v>
      </c>
      <c r="G4932">
        <v>0</v>
      </c>
      <c r="H4932">
        <v>300</v>
      </c>
      <c r="I4932">
        <v>0</v>
      </c>
      <c r="J4932">
        <v>850</v>
      </c>
      <c r="K4932">
        <v>0</v>
      </c>
      <c r="L4932">
        <v>0</v>
      </c>
      <c r="M4932">
        <v>0</v>
      </c>
      <c r="N4932">
        <v>0</v>
      </c>
      <c r="O4932">
        <v>1</v>
      </c>
      <c r="P4932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  <c r="AB4932">
        <v>0</v>
      </c>
      <c r="AC4932">
        <v>0</v>
      </c>
      <c r="AD4932">
        <v>1</v>
      </c>
      <c r="AE4932">
        <v>-0.13400000000000001</v>
      </c>
    </row>
    <row r="4933" spans="1:31" x14ac:dyDescent="0.25">
      <c r="A4933">
        <v>53.496666670000003</v>
      </c>
      <c r="B4933">
        <v>-5.2366666669999997</v>
      </c>
      <c r="C4933" s="1">
        <v>36789</v>
      </c>
      <c r="D4933">
        <v>9</v>
      </c>
      <c r="E4933">
        <v>2000</v>
      </c>
      <c r="F4933">
        <v>10686</v>
      </c>
      <c r="G4933">
        <v>0</v>
      </c>
      <c r="H4933">
        <v>50</v>
      </c>
      <c r="I4933">
        <v>0</v>
      </c>
      <c r="J4933">
        <v>0</v>
      </c>
      <c r="K4933">
        <v>0</v>
      </c>
      <c r="L4933">
        <v>50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1</v>
      </c>
      <c r="AA4933">
        <v>0</v>
      </c>
      <c r="AB4933">
        <v>0</v>
      </c>
      <c r="AC4933">
        <v>0</v>
      </c>
      <c r="AD4933">
        <v>0</v>
      </c>
      <c r="AE4933">
        <v>-0.13400000000000001</v>
      </c>
    </row>
    <row r="4934" spans="1:31" x14ac:dyDescent="0.25">
      <c r="A4934">
        <v>53.54666667</v>
      </c>
      <c r="B4934">
        <v>-4.97</v>
      </c>
      <c r="C4934" s="1">
        <v>36789</v>
      </c>
      <c r="D4934">
        <v>9</v>
      </c>
      <c r="E4934">
        <v>2000</v>
      </c>
      <c r="F4934">
        <v>10686</v>
      </c>
      <c r="G4934">
        <v>0</v>
      </c>
      <c r="H4934">
        <v>0</v>
      </c>
      <c r="I4934">
        <v>0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  <c r="AA4934">
        <v>0</v>
      </c>
      <c r="AB4934">
        <v>0</v>
      </c>
      <c r="AC4934">
        <v>0</v>
      </c>
      <c r="AD4934">
        <v>0</v>
      </c>
      <c r="AE4934">
        <v>-0.13400000000000001</v>
      </c>
    </row>
    <row r="4935" spans="1:31" x14ac:dyDescent="0.25">
      <c r="A4935">
        <v>53.594999999999999</v>
      </c>
      <c r="B4935">
        <v>-4.7016666669999996</v>
      </c>
      <c r="C4935" s="1">
        <v>36789</v>
      </c>
      <c r="D4935">
        <v>9</v>
      </c>
      <c r="E4935">
        <v>2000</v>
      </c>
      <c r="F4935">
        <v>10686</v>
      </c>
      <c r="G4935">
        <v>0</v>
      </c>
      <c r="H4935">
        <v>0</v>
      </c>
      <c r="I4935">
        <v>50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1</v>
      </c>
      <c r="P4935">
        <v>0</v>
      </c>
      <c r="Q4935">
        <v>0</v>
      </c>
      <c r="R4935">
        <v>0</v>
      </c>
      <c r="S4935">
        <v>0</v>
      </c>
      <c r="T4935">
        <v>0</v>
      </c>
      <c r="U4935">
        <v>50</v>
      </c>
      <c r="V4935">
        <v>0</v>
      </c>
      <c r="W4935">
        <v>0</v>
      </c>
      <c r="X4935">
        <v>0</v>
      </c>
      <c r="Y4935">
        <v>0</v>
      </c>
      <c r="Z4935">
        <v>0</v>
      </c>
      <c r="AA4935">
        <v>0</v>
      </c>
      <c r="AB4935">
        <v>0</v>
      </c>
      <c r="AC4935">
        <v>0</v>
      </c>
      <c r="AD4935">
        <v>0</v>
      </c>
      <c r="AE4935">
        <v>-0.13400000000000001</v>
      </c>
    </row>
    <row r="4936" spans="1:31" x14ac:dyDescent="0.25">
      <c r="A4936">
        <v>53.603333329999998</v>
      </c>
      <c r="B4936">
        <v>-4.4249999999999998</v>
      </c>
      <c r="C4936" s="1">
        <v>36789</v>
      </c>
      <c r="D4936">
        <v>9</v>
      </c>
      <c r="E4936">
        <v>2000</v>
      </c>
      <c r="F4936">
        <v>10686</v>
      </c>
      <c r="G4936">
        <v>0</v>
      </c>
      <c r="H4936">
        <v>0</v>
      </c>
      <c r="I4936">
        <v>50</v>
      </c>
      <c r="J4936">
        <v>50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1</v>
      </c>
      <c r="AA4936">
        <v>0</v>
      </c>
      <c r="AB4936">
        <v>0</v>
      </c>
      <c r="AC4936">
        <v>0</v>
      </c>
      <c r="AD4936">
        <v>0</v>
      </c>
      <c r="AE4936">
        <v>-0.13400000000000001</v>
      </c>
    </row>
    <row r="4937" spans="1:31" x14ac:dyDescent="0.25">
      <c r="A4937">
        <v>53.57833333</v>
      </c>
      <c r="B4937">
        <v>-4.1483333330000001</v>
      </c>
      <c r="C4937" s="1">
        <v>36789</v>
      </c>
      <c r="D4937">
        <v>9</v>
      </c>
      <c r="E4937">
        <v>2000</v>
      </c>
      <c r="F4937">
        <v>10686</v>
      </c>
      <c r="G4937">
        <v>0</v>
      </c>
      <c r="H4937">
        <v>0</v>
      </c>
      <c r="I4937">
        <v>0</v>
      </c>
      <c r="J4937">
        <v>0</v>
      </c>
      <c r="K4937">
        <v>0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  <c r="AA4937">
        <v>0</v>
      </c>
      <c r="AB4937">
        <v>0</v>
      </c>
      <c r="AC4937">
        <v>0</v>
      </c>
      <c r="AD4937">
        <v>0</v>
      </c>
      <c r="AE4937">
        <v>-0.13400000000000001</v>
      </c>
    </row>
    <row r="4938" spans="1:31" x14ac:dyDescent="0.25">
      <c r="A4938">
        <v>53.553333330000001</v>
      </c>
      <c r="B4938">
        <v>-3.871666667</v>
      </c>
      <c r="C4938" s="1">
        <v>36789</v>
      </c>
      <c r="D4938">
        <v>9</v>
      </c>
      <c r="E4938">
        <v>2000</v>
      </c>
      <c r="F4938">
        <v>10686</v>
      </c>
      <c r="G4938">
        <v>0</v>
      </c>
      <c r="H4938">
        <v>0</v>
      </c>
      <c r="I4938">
        <v>0</v>
      </c>
      <c r="J4938">
        <v>0</v>
      </c>
      <c r="K4938">
        <v>0</v>
      </c>
      <c r="L4938">
        <v>0</v>
      </c>
      <c r="M4938">
        <v>0</v>
      </c>
      <c r="N4938">
        <v>0</v>
      </c>
      <c r="O4938">
        <v>0</v>
      </c>
      <c r="P4938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50</v>
      </c>
      <c r="W4938">
        <v>0</v>
      </c>
      <c r="X4938">
        <v>0</v>
      </c>
      <c r="Y4938">
        <v>1</v>
      </c>
      <c r="Z4938">
        <v>2</v>
      </c>
      <c r="AA4938">
        <v>50</v>
      </c>
      <c r="AB4938">
        <v>0</v>
      </c>
      <c r="AC4938">
        <v>0</v>
      </c>
      <c r="AD4938">
        <v>0</v>
      </c>
      <c r="AE4938">
        <v>-0.13400000000000001</v>
      </c>
    </row>
    <row r="4939" spans="1:31" x14ac:dyDescent="0.25">
      <c r="A4939">
        <v>53.424999999999997</v>
      </c>
      <c r="B4939">
        <v>-5.6116666669999997</v>
      </c>
      <c r="C4939" s="1">
        <v>36808</v>
      </c>
      <c r="D4939">
        <v>10</v>
      </c>
      <c r="E4939">
        <v>2000</v>
      </c>
      <c r="F4939">
        <v>10705</v>
      </c>
      <c r="G4939">
        <v>0</v>
      </c>
      <c r="H4939">
        <v>0</v>
      </c>
      <c r="I4939">
        <v>0</v>
      </c>
      <c r="J4939">
        <v>0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  <c r="AA4939">
        <v>0</v>
      </c>
      <c r="AB4939">
        <v>0</v>
      </c>
      <c r="AC4939">
        <v>0</v>
      </c>
      <c r="AD4939">
        <v>0</v>
      </c>
      <c r="AE4939">
        <v>0.60199999999999998</v>
      </c>
    </row>
    <row r="4940" spans="1:31" x14ac:dyDescent="0.25">
      <c r="A4940">
        <v>53.478333329999998</v>
      </c>
      <c r="B4940">
        <v>-5.346666667</v>
      </c>
      <c r="C4940" s="1">
        <v>36808</v>
      </c>
      <c r="D4940">
        <v>10</v>
      </c>
      <c r="E4940">
        <v>2000</v>
      </c>
      <c r="F4940">
        <v>10705</v>
      </c>
      <c r="G4940">
        <v>0</v>
      </c>
      <c r="H4940">
        <v>0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0</v>
      </c>
      <c r="P4940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  <c r="AA4940">
        <v>0</v>
      </c>
      <c r="AB4940">
        <v>0</v>
      </c>
      <c r="AC4940">
        <v>0</v>
      </c>
      <c r="AD4940">
        <v>0</v>
      </c>
      <c r="AE4940">
        <v>0.60199999999999998</v>
      </c>
    </row>
    <row r="4941" spans="1:31" x14ac:dyDescent="0.25">
      <c r="A4941">
        <v>53.533333329999998</v>
      </c>
      <c r="B4941">
        <v>-5.0833333329999997</v>
      </c>
      <c r="C4941" s="1">
        <v>36808</v>
      </c>
      <c r="D4941">
        <v>10</v>
      </c>
      <c r="E4941">
        <v>2000</v>
      </c>
      <c r="F4941">
        <v>10705</v>
      </c>
      <c r="G4941">
        <v>0</v>
      </c>
      <c r="H4941">
        <v>50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  <c r="AA4941">
        <v>0</v>
      </c>
      <c r="AB4941">
        <v>0</v>
      </c>
      <c r="AC4941">
        <v>0</v>
      </c>
      <c r="AD4941">
        <v>0</v>
      </c>
      <c r="AE4941">
        <v>0.60199999999999998</v>
      </c>
    </row>
    <row r="4942" spans="1:31" x14ac:dyDescent="0.25">
      <c r="A4942">
        <v>53.58666667</v>
      </c>
      <c r="B4942">
        <v>-4.818333333</v>
      </c>
      <c r="C4942" s="1">
        <v>36808</v>
      </c>
      <c r="D4942">
        <v>10</v>
      </c>
      <c r="E4942">
        <v>2000</v>
      </c>
      <c r="F4942">
        <v>10705</v>
      </c>
      <c r="G4942">
        <v>0</v>
      </c>
      <c r="H4942">
        <v>0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  <c r="AA4942">
        <v>0</v>
      </c>
      <c r="AB4942">
        <v>0</v>
      </c>
      <c r="AC4942">
        <v>0</v>
      </c>
      <c r="AD4942">
        <v>0</v>
      </c>
      <c r="AE4942">
        <v>0.60199999999999998</v>
      </c>
    </row>
    <row r="4943" spans="1:31" x14ac:dyDescent="0.25">
      <c r="A4943">
        <v>53.616666670000001</v>
      </c>
      <c r="B4943">
        <v>-4.54</v>
      </c>
      <c r="C4943" s="1">
        <v>36808</v>
      </c>
      <c r="D4943">
        <v>10</v>
      </c>
      <c r="E4943">
        <v>2000</v>
      </c>
      <c r="F4943">
        <v>10705</v>
      </c>
      <c r="G4943">
        <v>0</v>
      </c>
      <c r="H4943">
        <v>0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</v>
      </c>
      <c r="P4943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  <c r="AA4943">
        <v>0</v>
      </c>
      <c r="AB4943">
        <v>0</v>
      </c>
      <c r="AC4943">
        <v>0</v>
      </c>
      <c r="AD4943">
        <v>0</v>
      </c>
      <c r="AE4943">
        <v>0.60199999999999998</v>
      </c>
    </row>
    <row r="4944" spans="1:31" x14ac:dyDescent="0.25">
      <c r="A4944">
        <v>51.08666667</v>
      </c>
      <c r="B4944">
        <v>-6.46</v>
      </c>
      <c r="C4944" s="1">
        <v>36808</v>
      </c>
      <c r="D4944">
        <v>10</v>
      </c>
      <c r="E4944">
        <v>2000</v>
      </c>
      <c r="F4944">
        <v>10705</v>
      </c>
      <c r="G4944">
        <v>0</v>
      </c>
      <c r="H4944">
        <v>0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6</v>
      </c>
      <c r="O4944">
        <v>0</v>
      </c>
      <c r="P4944">
        <v>0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1</v>
      </c>
      <c r="Z4944">
        <v>0</v>
      </c>
      <c r="AA4944">
        <v>0</v>
      </c>
      <c r="AB4944">
        <v>0</v>
      </c>
      <c r="AC4944">
        <v>0</v>
      </c>
      <c r="AD4944">
        <v>1</v>
      </c>
      <c r="AE4944">
        <v>0.60199999999999998</v>
      </c>
    </row>
    <row r="4945" spans="1:31" x14ac:dyDescent="0.25">
      <c r="A4945">
        <v>53.585000000000001</v>
      </c>
      <c r="B4945">
        <v>-4.2649999999999997</v>
      </c>
      <c r="C4945" s="1">
        <v>36808</v>
      </c>
      <c r="D4945">
        <v>10</v>
      </c>
      <c r="E4945">
        <v>2000</v>
      </c>
      <c r="F4945">
        <v>10705</v>
      </c>
      <c r="G4945">
        <v>0</v>
      </c>
      <c r="H4945">
        <v>0</v>
      </c>
      <c r="I4945">
        <v>0</v>
      </c>
      <c r="J4945">
        <v>0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  <c r="AA4945">
        <v>0</v>
      </c>
      <c r="AB4945">
        <v>0</v>
      </c>
      <c r="AC4945">
        <v>0</v>
      </c>
      <c r="AD4945">
        <v>0</v>
      </c>
      <c r="AE4945">
        <v>0.60199999999999998</v>
      </c>
    </row>
    <row r="4946" spans="1:31" x14ac:dyDescent="0.25">
      <c r="A4946">
        <v>53.551666670000003</v>
      </c>
      <c r="B4946">
        <v>-3.99</v>
      </c>
      <c r="C4946" s="1">
        <v>36808</v>
      </c>
      <c r="D4946">
        <v>10</v>
      </c>
      <c r="E4946">
        <v>2000</v>
      </c>
      <c r="F4946">
        <v>10705</v>
      </c>
      <c r="G4946">
        <v>0</v>
      </c>
      <c r="H4946">
        <v>100</v>
      </c>
      <c r="I4946">
        <v>50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1</v>
      </c>
      <c r="Z4946">
        <v>0</v>
      </c>
      <c r="AA4946">
        <v>0</v>
      </c>
      <c r="AB4946">
        <v>0</v>
      </c>
      <c r="AC4946">
        <v>0</v>
      </c>
      <c r="AD4946">
        <v>0</v>
      </c>
      <c r="AE4946">
        <v>0.60199999999999998</v>
      </c>
    </row>
    <row r="4947" spans="1:31" x14ac:dyDescent="0.25">
      <c r="A4947">
        <v>51.408333329999998</v>
      </c>
      <c r="B4947">
        <v>-6.3166666669999998</v>
      </c>
      <c r="C4947" s="1">
        <v>36808</v>
      </c>
      <c r="D4947">
        <v>10</v>
      </c>
      <c r="E4947">
        <v>2000</v>
      </c>
      <c r="F4947">
        <v>10705</v>
      </c>
      <c r="G4947">
        <v>0</v>
      </c>
      <c r="H4947">
        <v>0</v>
      </c>
      <c r="I4947">
        <v>0</v>
      </c>
      <c r="J4947">
        <v>50</v>
      </c>
      <c r="K4947">
        <v>0</v>
      </c>
      <c r="L4947">
        <v>0</v>
      </c>
      <c r="M4947">
        <v>0</v>
      </c>
      <c r="N4947">
        <v>17</v>
      </c>
      <c r="O4947">
        <v>0</v>
      </c>
      <c r="P4947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  <c r="AA4947">
        <v>0</v>
      </c>
      <c r="AB4947">
        <v>0</v>
      </c>
      <c r="AC4947">
        <v>0</v>
      </c>
      <c r="AD4947">
        <v>0</v>
      </c>
      <c r="AE4947">
        <v>0.60199999999999998</v>
      </c>
    </row>
    <row r="4948" spans="1:31" x14ac:dyDescent="0.25">
      <c r="A4948">
        <v>53.52</v>
      </c>
      <c r="B4948">
        <v>-3.7166666670000001</v>
      </c>
      <c r="C4948" s="1">
        <v>36808</v>
      </c>
      <c r="D4948">
        <v>10</v>
      </c>
      <c r="E4948">
        <v>2000</v>
      </c>
      <c r="F4948">
        <v>10705</v>
      </c>
      <c r="G4948">
        <v>0</v>
      </c>
      <c r="H4948">
        <v>0</v>
      </c>
      <c r="I4948">
        <v>100</v>
      </c>
      <c r="J4948">
        <v>0</v>
      </c>
      <c r="K4948">
        <v>50</v>
      </c>
      <c r="L4948">
        <v>0</v>
      </c>
      <c r="M4948">
        <v>0</v>
      </c>
      <c r="N4948">
        <v>1</v>
      </c>
      <c r="O4948">
        <v>1</v>
      </c>
      <c r="P4948">
        <v>0</v>
      </c>
      <c r="Q4948">
        <v>0</v>
      </c>
      <c r="R4948">
        <v>0</v>
      </c>
      <c r="S4948">
        <v>0</v>
      </c>
      <c r="T4948">
        <v>0</v>
      </c>
      <c r="U4948">
        <v>0</v>
      </c>
      <c r="V4948">
        <v>50</v>
      </c>
      <c r="W4948">
        <v>0</v>
      </c>
      <c r="X4948">
        <v>0</v>
      </c>
      <c r="Y4948">
        <v>3</v>
      </c>
      <c r="Z4948">
        <v>0</v>
      </c>
      <c r="AA4948">
        <v>50</v>
      </c>
      <c r="AB4948">
        <v>0</v>
      </c>
      <c r="AC4948">
        <v>0</v>
      </c>
      <c r="AD4948">
        <v>0</v>
      </c>
      <c r="AE4948">
        <v>0.60199999999999998</v>
      </c>
    </row>
    <row r="4949" spans="1:31" x14ac:dyDescent="0.25">
      <c r="A4949">
        <v>51.73</v>
      </c>
      <c r="B4949">
        <v>-6.1716666670000002</v>
      </c>
      <c r="C4949" s="1">
        <v>36808</v>
      </c>
      <c r="D4949">
        <v>10</v>
      </c>
      <c r="E4949">
        <v>2000</v>
      </c>
      <c r="F4949">
        <v>10705</v>
      </c>
      <c r="G4949">
        <v>0</v>
      </c>
      <c r="H4949">
        <v>0</v>
      </c>
      <c r="I4949">
        <v>0</v>
      </c>
      <c r="J4949">
        <v>0</v>
      </c>
      <c r="K4949">
        <v>0</v>
      </c>
      <c r="L4949">
        <v>0</v>
      </c>
      <c r="M4949">
        <v>0</v>
      </c>
      <c r="N4949">
        <v>6</v>
      </c>
      <c r="O4949">
        <v>0</v>
      </c>
      <c r="P4949">
        <v>0</v>
      </c>
      <c r="Q4949">
        <v>0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  <c r="AA4949">
        <v>0</v>
      </c>
      <c r="AB4949">
        <v>0</v>
      </c>
      <c r="AC4949">
        <v>0</v>
      </c>
      <c r="AD4949">
        <v>0</v>
      </c>
      <c r="AE4949">
        <v>0.60199999999999998</v>
      </c>
    </row>
    <row r="4950" spans="1:31" x14ac:dyDescent="0.25">
      <c r="A4950">
        <v>52.05</v>
      </c>
      <c r="B4950">
        <v>-6.0266666669999998</v>
      </c>
      <c r="C4950" s="1">
        <v>36808</v>
      </c>
      <c r="D4950">
        <v>10</v>
      </c>
      <c r="E4950">
        <v>2000</v>
      </c>
      <c r="F4950">
        <v>10705</v>
      </c>
      <c r="G4950">
        <v>0</v>
      </c>
      <c r="H4950">
        <v>0</v>
      </c>
      <c r="I4950">
        <v>50</v>
      </c>
      <c r="J4950">
        <v>0</v>
      </c>
      <c r="K4950">
        <v>0</v>
      </c>
      <c r="L4950">
        <v>50</v>
      </c>
      <c r="M4950">
        <v>0</v>
      </c>
      <c r="N4950">
        <v>6</v>
      </c>
      <c r="O4950">
        <v>0</v>
      </c>
      <c r="P4950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  <c r="AB4950">
        <v>0</v>
      </c>
      <c r="AC4950">
        <v>0</v>
      </c>
      <c r="AD4950">
        <v>0</v>
      </c>
      <c r="AE4950">
        <v>0.60199999999999998</v>
      </c>
    </row>
    <row r="4951" spans="1:31" x14ac:dyDescent="0.25">
      <c r="A4951">
        <v>52.376666669999999</v>
      </c>
      <c r="B4951">
        <v>-5.9349999999999996</v>
      </c>
      <c r="C4951" s="1">
        <v>36808</v>
      </c>
      <c r="D4951">
        <v>10</v>
      </c>
      <c r="E4951">
        <v>2000</v>
      </c>
      <c r="F4951">
        <v>10705</v>
      </c>
      <c r="G4951">
        <v>0</v>
      </c>
      <c r="H4951">
        <v>0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1</v>
      </c>
      <c r="O4951">
        <v>0</v>
      </c>
      <c r="P4951">
        <v>0</v>
      </c>
      <c r="Q4951">
        <v>0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50</v>
      </c>
      <c r="AB4951">
        <v>0</v>
      </c>
      <c r="AC4951">
        <v>0</v>
      </c>
      <c r="AD4951">
        <v>0</v>
      </c>
      <c r="AE4951">
        <v>0.60199999999999998</v>
      </c>
    </row>
    <row r="4952" spans="1:31" x14ac:dyDescent="0.25">
      <c r="A4952">
        <v>52.71</v>
      </c>
      <c r="B4952">
        <v>-5.9016666669999998</v>
      </c>
      <c r="C4952" s="1">
        <v>36808</v>
      </c>
      <c r="D4952">
        <v>10</v>
      </c>
      <c r="E4952">
        <v>2000</v>
      </c>
      <c r="F4952">
        <v>10705</v>
      </c>
      <c r="G4952">
        <v>0</v>
      </c>
      <c r="H4952">
        <v>0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6</v>
      </c>
      <c r="O4952">
        <v>0</v>
      </c>
      <c r="P4952">
        <v>0</v>
      </c>
      <c r="Q4952">
        <v>0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  <c r="AA4952">
        <v>0</v>
      </c>
      <c r="AB4952">
        <v>0</v>
      </c>
      <c r="AC4952">
        <v>0</v>
      </c>
      <c r="AD4952">
        <v>0</v>
      </c>
      <c r="AE4952">
        <v>0.60199999999999998</v>
      </c>
    </row>
    <row r="4953" spans="1:31" x14ac:dyDescent="0.25">
      <c r="A4953">
        <v>53.04</v>
      </c>
      <c r="B4953">
        <v>-5.9266666670000001</v>
      </c>
      <c r="C4953" s="1">
        <v>36808</v>
      </c>
      <c r="D4953">
        <v>10</v>
      </c>
      <c r="E4953">
        <v>2000</v>
      </c>
      <c r="F4953">
        <v>10705</v>
      </c>
      <c r="G4953">
        <v>0</v>
      </c>
      <c r="H4953">
        <v>50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6</v>
      </c>
      <c r="O4953">
        <v>0</v>
      </c>
      <c r="P4953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  <c r="AB4953">
        <v>0</v>
      </c>
      <c r="AC4953">
        <v>0</v>
      </c>
      <c r="AD4953">
        <v>0</v>
      </c>
      <c r="AE4953">
        <v>0.60199999999999998</v>
      </c>
    </row>
    <row r="4954" spans="1:31" x14ac:dyDescent="0.25">
      <c r="A4954">
        <v>51.14</v>
      </c>
      <c r="B4954">
        <v>-5.8716666670000004</v>
      </c>
      <c r="C4954" s="1">
        <v>36839</v>
      </c>
      <c r="D4954">
        <v>11</v>
      </c>
      <c r="E4954">
        <v>2000</v>
      </c>
      <c r="F4954">
        <v>10735</v>
      </c>
      <c r="G4954">
        <v>0</v>
      </c>
      <c r="H4954">
        <v>0</v>
      </c>
      <c r="I4954">
        <v>0</v>
      </c>
      <c r="J4954">
        <v>100</v>
      </c>
      <c r="K4954">
        <v>0</v>
      </c>
      <c r="L4954">
        <v>0</v>
      </c>
      <c r="M4954">
        <v>6</v>
      </c>
      <c r="N4954">
        <v>35</v>
      </c>
      <c r="O4954">
        <v>0</v>
      </c>
      <c r="P4954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  <c r="AB4954">
        <v>0</v>
      </c>
      <c r="AC4954">
        <v>0</v>
      </c>
      <c r="AD4954">
        <v>0</v>
      </c>
      <c r="AE4954">
        <v>0.872</v>
      </c>
    </row>
    <row r="4955" spans="1:31" x14ac:dyDescent="0.25">
      <c r="A4955">
        <v>51.473333330000003</v>
      </c>
      <c r="B4955">
        <v>-5.8683333329999998</v>
      </c>
      <c r="C4955" s="1">
        <v>36839</v>
      </c>
      <c r="D4955">
        <v>11</v>
      </c>
      <c r="E4955">
        <v>2000</v>
      </c>
      <c r="F4955">
        <v>10735</v>
      </c>
      <c r="G4955">
        <v>0</v>
      </c>
      <c r="H4955">
        <v>300</v>
      </c>
      <c r="I4955">
        <v>0</v>
      </c>
      <c r="J4955">
        <v>300</v>
      </c>
      <c r="K4955">
        <v>50</v>
      </c>
      <c r="L4955">
        <v>0</v>
      </c>
      <c r="M4955">
        <v>17</v>
      </c>
      <c r="N4955">
        <v>75</v>
      </c>
      <c r="O4955">
        <v>1</v>
      </c>
      <c r="P4955">
        <v>0</v>
      </c>
      <c r="Q4955">
        <v>0</v>
      </c>
      <c r="R4955">
        <v>0</v>
      </c>
      <c r="S4955">
        <v>2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2</v>
      </c>
      <c r="Z4955">
        <v>0</v>
      </c>
      <c r="AA4955">
        <v>0</v>
      </c>
      <c r="AB4955">
        <v>0</v>
      </c>
      <c r="AC4955">
        <v>0</v>
      </c>
      <c r="AD4955">
        <v>0</v>
      </c>
      <c r="AE4955">
        <v>0.872</v>
      </c>
    </row>
    <row r="4956" spans="1:31" x14ac:dyDescent="0.25">
      <c r="A4956">
        <v>51.798333329999998</v>
      </c>
      <c r="B4956">
        <v>-5.7916666670000003</v>
      </c>
      <c r="C4956" s="1">
        <v>36840</v>
      </c>
      <c r="D4956">
        <v>11</v>
      </c>
      <c r="E4956">
        <v>2000</v>
      </c>
      <c r="F4956">
        <v>10736</v>
      </c>
      <c r="G4956">
        <v>0</v>
      </c>
      <c r="H4956">
        <v>100</v>
      </c>
      <c r="I4956">
        <v>0</v>
      </c>
      <c r="J4956">
        <v>100</v>
      </c>
      <c r="K4956">
        <v>0</v>
      </c>
      <c r="L4956">
        <v>50</v>
      </c>
      <c r="M4956">
        <v>0</v>
      </c>
      <c r="N4956">
        <v>35</v>
      </c>
      <c r="O4956">
        <v>0</v>
      </c>
      <c r="P4956">
        <v>0</v>
      </c>
      <c r="Q4956">
        <v>0</v>
      </c>
      <c r="R4956">
        <v>0</v>
      </c>
      <c r="S4956">
        <v>1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  <c r="AB4956">
        <v>0</v>
      </c>
      <c r="AC4956">
        <v>0</v>
      </c>
      <c r="AD4956">
        <v>0</v>
      </c>
      <c r="AE4956">
        <v>0.59399999999999997</v>
      </c>
    </row>
    <row r="4957" spans="1:31" x14ac:dyDescent="0.25">
      <c r="A4957">
        <v>52.113333330000003</v>
      </c>
      <c r="B4957">
        <v>-5.608333333</v>
      </c>
      <c r="C4957" s="1">
        <v>36840</v>
      </c>
      <c r="D4957">
        <v>11</v>
      </c>
      <c r="E4957">
        <v>2000</v>
      </c>
      <c r="F4957">
        <v>10736</v>
      </c>
      <c r="G4957">
        <v>0</v>
      </c>
      <c r="H4957">
        <v>0</v>
      </c>
      <c r="I4957">
        <v>50</v>
      </c>
      <c r="J4957">
        <v>0</v>
      </c>
      <c r="K4957">
        <v>50</v>
      </c>
      <c r="L4957">
        <v>100</v>
      </c>
      <c r="M4957">
        <v>6</v>
      </c>
      <c r="N4957">
        <v>6</v>
      </c>
      <c r="O4957">
        <v>0</v>
      </c>
      <c r="P4957">
        <v>0</v>
      </c>
      <c r="Q4957">
        <v>0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3</v>
      </c>
      <c r="Z4957">
        <v>0</v>
      </c>
      <c r="AA4957">
        <v>0</v>
      </c>
      <c r="AB4957">
        <v>0</v>
      </c>
      <c r="AC4957">
        <v>0</v>
      </c>
      <c r="AD4957">
        <v>0</v>
      </c>
      <c r="AE4957">
        <v>0.59399999999999997</v>
      </c>
    </row>
    <row r="4958" spans="1:31" x14ac:dyDescent="0.25">
      <c r="A4958">
        <v>52.424999999999997</v>
      </c>
      <c r="B4958">
        <v>-5.42</v>
      </c>
      <c r="C4958" s="1">
        <v>36840</v>
      </c>
      <c r="D4958">
        <v>11</v>
      </c>
      <c r="E4958">
        <v>2000</v>
      </c>
      <c r="F4958">
        <v>10736</v>
      </c>
      <c r="G4958">
        <v>0</v>
      </c>
      <c r="H4958">
        <v>0</v>
      </c>
      <c r="I4958">
        <v>0</v>
      </c>
      <c r="J4958">
        <v>0</v>
      </c>
      <c r="K4958">
        <v>0</v>
      </c>
      <c r="L4958">
        <v>0</v>
      </c>
      <c r="M4958">
        <v>6</v>
      </c>
      <c r="N4958">
        <v>17</v>
      </c>
      <c r="O4958">
        <v>0</v>
      </c>
      <c r="P4958">
        <v>0</v>
      </c>
      <c r="Q4958">
        <v>0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0</v>
      </c>
      <c r="AB4958">
        <v>0</v>
      </c>
      <c r="AC4958">
        <v>0</v>
      </c>
      <c r="AD4958">
        <v>0</v>
      </c>
      <c r="AE4958">
        <v>0.59399999999999997</v>
      </c>
    </row>
    <row r="4959" spans="1:31" x14ac:dyDescent="0.25">
      <c r="A4959">
        <v>52.738333330000003</v>
      </c>
      <c r="B4959">
        <v>-5.23</v>
      </c>
      <c r="C4959" s="1">
        <v>36840</v>
      </c>
      <c r="D4959">
        <v>11</v>
      </c>
      <c r="E4959">
        <v>2000</v>
      </c>
      <c r="F4959">
        <v>10736</v>
      </c>
      <c r="G4959">
        <v>0</v>
      </c>
      <c r="H4959">
        <v>0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35</v>
      </c>
      <c r="O4959">
        <v>0</v>
      </c>
      <c r="P4959">
        <v>0</v>
      </c>
      <c r="Q4959">
        <v>0</v>
      </c>
      <c r="R4959">
        <v>0</v>
      </c>
      <c r="S4959">
        <v>1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2</v>
      </c>
      <c r="Z4959">
        <v>0</v>
      </c>
      <c r="AA4959">
        <v>0</v>
      </c>
      <c r="AB4959">
        <v>0</v>
      </c>
      <c r="AC4959">
        <v>0</v>
      </c>
      <c r="AD4959">
        <v>0</v>
      </c>
      <c r="AE4959">
        <v>0.59399999999999997</v>
      </c>
    </row>
    <row r="4960" spans="1:31" x14ac:dyDescent="0.25">
      <c r="A4960">
        <v>53.05</v>
      </c>
      <c r="B4960">
        <v>-5.0383333329999997</v>
      </c>
      <c r="C4960" s="1">
        <v>36840</v>
      </c>
      <c r="D4960">
        <v>11</v>
      </c>
      <c r="E4960">
        <v>2000</v>
      </c>
      <c r="F4960">
        <v>10736</v>
      </c>
      <c r="G4960">
        <v>0</v>
      </c>
      <c r="H4960">
        <v>0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35</v>
      </c>
      <c r="O4960">
        <v>0</v>
      </c>
      <c r="P4960">
        <v>0</v>
      </c>
      <c r="Q4960">
        <v>0</v>
      </c>
      <c r="R4960">
        <v>0</v>
      </c>
      <c r="S4960">
        <v>3</v>
      </c>
      <c r="T4960">
        <v>0</v>
      </c>
      <c r="U4960">
        <v>0</v>
      </c>
      <c r="V4960">
        <v>0</v>
      </c>
      <c r="W4960">
        <v>1</v>
      </c>
      <c r="X4960">
        <v>0</v>
      </c>
      <c r="Y4960">
        <v>0</v>
      </c>
      <c r="Z4960">
        <v>0</v>
      </c>
      <c r="AA4960">
        <v>0</v>
      </c>
      <c r="AB4960">
        <v>0</v>
      </c>
      <c r="AC4960">
        <v>0</v>
      </c>
      <c r="AD4960">
        <v>0</v>
      </c>
      <c r="AE4960">
        <v>0.59399999999999997</v>
      </c>
    </row>
    <row r="4961" spans="1:31" x14ac:dyDescent="0.25">
      <c r="A4961">
        <v>53.395000000000003</v>
      </c>
      <c r="B4961">
        <v>-5.665</v>
      </c>
      <c r="C4961" s="1">
        <v>36848</v>
      </c>
      <c r="D4961">
        <v>11</v>
      </c>
      <c r="E4961">
        <v>2000</v>
      </c>
      <c r="F4961">
        <v>10744</v>
      </c>
      <c r="G4961">
        <v>0</v>
      </c>
      <c r="H4961">
        <v>50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  <c r="AB4961">
        <v>0</v>
      </c>
      <c r="AC4961">
        <v>0</v>
      </c>
      <c r="AD4961">
        <v>0</v>
      </c>
      <c r="AE4961">
        <v>0.38800000000000001</v>
      </c>
    </row>
    <row r="4962" spans="1:31" x14ac:dyDescent="0.25">
      <c r="A4962">
        <v>53.435000000000002</v>
      </c>
      <c r="B4962">
        <v>-5.3949999999999996</v>
      </c>
      <c r="C4962" s="1">
        <v>36848</v>
      </c>
      <c r="D4962">
        <v>11</v>
      </c>
      <c r="E4962">
        <v>2000</v>
      </c>
      <c r="F4962">
        <v>10744</v>
      </c>
      <c r="G4962">
        <v>0</v>
      </c>
      <c r="H4962">
        <v>0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0</v>
      </c>
      <c r="O4962">
        <v>0</v>
      </c>
      <c r="P4962">
        <v>0</v>
      </c>
      <c r="Q4962">
        <v>0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  <c r="AA4962">
        <v>0</v>
      </c>
      <c r="AB4962">
        <v>0</v>
      </c>
      <c r="AC4962">
        <v>0</v>
      </c>
      <c r="AD4962">
        <v>0</v>
      </c>
      <c r="AE4962">
        <v>0.38800000000000001</v>
      </c>
    </row>
    <row r="4963" spans="1:31" x14ac:dyDescent="0.25">
      <c r="A4963">
        <v>53.47666667</v>
      </c>
      <c r="B4963">
        <v>-5.1233333329999997</v>
      </c>
      <c r="C4963" s="1">
        <v>36848</v>
      </c>
      <c r="D4963">
        <v>11</v>
      </c>
      <c r="E4963">
        <v>2000</v>
      </c>
      <c r="F4963">
        <v>10744</v>
      </c>
      <c r="G4963">
        <v>0</v>
      </c>
      <c r="H4963">
        <v>0</v>
      </c>
      <c r="I4963">
        <v>0</v>
      </c>
      <c r="J4963">
        <v>0</v>
      </c>
      <c r="K4963">
        <v>0</v>
      </c>
      <c r="L4963">
        <v>0</v>
      </c>
      <c r="M4963">
        <v>0</v>
      </c>
      <c r="N4963">
        <v>0</v>
      </c>
      <c r="O4963">
        <v>0</v>
      </c>
      <c r="P4963">
        <v>0</v>
      </c>
      <c r="Q4963">
        <v>0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  <c r="AA4963">
        <v>0</v>
      </c>
      <c r="AB4963">
        <v>0</v>
      </c>
      <c r="AC4963">
        <v>0</v>
      </c>
      <c r="AD4963">
        <v>0</v>
      </c>
      <c r="AE4963">
        <v>0.38800000000000001</v>
      </c>
    </row>
    <row r="4964" spans="1:31" x14ac:dyDescent="0.25">
      <c r="A4964">
        <v>53.516666669999999</v>
      </c>
      <c r="B4964">
        <v>-4.8499999999999996</v>
      </c>
      <c r="C4964" s="1">
        <v>36848</v>
      </c>
      <c r="D4964">
        <v>11</v>
      </c>
      <c r="E4964">
        <v>2000</v>
      </c>
      <c r="F4964">
        <v>10744</v>
      </c>
      <c r="G4964">
        <v>0</v>
      </c>
      <c r="H4964">
        <v>0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  <c r="AB4964">
        <v>0</v>
      </c>
      <c r="AC4964">
        <v>0</v>
      </c>
      <c r="AD4964">
        <v>0</v>
      </c>
      <c r="AE4964">
        <v>0.38800000000000001</v>
      </c>
    </row>
    <row r="4965" spans="1:31" x14ac:dyDescent="0.25">
      <c r="A4965">
        <v>53.516666669999999</v>
      </c>
      <c r="B4965">
        <v>-4.57</v>
      </c>
      <c r="C4965" s="1">
        <v>36848</v>
      </c>
      <c r="D4965">
        <v>11</v>
      </c>
      <c r="E4965">
        <v>2000</v>
      </c>
      <c r="F4965">
        <v>10744</v>
      </c>
      <c r="G4965">
        <v>0</v>
      </c>
      <c r="H4965">
        <v>0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  <c r="AB4965">
        <v>0</v>
      </c>
      <c r="AC4965">
        <v>0</v>
      </c>
      <c r="AD4965">
        <v>0</v>
      </c>
      <c r="AE4965">
        <v>0.38800000000000001</v>
      </c>
    </row>
    <row r="4966" spans="1:31" x14ac:dyDescent="0.25">
      <c r="A4966">
        <v>53.516666669999999</v>
      </c>
      <c r="B4966">
        <v>-4.29</v>
      </c>
      <c r="C4966" s="1">
        <v>36848</v>
      </c>
      <c r="D4966">
        <v>11</v>
      </c>
      <c r="E4966">
        <v>2000</v>
      </c>
      <c r="F4966">
        <v>10744</v>
      </c>
      <c r="G4966">
        <v>0</v>
      </c>
      <c r="H4966">
        <v>0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  <c r="AB4966">
        <v>0</v>
      </c>
      <c r="AC4966">
        <v>0</v>
      </c>
      <c r="AD4966">
        <v>0</v>
      </c>
      <c r="AE4966">
        <v>0.38800000000000001</v>
      </c>
    </row>
    <row r="4967" spans="1:31" x14ac:dyDescent="0.25">
      <c r="A4967">
        <v>53.516666669999999</v>
      </c>
      <c r="B4967">
        <v>-4.01</v>
      </c>
      <c r="C4967" s="1">
        <v>36848</v>
      </c>
      <c r="D4967">
        <v>11</v>
      </c>
      <c r="E4967">
        <v>2000</v>
      </c>
      <c r="F4967">
        <v>10744</v>
      </c>
      <c r="G4967">
        <v>0</v>
      </c>
      <c r="H4967">
        <v>0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1</v>
      </c>
      <c r="Z4967">
        <v>0</v>
      </c>
      <c r="AA4967">
        <v>0</v>
      </c>
      <c r="AB4967">
        <v>0</v>
      </c>
      <c r="AC4967">
        <v>0</v>
      </c>
      <c r="AD4967">
        <v>0</v>
      </c>
      <c r="AE4967">
        <v>0.38800000000000001</v>
      </c>
    </row>
    <row r="4968" spans="1:31" x14ac:dyDescent="0.25">
      <c r="A4968">
        <v>53.516666669999999</v>
      </c>
      <c r="B4968">
        <v>-3.7316666669999998</v>
      </c>
      <c r="C4968" s="1">
        <v>36848</v>
      </c>
      <c r="D4968">
        <v>11</v>
      </c>
      <c r="E4968">
        <v>2000</v>
      </c>
      <c r="F4968">
        <v>10744</v>
      </c>
      <c r="G4968">
        <v>0</v>
      </c>
      <c r="H4968">
        <v>50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  <c r="AA4968">
        <v>0</v>
      </c>
      <c r="AB4968">
        <v>0</v>
      </c>
      <c r="AC4968">
        <v>0</v>
      </c>
      <c r="AD4968">
        <v>0</v>
      </c>
      <c r="AE4968">
        <v>0.38800000000000001</v>
      </c>
    </row>
    <row r="4969" spans="1:31" x14ac:dyDescent="0.25">
      <c r="A4969">
        <v>53.54666667</v>
      </c>
      <c r="B4969">
        <v>-3.5416666669999999</v>
      </c>
      <c r="C4969" s="1">
        <v>36872</v>
      </c>
      <c r="D4969">
        <v>12</v>
      </c>
      <c r="E4969">
        <v>2000</v>
      </c>
      <c r="F4969">
        <v>10768</v>
      </c>
      <c r="G4969">
        <v>0</v>
      </c>
      <c r="H4969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  <c r="AB4969">
        <v>0</v>
      </c>
      <c r="AC4969">
        <v>0</v>
      </c>
      <c r="AD4969">
        <v>0</v>
      </c>
      <c r="AE4969">
        <v>-0.57899999999999996</v>
      </c>
    </row>
    <row r="4970" spans="1:31" x14ac:dyDescent="0.25">
      <c r="A4970">
        <v>53.553333330000001</v>
      </c>
      <c r="B4970">
        <v>-3.8233333329999999</v>
      </c>
      <c r="C4970" s="1">
        <v>36872</v>
      </c>
      <c r="D4970">
        <v>12</v>
      </c>
      <c r="E4970">
        <v>2000</v>
      </c>
      <c r="F4970">
        <v>10768</v>
      </c>
      <c r="G4970">
        <v>0</v>
      </c>
      <c r="H4970">
        <v>0</v>
      </c>
      <c r="I4970">
        <v>0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  <c r="AB4970">
        <v>0</v>
      </c>
      <c r="AC4970">
        <v>0</v>
      </c>
      <c r="AD4970">
        <v>0</v>
      </c>
      <c r="AE4970">
        <v>-0.57899999999999996</v>
      </c>
    </row>
    <row r="4971" spans="1:31" x14ac:dyDescent="0.25">
      <c r="A4971">
        <v>53.558333330000004</v>
      </c>
      <c r="B4971">
        <v>-4.1016666669999999</v>
      </c>
      <c r="C4971" s="1">
        <v>36872</v>
      </c>
      <c r="D4971">
        <v>12</v>
      </c>
      <c r="E4971">
        <v>2000</v>
      </c>
      <c r="F4971">
        <v>10768</v>
      </c>
      <c r="G4971">
        <v>0</v>
      </c>
      <c r="H4971">
        <v>0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  <c r="AB4971">
        <v>0</v>
      </c>
      <c r="AC4971">
        <v>0</v>
      </c>
      <c r="AD4971">
        <v>0</v>
      </c>
      <c r="AE4971">
        <v>-0.57899999999999996</v>
      </c>
    </row>
    <row r="4972" spans="1:31" x14ac:dyDescent="0.25">
      <c r="A4972">
        <v>53.563333329999999</v>
      </c>
      <c r="B4972">
        <v>-4.3816666670000002</v>
      </c>
      <c r="C4972" s="1">
        <v>36872</v>
      </c>
      <c r="D4972">
        <v>12</v>
      </c>
      <c r="E4972">
        <v>2000</v>
      </c>
      <c r="F4972">
        <v>10768</v>
      </c>
      <c r="G4972">
        <v>0</v>
      </c>
      <c r="H4972">
        <v>0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0</v>
      </c>
      <c r="R4972">
        <v>0</v>
      </c>
      <c r="S4972">
        <v>1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  <c r="AA4972">
        <v>0</v>
      </c>
      <c r="AB4972">
        <v>0</v>
      </c>
      <c r="AC4972">
        <v>0</v>
      </c>
      <c r="AD4972">
        <v>1</v>
      </c>
      <c r="AE4972">
        <v>-0.57899999999999996</v>
      </c>
    </row>
    <row r="4973" spans="1:31" x14ac:dyDescent="0.25">
      <c r="A4973">
        <v>53.555</v>
      </c>
      <c r="B4973">
        <v>-4.66</v>
      </c>
      <c r="C4973" s="1">
        <v>36872</v>
      </c>
      <c r="D4973">
        <v>12</v>
      </c>
      <c r="E4973">
        <v>2000</v>
      </c>
      <c r="F4973">
        <v>10768</v>
      </c>
      <c r="G4973">
        <v>0</v>
      </c>
      <c r="H4973">
        <v>0</v>
      </c>
      <c r="I4973">
        <v>0</v>
      </c>
      <c r="J4973">
        <v>0</v>
      </c>
      <c r="K4973">
        <v>0</v>
      </c>
      <c r="L4973">
        <v>0</v>
      </c>
      <c r="M4973">
        <v>0</v>
      </c>
      <c r="N4973">
        <v>1</v>
      </c>
      <c r="O4973">
        <v>0</v>
      </c>
      <c r="P4973">
        <v>0</v>
      </c>
      <c r="Q4973">
        <v>0</v>
      </c>
      <c r="R4973">
        <v>0</v>
      </c>
      <c r="S4973">
        <v>0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  <c r="AA4973">
        <v>0</v>
      </c>
      <c r="AB4973">
        <v>0</v>
      </c>
      <c r="AC4973">
        <v>0</v>
      </c>
      <c r="AD4973">
        <v>6.5</v>
      </c>
      <c r="AE4973">
        <v>-0.57899999999999996</v>
      </c>
    </row>
    <row r="4974" spans="1:31" x14ac:dyDescent="0.25">
      <c r="A4974">
        <v>53.488333330000003</v>
      </c>
      <c r="B4974">
        <v>-4.9166666670000003</v>
      </c>
      <c r="C4974" s="1">
        <v>36872</v>
      </c>
      <c r="D4974">
        <v>12</v>
      </c>
      <c r="E4974">
        <v>2000</v>
      </c>
      <c r="F4974">
        <v>10768</v>
      </c>
      <c r="G4974">
        <v>0</v>
      </c>
      <c r="H4974">
        <v>0</v>
      </c>
      <c r="I4974">
        <v>0</v>
      </c>
      <c r="J4974">
        <v>50</v>
      </c>
      <c r="K4974">
        <v>0</v>
      </c>
      <c r="L4974">
        <v>0</v>
      </c>
      <c r="M4974">
        <v>0</v>
      </c>
      <c r="N4974">
        <v>3</v>
      </c>
      <c r="O4974">
        <v>0</v>
      </c>
      <c r="P4974">
        <v>0</v>
      </c>
      <c r="Q4974">
        <v>0</v>
      </c>
      <c r="R4974">
        <v>0</v>
      </c>
      <c r="S4974">
        <v>0</v>
      </c>
      <c r="T4974">
        <v>0</v>
      </c>
      <c r="U4974">
        <v>0</v>
      </c>
      <c r="V4974">
        <v>0</v>
      </c>
      <c r="W4974">
        <v>0</v>
      </c>
      <c r="X4974">
        <v>0</v>
      </c>
      <c r="Y4974">
        <v>1</v>
      </c>
      <c r="Z4974">
        <v>0</v>
      </c>
      <c r="AA4974">
        <v>0</v>
      </c>
      <c r="AB4974">
        <v>0</v>
      </c>
      <c r="AC4974">
        <v>0</v>
      </c>
      <c r="AD4974">
        <v>6.5</v>
      </c>
      <c r="AE4974">
        <v>-0.57899999999999996</v>
      </c>
    </row>
    <row r="4975" spans="1:31" x14ac:dyDescent="0.25">
      <c r="A4975">
        <v>53.42166667</v>
      </c>
      <c r="B4975">
        <v>-5.1733333330000004</v>
      </c>
      <c r="C4975" s="1">
        <v>36872</v>
      </c>
      <c r="D4975">
        <v>12</v>
      </c>
      <c r="E4975">
        <v>2000</v>
      </c>
      <c r="F4975">
        <v>10768</v>
      </c>
      <c r="G4975">
        <v>0</v>
      </c>
      <c r="H4975">
        <v>0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2</v>
      </c>
      <c r="O4975">
        <v>0</v>
      </c>
      <c r="P4975">
        <v>0</v>
      </c>
      <c r="Q4975">
        <v>0</v>
      </c>
      <c r="R4975">
        <v>0</v>
      </c>
      <c r="S4975">
        <v>0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  <c r="AA4975">
        <v>0</v>
      </c>
      <c r="AB4975">
        <v>0</v>
      </c>
      <c r="AC4975">
        <v>0</v>
      </c>
      <c r="AD4975">
        <v>6.5</v>
      </c>
      <c r="AE4975">
        <v>-0.57899999999999996</v>
      </c>
    </row>
    <row r="4976" spans="1:31" x14ac:dyDescent="0.25">
      <c r="A4976">
        <v>51.08</v>
      </c>
      <c r="B4976">
        <v>-6.4416666669999998</v>
      </c>
      <c r="C4976" s="1">
        <v>36885</v>
      </c>
      <c r="D4976">
        <v>12</v>
      </c>
      <c r="E4976">
        <v>2000</v>
      </c>
      <c r="F4976">
        <v>10781</v>
      </c>
      <c r="G4976">
        <v>0</v>
      </c>
      <c r="H4976">
        <v>0</v>
      </c>
      <c r="I4976">
        <v>0</v>
      </c>
      <c r="J4976">
        <v>0</v>
      </c>
      <c r="K4976">
        <v>0</v>
      </c>
      <c r="L4976">
        <v>50</v>
      </c>
      <c r="M4976">
        <v>1</v>
      </c>
      <c r="N4976">
        <v>6</v>
      </c>
      <c r="O4976">
        <v>0</v>
      </c>
      <c r="P4976">
        <v>0</v>
      </c>
      <c r="Q4976">
        <v>0</v>
      </c>
      <c r="R4976">
        <v>0</v>
      </c>
      <c r="S4976">
        <v>2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6</v>
      </c>
      <c r="Z4976">
        <v>0</v>
      </c>
      <c r="AA4976">
        <v>0</v>
      </c>
      <c r="AB4976">
        <v>0</v>
      </c>
      <c r="AC4976">
        <v>0</v>
      </c>
      <c r="AD4976">
        <v>2</v>
      </c>
      <c r="AE4976">
        <v>0.89800000000000002</v>
      </c>
    </row>
    <row r="4977" spans="1:31" x14ac:dyDescent="0.25">
      <c r="A4977">
        <v>51.401666669999997</v>
      </c>
      <c r="B4977">
        <v>-6.3033333330000003</v>
      </c>
      <c r="C4977" s="1">
        <v>36885</v>
      </c>
      <c r="D4977">
        <v>12</v>
      </c>
      <c r="E4977">
        <v>2000</v>
      </c>
      <c r="F4977">
        <v>10781</v>
      </c>
      <c r="G4977">
        <v>50</v>
      </c>
      <c r="H4977">
        <v>50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3</v>
      </c>
      <c r="O4977">
        <v>0</v>
      </c>
      <c r="P4977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  <c r="AB4977">
        <v>0</v>
      </c>
      <c r="AC4977">
        <v>0</v>
      </c>
      <c r="AD4977">
        <v>1</v>
      </c>
      <c r="AE4977">
        <v>0.89800000000000002</v>
      </c>
    </row>
    <row r="4978" spans="1:31" x14ac:dyDescent="0.25">
      <c r="A4978">
        <v>51.723333330000003</v>
      </c>
      <c r="B4978">
        <v>-6.165</v>
      </c>
      <c r="C4978" s="1">
        <v>36886</v>
      </c>
      <c r="D4978">
        <v>12</v>
      </c>
      <c r="E4978">
        <v>2000</v>
      </c>
      <c r="F4978">
        <v>10782</v>
      </c>
      <c r="G4978">
        <v>0</v>
      </c>
      <c r="H4978">
        <v>0</v>
      </c>
      <c r="I4978">
        <v>0</v>
      </c>
      <c r="J4978">
        <v>0</v>
      </c>
      <c r="K4978">
        <v>0</v>
      </c>
      <c r="L4978">
        <v>0</v>
      </c>
      <c r="M4978">
        <v>3</v>
      </c>
      <c r="N4978">
        <v>6</v>
      </c>
      <c r="O4978">
        <v>0</v>
      </c>
      <c r="P4978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1</v>
      </c>
      <c r="Z4978">
        <v>0</v>
      </c>
      <c r="AA4978">
        <v>0</v>
      </c>
      <c r="AB4978">
        <v>0</v>
      </c>
      <c r="AC4978">
        <v>0</v>
      </c>
      <c r="AD4978">
        <v>1</v>
      </c>
      <c r="AE4978">
        <v>0.86899999999999999</v>
      </c>
    </row>
    <row r="4979" spans="1:31" x14ac:dyDescent="0.25">
      <c r="A4979">
        <v>52.045000000000002</v>
      </c>
      <c r="B4979">
        <v>-6.0250000000000004</v>
      </c>
      <c r="C4979" s="1">
        <v>36886</v>
      </c>
      <c r="D4979">
        <v>12</v>
      </c>
      <c r="E4979">
        <v>2000</v>
      </c>
      <c r="F4979">
        <v>10782</v>
      </c>
      <c r="G4979">
        <v>0</v>
      </c>
      <c r="H4979">
        <v>0</v>
      </c>
      <c r="I4979">
        <v>0</v>
      </c>
      <c r="J4979">
        <v>0</v>
      </c>
      <c r="K4979">
        <v>0</v>
      </c>
      <c r="L4979">
        <v>0</v>
      </c>
      <c r="M4979">
        <v>0</v>
      </c>
      <c r="N4979">
        <v>1</v>
      </c>
      <c r="O4979">
        <v>0</v>
      </c>
      <c r="P4979">
        <v>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1</v>
      </c>
      <c r="Z4979">
        <v>0</v>
      </c>
      <c r="AA4979">
        <v>0</v>
      </c>
      <c r="AB4979">
        <v>0</v>
      </c>
      <c r="AC4979">
        <v>0</v>
      </c>
      <c r="AD4979">
        <v>1</v>
      </c>
      <c r="AE4979">
        <v>0.86899999999999999</v>
      </c>
    </row>
    <row r="4980" spans="1:31" x14ac:dyDescent="0.25">
      <c r="A4980">
        <v>52.371666670000003</v>
      </c>
      <c r="B4980">
        <v>-5.9349999999999996</v>
      </c>
      <c r="C4980" s="1">
        <v>36886</v>
      </c>
      <c r="D4980">
        <v>12</v>
      </c>
      <c r="E4980">
        <v>2000</v>
      </c>
      <c r="F4980">
        <v>10782</v>
      </c>
      <c r="G4980">
        <v>0</v>
      </c>
      <c r="H4980">
        <v>0</v>
      </c>
      <c r="I4980">
        <v>0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0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  <c r="AB4980">
        <v>0</v>
      </c>
      <c r="AC4980">
        <v>0</v>
      </c>
      <c r="AD4980">
        <v>2</v>
      </c>
      <c r="AE4980">
        <v>0.86899999999999999</v>
      </c>
    </row>
    <row r="4981" spans="1:31" x14ac:dyDescent="0.25">
      <c r="A4981">
        <v>52.704999999999998</v>
      </c>
      <c r="B4981">
        <v>-5.9016666669999998</v>
      </c>
      <c r="C4981" s="1">
        <v>36886</v>
      </c>
      <c r="D4981">
        <v>12</v>
      </c>
      <c r="E4981">
        <v>2000</v>
      </c>
      <c r="F4981">
        <v>10782</v>
      </c>
      <c r="G4981">
        <v>0</v>
      </c>
      <c r="H4981">
        <v>0</v>
      </c>
      <c r="I4981">
        <v>0</v>
      </c>
      <c r="J4981">
        <v>0</v>
      </c>
      <c r="K4981">
        <v>0</v>
      </c>
      <c r="L4981">
        <v>0</v>
      </c>
      <c r="M4981">
        <v>6</v>
      </c>
      <c r="N4981">
        <v>2</v>
      </c>
      <c r="O4981">
        <v>0</v>
      </c>
      <c r="P4981">
        <v>0</v>
      </c>
      <c r="Q4981">
        <v>0</v>
      </c>
      <c r="R4981">
        <v>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0</v>
      </c>
      <c r="AB4981">
        <v>0</v>
      </c>
      <c r="AC4981">
        <v>0</v>
      </c>
      <c r="AD4981">
        <v>2</v>
      </c>
      <c r="AE4981">
        <v>0.86899999999999999</v>
      </c>
    </row>
    <row r="4982" spans="1:31" x14ac:dyDescent="0.25">
      <c r="A4982">
        <v>53.034999999999997</v>
      </c>
      <c r="B4982">
        <v>-5.9249999999999998</v>
      </c>
      <c r="C4982" s="1">
        <v>36886</v>
      </c>
      <c r="D4982">
        <v>12</v>
      </c>
      <c r="E4982">
        <v>2000</v>
      </c>
      <c r="F4982">
        <v>10782</v>
      </c>
      <c r="G4982">
        <v>0</v>
      </c>
      <c r="H4982">
        <v>0</v>
      </c>
      <c r="I4982">
        <v>0</v>
      </c>
      <c r="J4982">
        <v>0</v>
      </c>
      <c r="K4982">
        <v>0</v>
      </c>
      <c r="L4982">
        <v>0</v>
      </c>
      <c r="M4982">
        <v>0</v>
      </c>
      <c r="N4982">
        <v>75</v>
      </c>
      <c r="O4982">
        <v>0</v>
      </c>
      <c r="P4982">
        <v>0</v>
      </c>
      <c r="Q4982">
        <v>0</v>
      </c>
      <c r="R4982">
        <v>0</v>
      </c>
      <c r="S4982">
        <v>3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2</v>
      </c>
      <c r="Z4982">
        <v>0</v>
      </c>
      <c r="AA4982">
        <v>50</v>
      </c>
      <c r="AB4982">
        <v>0</v>
      </c>
      <c r="AC4982">
        <v>0</v>
      </c>
      <c r="AD4982">
        <v>0</v>
      </c>
      <c r="AE4982">
        <v>0.86899999999999999</v>
      </c>
    </row>
    <row r="4983" spans="1:31" x14ac:dyDescent="0.25">
      <c r="A4983">
        <v>51.10166667</v>
      </c>
      <c r="B4983">
        <v>-6.4266666670000001</v>
      </c>
      <c r="C4983" s="1">
        <v>36913</v>
      </c>
      <c r="D4983">
        <v>1</v>
      </c>
      <c r="E4983">
        <v>2001</v>
      </c>
      <c r="F4983">
        <v>10808</v>
      </c>
      <c r="G4983">
        <v>0</v>
      </c>
      <c r="H4983">
        <v>0</v>
      </c>
      <c r="I4983">
        <v>0</v>
      </c>
      <c r="J4983">
        <v>0</v>
      </c>
      <c r="K4983">
        <v>0</v>
      </c>
      <c r="L4983">
        <v>0</v>
      </c>
      <c r="M4983">
        <v>6</v>
      </c>
      <c r="N4983">
        <v>35</v>
      </c>
      <c r="O4983">
        <v>0</v>
      </c>
      <c r="P4983">
        <v>0</v>
      </c>
      <c r="Q4983">
        <v>0</v>
      </c>
      <c r="R4983">
        <v>0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  <c r="AB4983">
        <v>0</v>
      </c>
      <c r="AC4983">
        <v>0</v>
      </c>
      <c r="AD4983">
        <v>0</v>
      </c>
      <c r="AE4983">
        <v>-1.1080000000000001</v>
      </c>
    </row>
    <row r="4984" spans="1:31" x14ac:dyDescent="0.25">
      <c r="A4984">
        <v>51.42166667</v>
      </c>
      <c r="B4984">
        <v>-6.2816666669999996</v>
      </c>
      <c r="C4984" s="1">
        <v>36913</v>
      </c>
      <c r="D4984">
        <v>1</v>
      </c>
      <c r="E4984">
        <v>2001</v>
      </c>
      <c r="F4984">
        <v>10808</v>
      </c>
      <c r="G4984">
        <v>0</v>
      </c>
      <c r="H4984">
        <v>0</v>
      </c>
      <c r="I4984">
        <v>0</v>
      </c>
      <c r="J4984">
        <v>0</v>
      </c>
      <c r="K4984">
        <v>0</v>
      </c>
      <c r="L4984">
        <v>0</v>
      </c>
      <c r="M4984">
        <v>3</v>
      </c>
      <c r="N4984">
        <v>35</v>
      </c>
      <c r="O4984">
        <v>0</v>
      </c>
      <c r="P4984">
        <v>0</v>
      </c>
      <c r="Q4984">
        <v>0</v>
      </c>
      <c r="R4984">
        <v>0</v>
      </c>
      <c r="S4984">
        <v>1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1</v>
      </c>
      <c r="Z4984">
        <v>0</v>
      </c>
      <c r="AA4984">
        <v>0</v>
      </c>
      <c r="AB4984">
        <v>0</v>
      </c>
      <c r="AC4984">
        <v>0</v>
      </c>
      <c r="AD4984">
        <v>0</v>
      </c>
      <c r="AE4984">
        <v>-1.1080000000000001</v>
      </c>
    </row>
    <row r="4985" spans="1:31" x14ac:dyDescent="0.25">
      <c r="A4985">
        <v>51.741666670000001</v>
      </c>
      <c r="B4985">
        <v>-6.1349999999999998</v>
      </c>
      <c r="C4985" s="1">
        <v>36913</v>
      </c>
      <c r="D4985">
        <v>1</v>
      </c>
      <c r="E4985">
        <v>2001</v>
      </c>
      <c r="F4985">
        <v>10808</v>
      </c>
      <c r="G4985">
        <v>0</v>
      </c>
      <c r="H4985">
        <v>0</v>
      </c>
      <c r="I4985">
        <v>0</v>
      </c>
      <c r="J4985">
        <v>0</v>
      </c>
      <c r="K4985">
        <v>0</v>
      </c>
      <c r="L4985">
        <v>0</v>
      </c>
      <c r="M4985">
        <v>6</v>
      </c>
      <c r="N4985">
        <v>17</v>
      </c>
      <c r="O4985">
        <v>0</v>
      </c>
      <c r="P4985">
        <v>0</v>
      </c>
      <c r="Q4985">
        <v>0</v>
      </c>
      <c r="R4985">
        <v>0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1</v>
      </c>
      <c r="Z4985">
        <v>0</v>
      </c>
      <c r="AA4985">
        <v>0</v>
      </c>
      <c r="AB4985">
        <v>0</v>
      </c>
      <c r="AC4985">
        <v>0</v>
      </c>
      <c r="AD4985">
        <v>0</v>
      </c>
      <c r="AE4985">
        <v>-1.1080000000000001</v>
      </c>
    </row>
    <row r="4986" spans="1:31" x14ac:dyDescent="0.25">
      <c r="A4986">
        <v>52.063333329999999</v>
      </c>
      <c r="B4986">
        <v>-5.9883333329999999</v>
      </c>
      <c r="C4986" s="1">
        <v>36913</v>
      </c>
      <c r="D4986">
        <v>1</v>
      </c>
      <c r="E4986">
        <v>2001</v>
      </c>
      <c r="F4986">
        <v>10808</v>
      </c>
      <c r="G4986">
        <v>0</v>
      </c>
      <c r="H4986">
        <v>0</v>
      </c>
      <c r="I4986">
        <v>0</v>
      </c>
      <c r="J4986">
        <v>0</v>
      </c>
      <c r="K4986">
        <v>0</v>
      </c>
      <c r="L4986">
        <v>0</v>
      </c>
      <c r="M4986">
        <v>1</v>
      </c>
      <c r="N4986">
        <v>6</v>
      </c>
      <c r="O4986">
        <v>0</v>
      </c>
      <c r="P4986">
        <v>0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  <c r="AA4986">
        <v>0</v>
      </c>
      <c r="AB4986">
        <v>0</v>
      </c>
      <c r="AC4986">
        <v>0</v>
      </c>
      <c r="AD4986">
        <v>0</v>
      </c>
      <c r="AE4986">
        <v>-1.1080000000000001</v>
      </c>
    </row>
    <row r="4987" spans="1:31" x14ac:dyDescent="0.25">
      <c r="A4987">
        <v>52.39</v>
      </c>
      <c r="B4987">
        <v>-5.9083333329999999</v>
      </c>
      <c r="C4987" s="1">
        <v>36913</v>
      </c>
      <c r="D4987">
        <v>1</v>
      </c>
      <c r="E4987">
        <v>2001</v>
      </c>
      <c r="F4987">
        <v>10808</v>
      </c>
      <c r="G4987">
        <v>0</v>
      </c>
      <c r="H4987">
        <v>0</v>
      </c>
      <c r="I4987">
        <v>0</v>
      </c>
      <c r="J4987">
        <v>0</v>
      </c>
      <c r="K4987">
        <v>0</v>
      </c>
      <c r="L4987">
        <v>0</v>
      </c>
      <c r="M4987">
        <v>6</v>
      </c>
      <c r="N4987">
        <v>3</v>
      </c>
      <c r="O4987">
        <v>0</v>
      </c>
      <c r="P4987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  <c r="AB4987">
        <v>0</v>
      </c>
      <c r="AC4987">
        <v>0</v>
      </c>
      <c r="AD4987">
        <v>0</v>
      </c>
      <c r="AE4987">
        <v>-1.1080000000000001</v>
      </c>
    </row>
    <row r="4988" spans="1:31" x14ac:dyDescent="0.25">
      <c r="A4988">
        <v>52.723333330000003</v>
      </c>
      <c r="B4988">
        <v>-5.891666667</v>
      </c>
      <c r="C4988" s="1">
        <v>36913</v>
      </c>
      <c r="D4988">
        <v>1</v>
      </c>
      <c r="E4988">
        <v>2001</v>
      </c>
      <c r="F4988">
        <v>10808</v>
      </c>
      <c r="G4988">
        <v>0</v>
      </c>
      <c r="H4988">
        <v>0</v>
      </c>
      <c r="I4988">
        <v>0</v>
      </c>
      <c r="J4988">
        <v>0</v>
      </c>
      <c r="K4988">
        <v>0</v>
      </c>
      <c r="L4988">
        <v>50</v>
      </c>
      <c r="M4988">
        <v>2</v>
      </c>
      <c r="N4988">
        <v>17</v>
      </c>
      <c r="O4988">
        <v>0</v>
      </c>
      <c r="P4988">
        <v>0</v>
      </c>
      <c r="Q4988">
        <v>0</v>
      </c>
      <c r="R4988">
        <v>0</v>
      </c>
      <c r="S4988">
        <v>1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2</v>
      </c>
      <c r="Z4988">
        <v>0</v>
      </c>
      <c r="AA4988">
        <v>0</v>
      </c>
      <c r="AB4988">
        <v>0</v>
      </c>
      <c r="AC4988">
        <v>0</v>
      </c>
      <c r="AD4988">
        <v>0</v>
      </c>
      <c r="AE4988">
        <v>-1.1080000000000001</v>
      </c>
    </row>
    <row r="4989" spans="1:31" x14ac:dyDescent="0.25">
      <c r="A4989">
        <v>53.053333330000001</v>
      </c>
      <c r="B4989">
        <v>-5.9283333330000003</v>
      </c>
      <c r="C4989" s="1">
        <v>36913</v>
      </c>
      <c r="D4989">
        <v>1</v>
      </c>
      <c r="E4989">
        <v>2001</v>
      </c>
      <c r="F4989">
        <v>10808</v>
      </c>
      <c r="G4989">
        <v>0</v>
      </c>
      <c r="H4989">
        <v>0</v>
      </c>
      <c r="I4989">
        <v>0</v>
      </c>
      <c r="J4989">
        <v>0</v>
      </c>
      <c r="K4989">
        <v>0</v>
      </c>
      <c r="L4989">
        <v>0</v>
      </c>
      <c r="M4989">
        <v>2</v>
      </c>
      <c r="N4989">
        <v>6</v>
      </c>
      <c r="O4989">
        <v>0</v>
      </c>
      <c r="P4989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  <c r="AB4989">
        <v>0</v>
      </c>
      <c r="AC4989">
        <v>0</v>
      </c>
      <c r="AD4989">
        <v>0</v>
      </c>
      <c r="AE4989">
        <v>-1.1080000000000001</v>
      </c>
    </row>
    <row r="4990" spans="1:31" x14ac:dyDescent="0.25">
      <c r="A4990">
        <v>53.41</v>
      </c>
      <c r="B4990">
        <v>-5.6566666669999996</v>
      </c>
      <c r="C4990" s="1">
        <v>36922</v>
      </c>
      <c r="D4990">
        <v>1</v>
      </c>
      <c r="E4990">
        <v>2001</v>
      </c>
      <c r="F4990">
        <v>10817</v>
      </c>
      <c r="G4990">
        <v>0</v>
      </c>
      <c r="H4990">
        <v>0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6</v>
      </c>
      <c r="O4990">
        <v>0</v>
      </c>
      <c r="P4990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  <c r="AB4990">
        <v>0</v>
      </c>
      <c r="AC4990">
        <v>0</v>
      </c>
      <c r="AD4990">
        <v>0</v>
      </c>
      <c r="AE4990">
        <v>0.66600000000000004</v>
      </c>
    </row>
    <row r="4991" spans="1:31" x14ac:dyDescent="0.25">
      <c r="A4991">
        <v>53.454999999999998</v>
      </c>
      <c r="B4991">
        <v>-5.3866666670000001</v>
      </c>
      <c r="C4991" s="1">
        <v>36922</v>
      </c>
      <c r="D4991">
        <v>1</v>
      </c>
      <c r="E4991">
        <v>2001</v>
      </c>
      <c r="F4991">
        <v>10817</v>
      </c>
      <c r="G4991">
        <v>0</v>
      </c>
      <c r="H4991">
        <v>0</v>
      </c>
      <c r="I4991">
        <v>0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0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  <c r="AB4991">
        <v>0</v>
      </c>
      <c r="AC4991">
        <v>0</v>
      </c>
      <c r="AD4991">
        <v>0</v>
      </c>
      <c r="AE4991">
        <v>0.66600000000000004</v>
      </c>
    </row>
    <row r="4992" spans="1:31" x14ac:dyDescent="0.25">
      <c r="A4992">
        <v>53.5</v>
      </c>
      <c r="B4992">
        <v>-5.1183333329999998</v>
      </c>
      <c r="C4992" s="1">
        <v>36922</v>
      </c>
      <c r="D4992">
        <v>1</v>
      </c>
      <c r="E4992">
        <v>2001</v>
      </c>
      <c r="F4992">
        <v>10817</v>
      </c>
      <c r="G4992">
        <v>0</v>
      </c>
      <c r="H4992">
        <v>0</v>
      </c>
      <c r="I4992">
        <v>0</v>
      </c>
      <c r="J4992">
        <v>0</v>
      </c>
      <c r="K4992">
        <v>0</v>
      </c>
      <c r="L4992">
        <v>0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  <c r="AA4992">
        <v>0</v>
      </c>
      <c r="AB4992">
        <v>0</v>
      </c>
      <c r="AC4992">
        <v>0</v>
      </c>
      <c r="AD4992">
        <v>0</v>
      </c>
      <c r="AE4992">
        <v>0.66600000000000004</v>
      </c>
    </row>
    <row r="4993" spans="1:31" x14ac:dyDescent="0.25">
      <c r="A4993">
        <v>53.545000000000002</v>
      </c>
      <c r="B4993">
        <v>-4.8483333330000002</v>
      </c>
      <c r="C4993" s="1">
        <v>36922</v>
      </c>
      <c r="D4993">
        <v>1</v>
      </c>
      <c r="E4993">
        <v>2001</v>
      </c>
      <c r="F4993">
        <v>10817</v>
      </c>
      <c r="G4993">
        <v>0</v>
      </c>
      <c r="H4993">
        <v>0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  <c r="AB4993">
        <v>0</v>
      </c>
      <c r="AC4993">
        <v>0</v>
      </c>
      <c r="AD4993">
        <v>1</v>
      </c>
      <c r="AE4993">
        <v>0.66600000000000004</v>
      </c>
    </row>
    <row r="4994" spans="1:31" x14ac:dyDescent="0.25">
      <c r="A4994">
        <v>53.59</v>
      </c>
      <c r="B4994">
        <v>-4.58</v>
      </c>
      <c r="C4994" s="1">
        <v>36922</v>
      </c>
      <c r="D4994">
        <v>1</v>
      </c>
      <c r="E4994">
        <v>2001</v>
      </c>
      <c r="F4994">
        <v>10817</v>
      </c>
      <c r="G4994">
        <v>0</v>
      </c>
      <c r="H4994">
        <v>0</v>
      </c>
      <c r="I4994">
        <v>0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  <c r="AB4994">
        <v>0</v>
      </c>
      <c r="AC4994">
        <v>0</v>
      </c>
      <c r="AD4994">
        <v>2</v>
      </c>
      <c r="AE4994">
        <v>0.66600000000000004</v>
      </c>
    </row>
    <row r="4995" spans="1:31" x14ac:dyDescent="0.25">
      <c r="A4995">
        <v>53.581666669999997</v>
      </c>
      <c r="B4995">
        <v>-4.3</v>
      </c>
      <c r="C4995" s="1">
        <v>36922</v>
      </c>
      <c r="D4995">
        <v>1</v>
      </c>
      <c r="E4995">
        <v>2001</v>
      </c>
      <c r="F4995">
        <v>10817</v>
      </c>
      <c r="G4995">
        <v>0</v>
      </c>
      <c r="H4995">
        <v>0</v>
      </c>
      <c r="I4995">
        <v>0</v>
      </c>
      <c r="J4995">
        <v>0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  <c r="Q4995">
        <v>0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  <c r="AB4995">
        <v>0</v>
      </c>
      <c r="AC4995">
        <v>0</v>
      </c>
      <c r="AD4995">
        <v>0</v>
      </c>
      <c r="AE4995">
        <v>0.66600000000000004</v>
      </c>
    </row>
    <row r="4996" spans="1:31" x14ac:dyDescent="0.25">
      <c r="A4996">
        <v>53.558333330000004</v>
      </c>
      <c r="B4996">
        <v>-4.0233333330000001</v>
      </c>
      <c r="C4996" s="1">
        <v>36922</v>
      </c>
      <c r="D4996">
        <v>1</v>
      </c>
      <c r="E4996">
        <v>2001</v>
      </c>
      <c r="F4996">
        <v>10817</v>
      </c>
      <c r="G4996">
        <v>0</v>
      </c>
      <c r="H4996">
        <v>0</v>
      </c>
      <c r="I4996">
        <v>0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  <c r="AB4996">
        <v>0</v>
      </c>
      <c r="AC4996">
        <v>0</v>
      </c>
      <c r="AD4996">
        <v>0</v>
      </c>
      <c r="AE4996">
        <v>0.66600000000000004</v>
      </c>
    </row>
    <row r="4997" spans="1:31" x14ac:dyDescent="0.25">
      <c r="A4997">
        <v>53.534999999999997</v>
      </c>
      <c r="B4997">
        <v>-3.7450000000000001</v>
      </c>
      <c r="C4997" s="1">
        <v>36922</v>
      </c>
      <c r="D4997">
        <v>1</v>
      </c>
      <c r="E4997">
        <v>2001</v>
      </c>
      <c r="F4997">
        <v>10817</v>
      </c>
      <c r="G4997">
        <v>0</v>
      </c>
      <c r="H4997">
        <v>0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  <c r="AB4997">
        <v>0</v>
      </c>
      <c r="AC4997">
        <v>0</v>
      </c>
      <c r="AD4997">
        <v>0</v>
      </c>
      <c r="AE4997">
        <v>0.66600000000000004</v>
      </c>
    </row>
    <row r="4998" spans="1:31" x14ac:dyDescent="0.25">
      <c r="A4998">
        <v>53.408333329999998</v>
      </c>
      <c r="B4998">
        <v>-5.64</v>
      </c>
      <c r="C4998" s="1">
        <v>36951</v>
      </c>
      <c r="D4998">
        <v>3</v>
      </c>
      <c r="E4998">
        <v>2001</v>
      </c>
      <c r="F4998">
        <v>10847</v>
      </c>
      <c r="G4998">
        <v>0</v>
      </c>
      <c r="H4998">
        <v>50</v>
      </c>
      <c r="I4998">
        <v>0</v>
      </c>
      <c r="J4998">
        <v>0</v>
      </c>
      <c r="K4998">
        <v>0</v>
      </c>
      <c r="L4998">
        <v>0</v>
      </c>
      <c r="M4998">
        <v>0</v>
      </c>
      <c r="N4998">
        <v>0</v>
      </c>
      <c r="O4998">
        <v>0</v>
      </c>
      <c r="P4998">
        <v>0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  <c r="AB4998">
        <v>0</v>
      </c>
      <c r="AC4998">
        <v>0</v>
      </c>
      <c r="AD4998">
        <v>2</v>
      </c>
      <c r="AE4998">
        <v>-0.32900000000000001</v>
      </c>
    </row>
    <row r="4999" spans="1:31" x14ac:dyDescent="0.25">
      <c r="A4999">
        <v>53.454999999999998</v>
      </c>
      <c r="B4999">
        <v>-5.3716666670000004</v>
      </c>
      <c r="C4999" s="1">
        <v>36951</v>
      </c>
      <c r="D4999">
        <v>3</v>
      </c>
      <c r="E4999">
        <v>2001</v>
      </c>
      <c r="F4999">
        <v>10847</v>
      </c>
      <c r="G4999">
        <v>0</v>
      </c>
      <c r="H4999">
        <v>0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  <c r="AB4999">
        <v>0</v>
      </c>
      <c r="AC4999">
        <v>0</v>
      </c>
      <c r="AD4999">
        <v>2</v>
      </c>
      <c r="AE4999">
        <v>-0.32900000000000001</v>
      </c>
    </row>
    <row r="5000" spans="1:31" x14ac:dyDescent="0.25">
      <c r="A5000">
        <v>53.5</v>
      </c>
      <c r="B5000">
        <v>-5.1033333330000001</v>
      </c>
      <c r="C5000" s="1">
        <v>36951</v>
      </c>
      <c r="D5000">
        <v>3</v>
      </c>
      <c r="E5000">
        <v>2001</v>
      </c>
      <c r="F5000">
        <v>10847</v>
      </c>
      <c r="G5000">
        <v>0</v>
      </c>
      <c r="H5000">
        <v>0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>
        <v>0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  <c r="AB5000">
        <v>0</v>
      </c>
      <c r="AC5000">
        <v>0</v>
      </c>
      <c r="AD5000">
        <v>2</v>
      </c>
      <c r="AE5000">
        <v>-0.32900000000000001</v>
      </c>
    </row>
    <row r="5001" spans="1:31" x14ac:dyDescent="0.25">
      <c r="A5001">
        <v>53.54666667</v>
      </c>
      <c r="B5001">
        <v>-4.8333333329999997</v>
      </c>
      <c r="C5001" s="1">
        <v>36951</v>
      </c>
      <c r="D5001">
        <v>3</v>
      </c>
      <c r="E5001">
        <v>2001</v>
      </c>
      <c r="F5001">
        <v>10847</v>
      </c>
      <c r="G5001">
        <v>0</v>
      </c>
      <c r="H5001">
        <v>0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0</v>
      </c>
      <c r="R5001">
        <v>0</v>
      </c>
      <c r="S5001">
        <v>0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  <c r="AB5001">
        <v>0</v>
      </c>
      <c r="AC5001">
        <v>0</v>
      </c>
      <c r="AD5001">
        <v>2</v>
      </c>
      <c r="AE5001">
        <v>-0.32900000000000001</v>
      </c>
    </row>
    <row r="5002" spans="1:31" x14ac:dyDescent="0.25">
      <c r="A5002">
        <v>53.591666670000002</v>
      </c>
      <c r="B5002">
        <v>-4.5650000000000004</v>
      </c>
      <c r="C5002" s="1">
        <v>36951</v>
      </c>
      <c r="D5002">
        <v>3</v>
      </c>
      <c r="E5002">
        <v>2001</v>
      </c>
      <c r="F5002">
        <v>10847</v>
      </c>
      <c r="G5002">
        <v>0</v>
      </c>
      <c r="H5002">
        <v>0</v>
      </c>
      <c r="I5002">
        <v>0</v>
      </c>
      <c r="J5002">
        <v>0</v>
      </c>
      <c r="K5002">
        <v>0</v>
      </c>
      <c r="L5002">
        <v>0</v>
      </c>
      <c r="M5002">
        <v>0</v>
      </c>
      <c r="N5002">
        <v>0</v>
      </c>
      <c r="O5002">
        <v>0</v>
      </c>
      <c r="P5002">
        <v>0</v>
      </c>
      <c r="Q5002">
        <v>0</v>
      </c>
      <c r="R5002">
        <v>0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1</v>
      </c>
      <c r="AA5002">
        <v>0</v>
      </c>
      <c r="AB5002">
        <v>0</v>
      </c>
      <c r="AC5002">
        <v>0</v>
      </c>
      <c r="AD5002">
        <v>2</v>
      </c>
      <c r="AE5002">
        <v>-0.32900000000000001</v>
      </c>
    </row>
    <row r="5003" spans="1:31" x14ac:dyDescent="0.25">
      <c r="A5003">
        <v>53.58</v>
      </c>
      <c r="B5003">
        <v>-4.2850000000000001</v>
      </c>
      <c r="C5003" s="1">
        <v>36951</v>
      </c>
      <c r="D5003">
        <v>3</v>
      </c>
      <c r="E5003">
        <v>2001</v>
      </c>
      <c r="F5003">
        <v>10847</v>
      </c>
      <c r="G5003">
        <v>0</v>
      </c>
      <c r="H5003">
        <v>0</v>
      </c>
      <c r="I5003">
        <v>0</v>
      </c>
      <c r="J5003">
        <v>0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  <c r="Q5003">
        <v>0</v>
      </c>
      <c r="R5003">
        <v>0</v>
      </c>
      <c r="S5003">
        <v>0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1</v>
      </c>
      <c r="AA5003">
        <v>0</v>
      </c>
      <c r="AB5003">
        <v>0</v>
      </c>
      <c r="AC5003">
        <v>0</v>
      </c>
      <c r="AD5003">
        <v>1</v>
      </c>
      <c r="AE5003">
        <v>-0.32900000000000001</v>
      </c>
    </row>
    <row r="5004" spans="1:31" x14ac:dyDescent="0.25">
      <c r="A5004">
        <v>53.558333330000004</v>
      </c>
      <c r="B5004">
        <v>-4.0066666670000002</v>
      </c>
      <c r="C5004" s="1">
        <v>36951</v>
      </c>
      <c r="D5004">
        <v>3</v>
      </c>
      <c r="E5004">
        <v>2001</v>
      </c>
      <c r="F5004">
        <v>10847</v>
      </c>
      <c r="G5004">
        <v>0</v>
      </c>
      <c r="H5004">
        <v>0</v>
      </c>
      <c r="I5004">
        <v>0</v>
      </c>
      <c r="J5004">
        <v>0</v>
      </c>
      <c r="K5004">
        <v>0</v>
      </c>
      <c r="L5004">
        <v>0</v>
      </c>
      <c r="M5004">
        <v>0</v>
      </c>
      <c r="N5004">
        <v>0</v>
      </c>
      <c r="O5004">
        <v>0</v>
      </c>
      <c r="P5004">
        <v>0</v>
      </c>
      <c r="Q5004">
        <v>0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1</v>
      </c>
      <c r="AA5004">
        <v>0</v>
      </c>
      <c r="AB5004">
        <v>0</v>
      </c>
      <c r="AC5004">
        <v>0</v>
      </c>
      <c r="AD5004">
        <v>1</v>
      </c>
      <c r="AE5004">
        <v>-0.32900000000000001</v>
      </c>
    </row>
    <row r="5005" spans="1:31" x14ac:dyDescent="0.25">
      <c r="A5005">
        <v>53.534999999999997</v>
      </c>
      <c r="B5005">
        <v>-3.73</v>
      </c>
      <c r="C5005" s="1">
        <v>36951</v>
      </c>
      <c r="D5005">
        <v>3</v>
      </c>
      <c r="E5005">
        <v>2001</v>
      </c>
      <c r="F5005">
        <v>10847</v>
      </c>
      <c r="G5005">
        <v>0</v>
      </c>
      <c r="H5005">
        <v>0</v>
      </c>
      <c r="I5005">
        <v>0</v>
      </c>
      <c r="J5005">
        <v>0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0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  <c r="AB5005">
        <v>0</v>
      </c>
      <c r="AC5005">
        <v>0</v>
      </c>
      <c r="AD5005">
        <v>0</v>
      </c>
      <c r="AE5005">
        <v>-0.32900000000000001</v>
      </c>
    </row>
    <row r="5006" spans="1:31" x14ac:dyDescent="0.25">
      <c r="A5006">
        <v>51.155000000000001</v>
      </c>
      <c r="B5006">
        <v>-6.5449999999999999</v>
      </c>
      <c r="C5006" s="1">
        <v>36983</v>
      </c>
      <c r="D5006">
        <v>4</v>
      </c>
      <c r="E5006">
        <v>2001</v>
      </c>
      <c r="F5006">
        <v>10878</v>
      </c>
      <c r="G5006">
        <v>100</v>
      </c>
      <c r="H5006">
        <v>300</v>
      </c>
      <c r="I5006">
        <v>0</v>
      </c>
      <c r="J5006">
        <v>0</v>
      </c>
      <c r="K5006">
        <v>0</v>
      </c>
      <c r="L5006">
        <v>50</v>
      </c>
      <c r="M5006">
        <v>0</v>
      </c>
      <c r="N5006">
        <v>6</v>
      </c>
      <c r="O5006">
        <v>0</v>
      </c>
      <c r="P5006">
        <v>0</v>
      </c>
      <c r="Q5006">
        <v>0</v>
      </c>
      <c r="R5006">
        <v>0</v>
      </c>
      <c r="S5006">
        <v>0</v>
      </c>
      <c r="T5006">
        <v>0</v>
      </c>
      <c r="U5006">
        <v>50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  <c r="AB5006">
        <v>0</v>
      </c>
      <c r="AC5006">
        <v>0</v>
      </c>
      <c r="AD5006">
        <v>2</v>
      </c>
      <c r="AE5006">
        <v>0.72599999999999998</v>
      </c>
    </row>
    <row r="5007" spans="1:31" x14ac:dyDescent="0.25">
      <c r="A5007">
        <v>51.47</v>
      </c>
      <c r="B5007">
        <v>-6.37</v>
      </c>
      <c r="C5007" s="1">
        <v>36983</v>
      </c>
      <c r="D5007">
        <v>4</v>
      </c>
      <c r="E5007">
        <v>2001</v>
      </c>
      <c r="F5007">
        <v>10878</v>
      </c>
      <c r="G5007">
        <v>0</v>
      </c>
      <c r="H5007">
        <v>300</v>
      </c>
      <c r="I5007">
        <v>0</v>
      </c>
      <c r="J5007">
        <v>0</v>
      </c>
      <c r="K5007">
        <v>0</v>
      </c>
      <c r="L5007">
        <v>150</v>
      </c>
      <c r="M5007">
        <v>2</v>
      </c>
      <c r="N5007">
        <v>35</v>
      </c>
      <c r="O5007">
        <v>6</v>
      </c>
      <c r="P5007">
        <v>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1</v>
      </c>
      <c r="Z5007">
        <v>1</v>
      </c>
      <c r="AA5007">
        <v>0</v>
      </c>
      <c r="AB5007">
        <v>0</v>
      </c>
      <c r="AC5007">
        <v>0</v>
      </c>
      <c r="AD5007">
        <v>0</v>
      </c>
      <c r="AE5007">
        <v>0.72599999999999998</v>
      </c>
    </row>
    <row r="5008" spans="1:31" x14ac:dyDescent="0.25">
      <c r="A5008">
        <v>51.784999999999997</v>
      </c>
      <c r="B5008">
        <v>-6.193333333</v>
      </c>
      <c r="C5008" s="1">
        <v>36983</v>
      </c>
      <c r="D5008">
        <v>4</v>
      </c>
      <c r="E5008">
        <v>2001</v>
      </c>
      <c r="F5008">
        <v>10878</v>
      </c>
      <c r="G5008">
        <v>0</v>
      </c>
      <c r="H5008">
        <v>0</v>
      </c>
      <c r="I5008">
        <v>0</v>
      </c>
      <c r="J5008">
        <v>0</v>
      </c>
      <c r="K5008">
        <v>0</v>
      </c>
      <c r="L5008">
        <v>0</v>
      </c>
      <c r="M5008">
        <v>0</v>
      </c>
      <c r="N5008">
        <v>6</v>
      </c>
      <c r="O5008">
        <v>3</v>
      </c>
      <c r="P5008">
        <v>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2</v>
      </c>
      <c r="Z5008">
        <v>0</v>
      </c>
      <c r="AA5008">
        <v>0</v>
      </c>
      <c r="AB5008">
        <v>0</v>
      </c>
      <c r="AC5008">
        <v>0</v>
      </c>
      <c r="AD5008">
        <v>0</v>
      </c>
      <c r="AE5008">
        <v>0.72599999999999998</v>
      </c>
    </row>
    <row r="5009" spans="1:31" x14ac:dyDescent="0.25">
      <c r="A5009">
        <v>52.098333330000003</v>
      </c>
      <c r="B5009">
        <v>-6.016666667</v>
      </c>
      <c r="C5009" s="1">
        <v>36983</v>
      </c>
      <c r="D5009">
        <v>4</v>
      </c>
      <c r="E5009">
        <v>2001</v>
      </c>
      <c r="F5009">
        <v>10878</v>
      </c>
      <c r="G5009">
        <v>0</v>
      </c>
      <c r="H5009">
        <v>0</v>
      </c>
      <c r="I5009">
        <v>0</v>
      </c>
      <c r="J5009">
        <v>0</v>
      </c>
      <c r="K5009">
        <v>0</v>
      </c>
      <c r="L5009">
        <v>0</v>
      </c>
      <c r="M5009">
        <v>6</v>
      </c>
      <c r="N5009">
        <v>6</v>
      </c>
      <c r="O5009">
        <v>6</v>
      </c>
      <c r="P5009">
        <v>0</v>
      </c>
      <c r="Q5009">
        <v>0</v>
      </c>
      <c r="R5009">
        <v>0</v>
      </c>
      <c r="S5009">
        <v>0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6</v>
      </c>
      <c r="Z5009">
        <v>0</v>
      </c>
      <c r="AA5009">
        <v>0</v>
      </c>
      <c r="AB5009">
        <v>0</v>
      </c>
      <c r="AC5009">
        <v>0</v>
      </c>
      <c r="AD5009">
        <v>0</v>
      </c>
      <c r="AE5009">
        <v>0.72599999999999998</v>
      </c>
    </row>
    <row r="5010" spans="1:31" x14ac:dyDescent="0.25">
      <c r="A5010">
        <v>52.424999999999997</v>
      </c>
      <c r="B5010">
        <v>-5.93</v>
      </c>
      <c r="C5010" s="1">
        <v>36984</v>
      </c>
      <c r="D5010">
        <v>4</v>
      </c>
      <c r="E5010">
        <v>2001</v>
      </c>
      <c r="F5010">
        <v>10879</v>
      </c>
      <c r="G5010">
        <v>0</v>
      </c>
      <c r="H5010">
        <v>0</v>
      </c>
      <c r="I5010">
        <v>0</v>
      </c>
      <c r="J5010">
        <v>0</v>
      </c>
      <c r="K5010">
        <v>0</v>
      </c>
      <c r="L5010">
        <v>0</v>
      </c>
      <c r="M5010">
        <v>0</v>
      </c>
      <c r="N5010">
        <v>6</v>
      </c>
      <c r="O5010">
        <v>6</v>
      </c>
      <c r="P5010">
        <v>0</v>
      </c>
      <c r="Q5010">
        <v>0</v>
      </c>
      <c r="R5010">
        <v>0</v>
      </c>
      <c r="S5010">
        <v>0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2</v>
      </c>
      <c r="Z5010">
        <v>0</v>
      </c>
      <c r="AA5010">
        <v>0</v>
      </c>
      <c r="AB5010">
        <v>0</v>
      </c>
      <c r="AC5010">
        <v>0</v>
      </c>
      <c r="AD5010">
        <v>1</v>
      </c>
      <c r="AE5010">
        <v>0.49</v>
      </c>
    </row>
    <row r="5011" spans="1:31" x14ac:dyDescent="0.25">
      <c r="A5011">
        <v>52.758333329999999</v>
      </c>
      <c r="B5011">
        <v>-5.8966666669999999</v>
      </c>
      <c r="C5011" s="1">
        <v>36984</v>
      </c>
      <c r="D5011">
        <v>4</v>
      </c>
      <c r="E5011">
        <v>2001</v>
      </c>
      <c r="F5011">
        <v>10879</v>
      </c>
      <c r="G5011">
        <v>0</v>
      </c>
      <c r="H5011">
        <v>0</v>
      </c>
      <c r="I5011">
        <v>0</v>
      </c>
      <c r="J5011">
        <v>0</v>
      </c>
      <c r="K5011">
        <v>0</v>
      </c>
      <c r="L5011">
        <v>0</v>
      </c>
      <c r="M5011">
        <v>3</v>
      </c>
      <c r="N5011">
        <v>35</v>
      </c>
      <c r="O5011">
        <v>17</v>
      </c>
      <c r="P5011">
        <v>0</v>
      </c>
      <c r="Q5011">
        <v>0</v>
      </c>
      <c r="R5011">
        <v>0</v>
      </c>
      <c r="S5011">
        <v>0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6</v>
      </c>
      <c r="Z5011">
        <v>1</v>
      </c>
      <c r="AA5011">
        <v>0</v>
      </c>
      <c r="AB5011">
        <v>0</v>
      </c>
      <c r="AC5011">
        <v>0</v>
      </c>
      <c r="AD5011">
        <v>0</v>
      </c>
      <c r="AE5011">
        <v>0.49</v>
      </c>
    </row>
    <row r="5012" spans="1:31" x14ac:dyDescent="0.25">
      <c r="A5012">
        <v>53.088333329999998</v>
      </c>
      <c r="B5012">
        <v>-5.9333333330000002</v>
      </c>
      <c r="C5012" s="1">
        <v>36984</v>
      </c>
      <c r="D5012">
        <v>4</v>
      </c>
      <c r="E5012">
        <v>2001</v>
      </c>
      <c r="F5012">
        <v>10879</v>
      </c>
      <c r="G5012">
        <v>50</v>
      </c>
      <c r="H5012">
        <v>50</v>
      </c>
      <c r="I5012">
        <v>0</v>
      </c>
      <c r="J5012">
        <v>0</v>
      </c>
      <c r="K5012">
        <v>0</v>
      </c>
      <c r="L5012">
        <v>50</v>
      </c>
      <c r="M5012">
        <v>2</v>
      </c>
      <c r="N5012">
        <v>6</v>
      </c>
      <c r="O5012">
        <v>6</v>
      </c>
      <c r="P5012">
        <v>0</v>
      </c>
      <c r="Q5012">
        <v>0</v>
      </c>
      <c r="R5012">
        <v>0</v>
      </c>
      <c r="S5012">
        <v>0</v>
      </c>
      <c r="T5012">
        <v>0</v>
      </c>
      <c r="U5012">
        <v>50</v>
      </c>
      <c r="V5012">
        <v>0</v>
      </c>
      <c r="W5012">
        <v>0</v>
      </c>
      <c r="X5012">
        <v>0</v>
      </c>
      <c r="Y5012">
        <v>6</v>
      </c>
      <c r="Z5012">
        <v>1</v>
      </c>
      <c r="AA5012">
        <v>0</v>
      </c>
      <c r="AB5012">
        <v>0</v>
      </c>
      <c r="AC5012">
        <v>0</v>
      </c>
      <c r="AD5012">
        <v>0</v>
      </c>
      <c r="AE5012">
        <v>0.49</v>
      </c>
    </row>
    <row r="5013" spans="1:31" x14ac:dyDescent="0.25">
      <c r="A5013">
        <v>51.185000000000002</v>
      </c>
      <c r="B5013">
        <v>-6.5266666669999998</v>
      </c>
      <c r="C5013" s="1">
        <v>36997</v>
      </c>
      <c r="D5013">
        <v>4</v>
      </c>
      <c r="E5013">
        <v>2001</v>
      </c>
      <c r="F5013">
        <v>10892</v>
      </c>
      <c r="G5013">
        <v>50</v>
      </c>
      <c r="H5013">
        <v>300</v>
      </c>
      <c r="I5013">
        <v>0</v>
      </c>
      <c r="J5013">
        <v>0</v>
      </c>
      <c r="K5013">
        <v>0</v>
      </c>
      <c r="L5013">
        <v>100</v>
      </c>
      <c r="M5013">
        <v>0</v>
      </c>
      <c r="N5013">
        <v>75</v>
      </c>
      <c r="O5013">
        <v>0</v>
      </c>
      <c r="P5013">
        <v>0</v>
      </c>
      <c r="Q5013">
        <v>0</v>
      </c>
      <c r="R5013">
        <v>0</v>
      </c>
      <c r="S5013">
        <v>2</v>
      </c>
      <c r="T5013">
        <v>0</v>
      </c>
      <c r="U5013">
        <v>100</v>
      </c>
      <c r="V5013">
        <v>0</v>
      </c>
      <c r="W5013">
        <v>0</v>
      </c>
      <c r="X5013">
        <v>0</v>
      </c>
      <c r="Y5013">
        <v>1</v>
      </c>
      <c r="Z5013">
        <v>0</v>
      </c>
      <c r="AA5013">
        <v>0</v>
      </c>
      <c r="AB5013">
        <v>0</v>
      </c>
      <c r="AC5013">
        <v>0</v>
      </c>
      <c r="AD5013">
        <v>0</v>
      </c>
      <c r="AE5013">
        <v>-0.57599999999999996</v>
      </c>
    </row>
    <row r="5014" spans="1:31" x14ac:dyDescent="0.25">
      <c r="A5014">
        <v>51.5</v>
      </c>
      <c r="B5014">
        <v>-6.3533333330000001</v>
      </c>
      <c r="C5014" s="1">
        <v>36997</v>
      </c>
      <c r="D5014">
        <v>4</v>
      </c>
      <c r="E5014">
        <v>2001</v>
      </c>
      <c r="F5014">
        <v>10892</v>
      </c>
      <c r="G5014">
        <v>0</v>
      </c>
      <c r="H5014">
        <v>150</v>
      </c>
      <c r="I5014">
        <v>0</v>
      </c>
      <c r="J5014">
        <v>0</v>
      </c>
      <c r="K5014">
        <v>0</v>
      </c>
      <c r="L5014">
        <v>50</v>
      </c>
      <c r="M5014">
        <v>0</v>
      </c>
      <c r="N5014">
        <v>35</v>
      </c>
      <c r="O5014">
        <v>6</v>
      </c>
      <c r="P5014">
        <v>0</v>
      </c>
      <c r="Q5014">
        <v>0</v>
      </c>
      <c r="R5014">
        <v>0</v>
      </c>
      <c r="S5014">
        <v>0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  <c r="AB5014">
        <v>0</v>
      </c>
      <c r="AC5014">
        <v>0</v>
      </c>
      <c r="AD5014">
        <v>0</v>
      </c>
      <c r="AE5014">
        <v>-0.57599999999999996</v>
      </c>
    </row>
    <row r="5015" spans="1:31" x14ac:dyDescent="0.25">
      <c r="A5015">
        <v>51.814999999999998</v>
      </c>
      <c r="B5015">
        <v>-6.1766666670000001</v>
      </c>
      <c r="C5015" s="1">
        <v>36997</v>
      </c>
      <c r="D5015">
        <v>4</v>
      </c>
      <c r="E5015">
        <v>2001</v>
      </c>
      <c r="F5015">
        <v>10892</v>
      </c>
      <c r="G5015">
        <v>0</v>
      </c>
      <c r="H5015">
        <v>300</v>
      </c>
      <c r="I5015">
        <v>0</v>
      </c>
      <c r="J5015">
        <v>0</v>
      </c>
      <c r="K5015">
        <v>0</v>
      </c>
      <c r="L5015">
        <v>100</v>
      </c>
      <c r="M5015">
        <v>0</v>
      </c>
      <c r="N5015">
        <v>6</v>
      </c>
      <c r="O5015">
        <v>6</v>
      </c>
      <c r="P5015">
        <v>0</v>
      </c>
      <c r="Q5015">
        <v>0</v>
      </c>
      <c r="R5015">
        <v>0</v>
      </c>
      <c r="S5015">
        <v>0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6</v>
      </c>
      <c r="AA5015">
        <v>0</v>
      </c>
      <c r="AB5015">
        <v>0</v>
      </c>
      <c r="AC5015">
        <v>0</v>
      </c>
      <c r="AD5015">
        <v>0</v>
      </c>
      <c r="AE5015">
        <v>-0.57599999999999996</v>
      </c>
    </row>
    <row r="5016" spans="1:31" x14ac:dyDescent="0.25">
      <c r="A5016">
        <v>52.13</v>
      </c>
      <c r="B5016">
        <v>-5.9983333329999997</v>
      </c>
      <c r="C5016" s="1">
        <v>36998</v>
      </c>
      <c r="D5016">
        <v>4</v>
      </c>
      <c r="E5016">
        <v>2001</v>
      </c>
      <c r="F5016">
        <v>10893</v>
      </c>
      <c r="G5016">
        <v>50</v>
      </c>
      <c r="H5016">
        <v>150</v>
      </c>
      <c r="I5016">
        <v>0</v>
      </c>
      <c r="J5016">
        <v>0</v>
      </c>
      <c r="K5016">
        <v>0</v>
      </c>
      <c r="L5016">
        <v>50</v>
      </c>
      <c r="M5016">
        <v>0</v>
      </c>
      <c r="N5016">
        <v>6</v>
      </c>
      <c r="O5016">
        <v>0</v>
      </c>
      <c r="P5016">
        <v>0</v>
      </c>
      <c r="Q5016">
        <v>0</v>
      </c>
      <c r="R5016">
        <v>0</v>
      </c>
      <c r="S5016">
        <v>2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3</v>
      </c>
      <c r="Z5016">
        <v>2</v>
      </c>
      <c r="AA5016">
        <v>0</v>
      </c>
      <c r="AB5016">
        <v>0</v>
      </c>
      <c r="AC5016">
        <v>0</v>
      </c>
      <c r="AD5016">
        <v>1</v>
      </c>
      <c r="AE5016">
        <v>-0.41199999999999998</v>
      </c>
    </row>
    <row r="5017" spans="1:31" x14ac:dyDescent="0.25">
      <c r="A5017">
        <v>52.458333330000002</v>
      </c>
      <c r="B5017">
        <v>-5.9266666670000001</v>
      </c>
      <c r="C5017" s="1">
        <v>36998</v>
      </c>
      <c r="D5017">
        <v>4</v>
      </c>
      <c r="E5017">
        <v>2001</v>
      </c>
      <c r="F5017">
        <v>10893</v>
      </c>
      <c r="G5017">
        <v>0</v>
      </c>
      <c r="H5017">
        <v>0</v>
      </c>
      <c r="I5017">
        <v>0</v>
      </c>
      <c r="J5017">
        <v>0</v>
      </c>
      <c r="K5017">
        <v>0</v>
      </c>
      <c r="L5017">
        <v>0</v>
      </c>
      <c r="M5017">
        <v>6</v>
      </c>
      <c r="N5017">
        <v>35</v>
      </c>
      <c r="O5017">
        <v>0</v>
      </c>
      <c r="P5017">
        <v>0</v>
      </c>
      <c r="Q5017">
        <v>0</v>
      </c>
      <c r="R5017">
        <v>0</v>
      </c>
      <c r="S5017">
        <v>1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6</v>
      </c>
      <c r="Z5017">
        <v>2</v>
      </c>
      <c r="AA5017">
        <v>0</v>
      </c>
      <c r="AB5017">
        <v>0</v>
      </c>
      <c r="AC5017">
        <v>0</v>
      </c>
      <c r="AD5017">
        <v>1</v>
      </c>
      <c r="AE5017">
        <v>-0.41199999999999998</v>
      </c>
    </row>
    <row r="5018" spans="1:31" x14ac:dyDescent="0.25">
      <c r="A5018">
        <v>52.79</v>
      </c>
      <c r="B5018">
        <v>-5.8933333330000002</v>
      </c>
      <c r="C5018" s="1">
        <v>36998</v>
      </c>
      <c r="D5018">
        <v>4</v>
      </c>
      <c r="E5018">
        <v>2001</v>
      </c>
      <c r="F5018">
        <v>10893</v>
      </c>
      <c r="G5018">
        <v>50</v>
      </c>
      <c r="H5018">
        <v>50</v>
      </c>
      <c r="I5018">
        <v>0</v>
      </c>
      <c r="J5018">
        <v>0</v>
      </c>
      <c r="K5018">
        <v>0</v>
      </c>
      <c r="L5018">
        <v>0</v>
      </c>
      <c r="M5018">
        <v>3</v>
      </c>
      <c r="N5018">
        <v>6</v>
      </c>
      <c r="O5018">
        <v>1</v>
      </c>
      <c r="P5018">
        <v>0</v>
      </c>
      <c r="Q5018">
        <v>0</v>
      </c>
      <c r="R5018">
        <v>0</v>
      </c>
      <c r="S5018">
        <v>1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6</v>
      </c>
      <c r="Z5018">
        <v>0</v>
      </c>
      <c r="AA5018">
        <v>0</v>
      </c>
      <c r="AB5018">
        <v>0</v>
      </c>
      <c r="AC5018">
        <v>0</v>
      </c>
      <c r="AD5018">
        <v>1</v>
      </c>
      <c r="AE5018">
        <v>-0.41199999999999998</v>
      </c>
    </row>
    <row r="5019" spans="1:31" x14ac:dyDescent="0.25">
      <c r="A5019">
        <v>53.121666670000003</v>
      </c>
      <c r="B5019">
        <v>-5.9366666669999999</v>
      </c>
      <c r="C5019" s="1">
        <v>36998</v>
      </c>
      <c r="D5019">
        <v>4</v>
      </c>
      <c r="E5019">
        <v>2001</v>
      </c>
      <c r="F5019">
        <v>10893</v>
      </c>
      <c r="G5019">
        <v>0</v>
      </c>
      <c r="H5019">
        <v>0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1</v>
      </c>
      <c r="P5019">
        <v>0</v>
      </c>
      <c r="Q5019">
        <v>0</v>
      </c>
      <c r="R5019">
        <v>0</v>
      </c>
      <c r="S5019">
        <v>1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1</v>
      </c>
      <c r="Z5019">
        <v>0</v>
      </c>
      <c r="AA5019">
        <v>0</v>
      </c>
      <c r="AB5019">
        <v>0</v>
      </c>
      <c r="AC5019">
        <v>0</v>
      </c>
      <c r="AD5019">
        <v>0</v>
      </c>
      <c r="AE5019">
        <v>-0.41199999999999998</v>
      </c>
    </row>
    <row r="5020" spans="1:31" x14ac:dyDescent="0.25">
      <c r="A5020">
        <v>53.383333329999999</v>
      </c>
      <c r="B5020">
        <v>-5.8533333330000001</v>
      </c>
      <c r="C5020" s="1">
        <v>37005</v>
      </c>
      <c r="D5020">
        <v>4</v>
      </c>
      <c r="E5020">
        <v>2001</v>
      </c>
      <c r="F5020">
        <v>10900</v>
      </c>
      <c r="G5020">
        <v>0</v>
      </c>
      <c r="H5020">
        <v>0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1</v>
      </c>
      <c r="P5020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  <c r="AB5020">
        <v>0</v>
      </c>
      <c r="AC5020">
        <v>0</v>
      </c>
      <c r="AD5020">
        <v>0</v>
      </c>
      <c r="AE5020">
        <v>0.22900000000000001</v>
      </c>
    </row>
    <row r="5021" spans="1:31" x14ac:dyDescent="0.25">
      <c r="A5021">
        <v>53.436666670000001</v>
      </c>
      <c r="B5021">
        <v>-5.5883333329999996</v>
      </c>
      <c r="C5021" s="1">
        <v>37005</v>
      </c>
      <c r="D5021">
        <v>4</v>
      </c>
      <c r="E5021">
        <v>2001</v>
      </c>
      <c r="F5021">
        <v>10900</v>
      </c>
      <c r="G5021">
        <v>0</v>
      </c>
      <c r="H5021">
        <v>0</v>
      </c>
      <c r="I5021">
        <v>50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  <c r="T5021">
        <v>0</v>
      </c>
      <c r="U5021">
        <v>50</v>
      </c>
      <c r="V5021">
        <v>0</v>
      </c>
      <c r="W5021">
        <v>0</v>
      </c>
      <c r="X5021">
        <v>0</v>
      </c>
      <c r="Y5021">
        <v>0</v>
      </c>
      <c r="Z5021">
        <v>0</v>
      </c>
      <c r="AA5021">
        <v>0</v>
      </c>
      <c r="AB5021">
        <v>0</v>
      </c>
      <c r="AC5021">
        <v>0</v>
      </c>
      <c r="AD5021">
        <v>0</v>
      </c>
      <c r="AE5021">
        <v>0.22900000000000001</v>
      </c>
    </row>
    <row r="5022" spans="1:31" x14ac:dyDescent="0.25">
      <c r="A5022">
        <v>53.488333330000003</v>
      </c>
      <c r="B5022">
        <v>-5.3233333329999999</v>
      </c>
      <c r="C5022" s="1">
        <v>37005</v>
      </c>
      <c r="D5022">
        <v>4</v>
      </c>
      <c r="E5022">
        <v>2001</v>
      </c>
      <c r="F5022">
        <v>10900</v>
      </c>
      <c r="G5022">
        <v>0</v>
      </c>
      <c r="H5022">
        <v>0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  <c r="T5022">
        <v>0</v>
      </c>
      <c r="U5022">
        <v>50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  <c r="AB5022">
        <v>0</v>
      </c>
      <c r="AC5022">
        <v>0</v>
      </c>
      <c r="AD5022">
        <v>0</v>
      </c>
      <c r="AE5022">
        <v>0.22900000000000001</v>
      </c>
    </row>
    <row r="5023" spans="1:31" x14ac:dyDescent="0.25">
      <c r="A5023">
        <v>53.541666669999998</v>
      </c>
      <c r="B5023">
        <v>-5.0583333330000002</v>
      </c>
      <c r="C5023" s="1">
        <v>37005</v>
      </c>
      <c r="D5023">
        <v>4</v>
      </c>
      <c r="E5023">
        <v>2001</v>
      </c>
      <c r="F5023">
        <v>10900</v>
      </c>
      <c r="G5023">
        <v>0</v>
      </c>
      <c r="H5023">
        <v>0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0</v>
      </c>
      <c r="O5023">
        <v>0</v>
      </c>
      <c r="P5023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  <c r="AB5023">
        <v>0</v>
      </c>
      <c r="AC5023">
        <v>0</v>
      </c>
      <c r="AD5023">
        <v>0</v>
      </c>
      <c r="AE5023">
        <v>0.22900000000000001</v>
      </c>
    </row>
    <row r="5024" spans="1:31" x14ac:dyDescent="0.25">
      <c r="A5024">
        <v>53.594999999999999</v>
      </c>
      <c r="B5024">
        <v>-4.7933333329999996</v>
      </c>
      <c r="C5024" s="1">
        <v>37005</v>
      </c>
      <c r="D5024">
        <v>4</v>
      </c>
      <c r="E5024">
        <v>2001</v>
      </c>
      <c r="F5024">
        <v>10900</v>
      </c>
      <c r="G5024">
        <v>0</v>
      </c>
      <c r="H5024">
        <v>50</v>
      </c>
      <c r="I5024">
        <v>0</v>
      </c>
      <c r="J5024">
        <v>0</v>
      </c>
      <c r="K5024">
        <v>0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  <c r="AB5024">
        <v>0</v>
      </c>
      <c r="AC5024">
        <v>0</v>
      </c>
      <c r="AD5024">
        <v>0</v>
      </c>
      <c r="AE5024">
        <v>0.22900000000000001</v>
      </c>
    </row>
    <row r="5025" spans="1:31" x14ac:dyDescent="0.25">
      <c r="A5025">
        <v>53.625</v>
      </c>
      <c r="B5025">
        <v>-4.5216666669999999</v>
      </c>
      <c r="C5025" s="1">
        <v>37005</v>
      </c>
      <c r="D5025">
        <v>4</v>
      </c>
      <c r="E5025">
        <v>2001</v>
      </c>
      <c r="F5025">
        <v>10900</v>
      </c>
      <c r="G5025">
        <v>0</v>
      </c>
      <c r="H5025">
        <v>0</v>
      </c>
      <c r="I5025">
        <v>0</v>
      </c>
      <c r="J5025">
        <v>0</v>
      </c>
      <c r="K5025">
        <v>0</v>
      </c>
      <c r="L5025">
        <v>0</v>
      </c>
      <c r="M5025">
        <v>0</v>
      </c>
      <c r="N5025">
        <v>0</v>
      </c>
      <c r="O5025">
        <v>1</v>
      </c>
      <c r="P5025">
        <v>0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  <c r="AB5025">
        <v>0</v>
      </c>
      <c r="AC5025">
        <v>0</v>
      </c>
      <c r="AD5025">
        <v>0</v>
      </c>
      <c r="AE5025">
        <v>0.22900000000000001</v>
      </c>
    </row>
    <row r="5026" spans="1:31" x14ac:dyDescent="0.25">
      <c r="A5026">
        <v>53.59333333</v>
      </c>
      <c r="B5026">
        <v>-4.2466666670000004</v>
      </c>
      <c r="C5026" s="1">
        <v>37005</v>
      </c>
      <c r="D5026">
        <v>4</v>
      </c>
      <c r="E5026">
        <v>2001</v>
      </c>
      <c r="F5026">
        <v>10900</v>
      </c>
      <c r="G5026">
        <v>0</v>
      </c>
      <c r="H5026">
        <v>0</v>
      </c>
      <c r="I5026">
        <v>50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  <c r="AB5026">
        <v>0</v>
      </c>
      <c r="AC5026">
        <v>0</v>
      </c>
      <c r="AD5026">
        <v>2</v>
      </c>
      <c r="AE5026">
        <v>0.22900000000000001</v>
      </c>
    </row>
    <row r="5027" spans="1:31" x14ac:dyDescent="0.25">
      <c r="A5027">
        <v>53.561666670000001</v>
      </c>
      <c r="B5027">
        <v>-3.97</v>
      </c>
      <c r="C5027" s="1">
        <v>37005</v>
      </c>
      <c r="D5027">
        <v>4</v>
      </c>
      <c r="E5027">
        <v>2001</v>
      </c>
      <c r="F5027">
        <v>10900</v>
      </c>
      <c r="G5027">
        <v>0</v>
      </c>
      <c r="H5027">
        <v>50</v>
      </c>
      <c r="I5027">
        <v>50</v>
      </c>
      <c r="J5027">
        <v>50</v>
      </c>
      <c r="K5027">
        <v>0</v>
      </c>
      <c r="L5027">
        <v>0</v>
      </c>
      <c r="M5027">
        <v>0</v>
      </c>
      <c r="N5027">
        <v>0</v>
      </c>
      <c r="O5027">
        <v>1</v>
      </c>
      <c r="P5027">
        <v>0</v>
      </c>
      <c r="Q5027">
        <v>0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  <c r="AB5027">
        <v>0</v>
      </c>
      <c r="AC5027">
        <v>0</v>
      </c>
      <c r="AD5027">
        <v>2</v>
      </c>
      <c r="AE5027">
        <v>0.22900000000000001</v>
      </c>
    </row>
    <row r="5028" spans="1:31" x14ac:dyDescent="0.25">
      <c r="A5028">
        <v>53.53</v>
      </c>
      <c r="B5028">
        <v>-3.6966666670000001</v>
      </c>
      <c r="C5028" s="1">
        <v>37005</v>
      </c>
      <c r="D5028">
        <v>4</v>
      </c>
      <c r="E5028">
        <v>2001</v>
      </c>
      <c r="F5028">
        <v>10900</v>
      </c>
      <c r="G5028">
        <v>0</v>
      </c>
      <c r="H5028">
        <v>0</v>
      </c>
      <c r="I5028">
        <v>50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0</v>
      </c>
      <c r="P5028">
        <v>0</v>
      </c>
      <c r="Q5028">
        <v>0</v>
      </c>
      <c r="R5028">
        <v>50</v>
      </c>
      <c r="S5028">
        <v>0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  <c r="AB5028">
        <v>0</v>
      </c>
      <c r="AC5028">
        <v>0</v>
      </c>
      <c r="AD5028">
        <v>2</v>
      </c>
      <c r="AE5028">
        <v>0.22900000000000001</v>
      </c>
    </row>
    <row r="5029" spans="1:31" x14ac:dyDescent="0.25">
      <c r="A5029">
        <v>51.088333329999998</v>
      </c>
      <c r="B5029">
        <v>-6.4616666670000003</v>
      </c>
      <c r="C5029" s="1">
        <v>37025</v>
      </c>
      <c r="D5029">
        <v>5</v>
      </c>
      <c r="E5029">
        <v>2001</v>
      </c>
      <c r="F5029">
        <v>10920</v>
      </c>
      <c r="G5029">
        <v>50</v>
      </c>
      <c r="H5029">
        <v>300</v>
      </c>
      <c r="I5029">
        <v>0</v>
      </c>
      <c r="J5029">
        <v>0</v>
      </c>
      <c r="K5029">
        <v>50</v>
      </c>
      <c r="L5029">
        <v>100</v>
      </c>
      <c r="M5029">
        <v>0</v>
      </c>
      <c r="N5029">
        <v>75</v>
      </c>
      <c r="O5029">
        <v>35</v>
      </c>
      <c r="P5029">
        <v>0</v>
      </c>
      <c r="Q5029">
        <v>0</v>
      </c>
      <c r="R5029">
        <v>0</v>
      </c>
      <c r="S5029">
        <v>35</v>
      </c>
      <c r="T5029">
        <v>0</v>
      </c>
      <c r="U5029">
        <v>0</v>
      </c>
      <c r="V5029">
        <v>300</v>
      </c>
      <c r="W5029">
        <v>0</v>
      </c>
      <c r="X5029">
        <v>0</v>
      </c>
      <c r="Y5029">
        <v>2</v>
      </c>
      <c r="Z5029">
        <v>6</v>
      </c>
      <c r="AA5029">
        <v>0</v>
      </c>
      <c r="AB5029">
        <v>0</v>
      </c>
      <c r="AC5029">
        <v>0</v>
      </c>
      <c r="AD5029">
        <v>2</v>
      </c>
      <c r="AE5029">
        <v>-1.6579999999999999</v>
      </c>
    </row>
    <row r="5030" spans="1:31" x14ac:dyDescent="0.25">
      <c r="A5030">
        <v>51.41</v>
      </c>
      <c r="B5030">
        <v>-6.3166666669999998</v>
      </c>
      <c r="C5030" s="1">
        <v>37025</v>
      </c>
      <c r="D5030">
        <v>5</v>
      </c>
      <c r="E5030">
        <v>2001</v>
      </c>
      <c r="F5030">
        <v>10920</v>
      </c>
      <c r="G5030">
        <v>0</v>
      </c>
      <c r="H5030">
        <v>0</v>
      </c>
      <c r="I5030">
        <v>0</v>
      </c>
      <c r="J5030">
        <v>0</v>
      </c>
      <c r="K5030">
        <v>0</v>
      </c>
      <c r="L5030">
        <v>0</v>
      </c>
      <c r="M5030">
        <v>0</v>
      </c>
      <c r="N5030">
        <v>0</v>
      </c>
      <c r="O5030">
        <v>17</v>
      </c>
      <c r="P5030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300</v>
      </c>
      <c r="W5030">
        <v>0</v>
      </c>
      <c r="X5030">
        <v>0</v>
      </c>
      <c r="Y5030">
        <v>0</v>
      </c>
      <c r="Z5030">
        <v>0</v>
      </c>
      <c r="AA5030">
        <v>0</v>
      </c>
      <c r="AB5030">
        <v>0</v>
      </c>
      <c r="AC5030">
        <v>0</v>
      </c>
      <c r="AD5030">
        <v>1</v>
      </c>
      <c r="AE5030">
        <v>-1.6579999999999999</v>
      </c>
    </row>
    <row r="5031" spans="1:31" x14ac:dyDescent="0.25">
      <c r="A5031">
        <v>51.73</v>
      </c>
      <c r="B5031">
        <v>-6.1716666670000002</v>
      </c>
      <c r="C5031" s="1">
        <v>37025</v>
      </c>
      <c r="D5031">
        <v>5</v>
      </c>
      <c r="E5031">
        <v>2001</v>
      </c>
      <c r="F5031">
        <v>10920</v>
      </c>
      <c r="G5031">
        <v>0</v>
      </c>
      <c r="H5031">
        <v>100</v>
      </c>
      <c r="I5031">
        <v>0</v>
      </c>
      <c r="J5031">
        <v>50</v>
      </c>
      <c r="K5031">
        <v>0</v>
      </c>
      <c r="L5031">
        <v>50</v>
      </c>
      <c r="M5031">
        <v>0</v>
      </c>
      <c r="N5031">
        <v>0</v>
      </c>
      <c r="O5031">
        <v>6</v>
      </c>
      <c r="P5031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1750</v>
      </c>
      <c r="W5031">
        <v>0</v>
      </c>
      <c r="X5031">
        <v>0</v>
      </c>
      <c r="Y5031">
        <v>0</v>
      </c>
      <c r="Z5031">
        <v>0</v>
      </c>
      <c r="AA5031">
        <v>0</v>
      </c>
      <c r="AB5031">
        <v>0</v>
      </c>
      <c r="AC5031">
        <v>0</v>
      </c>
      <c r="AD5031">
        <v>1</v>
      </c>
      <c r="AE5031">
        <v>-1.6579999999999999</v>
      </c>
    </row>
    <row r="5032" spans="1:31" x14ac:dyDescent="0.25">
      <c r="A5032">
        <v>52.051666670000003</v>
      </c>
      <c r="B5032">
        <v>-6.0250000000000004</v>
      </c>
      <c r="C5032" s="1">
        <v>37025</v>
      </c>
      <c r="D5032">
        <v>5</v>
      </c>
      <c r="E5032">
        <v>2001</v>
      </c>
      <c r="F5032">
        <v>10920</v>
      </c>
      <c r="G5032">
        <v>0</v>
      </c>
      <c r="H5032">
        <v>0</v>
      </c>
      <c r="I5032">
        <v>0</v>
      </c>
      <c r="J5032">
        <v>0</v>
      </c>
      <c r="K5032">
        <v>0</v>
      </c>
      <c r="L5032">
        <v>50</v>
      </c>
      <c r="M5032">
        <v>0</v>
      </c>
      <c r="N5032">
        <v>1</v>
      </c>
      <c r="O5032">
        <v>17</v>
      </c>
      <c r="P5032">
        <v>0</v>
      </c>
      <c r="Q5032">
        <v>0</v>
      </c>
      <c r="R5032">
        <v>0</v>
      </c>
      <c r="S5032">
        <v>0</v>
      </c>
      <c r="T5032">
        <v>0</v>
      </c>
      <c r="U5032">
        <v>0</v>
      </c>
      <c r="V5032">
        <v>150</v>
      </c>
      <c r="W5032">
        <v>0</v>
      </c>
      <c r="X5032">
        <v>0</v>
      </c>
      <c r="Y5032">
        <v>0</v>
      </c>
      <c r="Z5032">
        <v>17</v>
      </c>
      <c r="AA5032">
        <v>0</v>
      </c>
      <c r="AB5032">
        <v>0</v>
      </c>
      <c r="AC5032">
        <v>0</v>
      </c>
      <c r="AD5032">
        <v>2</v>
      </c>
      <c r="AE5032">
        <v>-1.6579999999999999</v>
      </c>
    </row>
    <row r="5033" spans="1:31" x14ac:dyDescent="0.25">
      <c r="A5033">
        <v>52.378333329999997</v>
      </c>
      <c r="B5033">
        <v>-5.9349999999999996</v>
      </c>
      <c r="C5033" s="1">
        <v>37026</v>
      </c>
      <c r="D5033">
        <v>5</v>
      </c>
      <c r="E5033">
        <v>2001</v>
      </c>
      <c r="F5033">
        <v>10921</v>
      </c>
      <c r="G5033">
        <v>0</v>
      </c>
      <c r="H5033">
        <v>50</v>
      </c>
      <c r="I5033">
        <v>0</v>
      </c>
      <c r="J5033">
        <v>50</v>
      </c>
      <c r="K5033">
        <v>0</v>
      </c>
      <c r="L5033">
        <v>50</v>
      </c>
      <c r="M5033">
        <v>6</v>
      </c>
      <c r="N5033">
        <v>17</v>
      </c>
      <c r="O5033">
        <v>35</v>
      </c>
      <c r="P5033">
        <v>0</v>
      </c>
      <c r="Q5033">
        <v>0</v>
      </c>
      <c r="R5033">
        <v>150</v>
      </c>
      <c r="S5033">
        <v>2</v>
      </c>
      <c r="T5033">
        <v>0</v>
      </c>
      <c r="U5033">
        <v>0</v>
      </c>
      <c r="V5033">
        <v>300</v>
      </c>
      <c r="W5033">
        <v>0</v>
      </c>
      <c r="X5033">
        <v>0</v>
      </c>
      <c r="Y5033">
        <v>0</v>
      </c>
      <c r="Z5033">
        <v>6</v>
      </c>
      <c r="AA5033">
        <v>0</v>
      </c>
      <c r="AB5033">
        <v>0</v>
      </c>
      <c r="AC5033">
        <v>0</v>
      </c>
      <c r="AD5033">
        <v>2</v>
      </c>
      <c r="AE5033">
        <v>-1.27</v>
      </c>
    </row>
    <row r="5034" spans="1:31" x14ac:dyDescent="0.25">
      <c r="A5034">
        <v>52.71</v>
      </c>
      <c r="B5034">
        <v>-5.9016666669999998</v>
      </c>
      <c r="C5034" s="1">
        <v>37026</v>
      </c>
      <c r="D5034">
        <v>5</v>
      </c>
      <c r="E5034">
        <v>2001</v>
      </c>
      <c r="F5034">
        <v>10921</v>
      </c>
      <c r="G5034">
        <v>150</v>
      </c>
      <c r="H5034">
        <v>300</v>
      </c>
      <c r="I5034">
        <v>0</v>
      </c>
      <c r="J5034">
        <v>0</v>
      </c>
      <c r="K5034">
        <v>0</v>
      </c>
      <c r="L5034">
        <v>0</v>
      </c>
      <c r="M5034">
        <v>0</v>
      </c>
      <c r="N5034">
        <v>6</v>
      </c>
      <c r="O5034">
        <v>6</v>
      </c>
      <c r="P5034">
        <v>0</v>
      </c>
      <c r="Q5034">
        <v>50</v>
      </c>
      <c r="R5034">
        <v>0</v>
      </c>
      <c r="S5034">
        <v>2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6</v>
      </c>
      <c r="AA5034">
        <v>0</v>
      </c>
      <c r="AB5034">
        <v>0</v>
      </c>
      <c r="AC5034">
        <v>0</v>
      </c>
      <c r="AD5034">
        <v>2</v>
      </c>
      <c r="AE5034">
        <v>-1.27</v>
      </c>
    </row>
    <row r="5035" spans="1:31" x14ac:dyDescent="0.25">
      <c r="A5035">
        <v>53.04</v>
      </c>
      <c r="B5035">
        <v>-5.9349999999999996</v>
      </c>
      <c r="C5035" s="1">
        <v>37026</v>
      </c>
      <c r="D5035">
        <v>5</v>
      </c>
      <c r="E5035">
        <v>2001</v>
      </c>
      <c r="F5035">
        <v>10921</v>
      </c>
      <c r="G5035">
        <v>150</v>
      </c>
      <c r="H5035">
        <v>300</v>
      </c>
      <c r="I5035">
        <v>300</v>
      </c>
      <c r="J5035">
        <v>0</v>
      </c>
      <c r="K5035">
        <v>0</v>
      </c>
      <c r="L5035">
        <v>0</v>
      </c>
      <c r="M5035">
        <v>0</v>
      </c>
      <c r="N5035">
        <v>0</v>
      </c>
      <c r="O5035">
        <v>17</v>
      </c>
      <c r="P5035">
        <v>300</v>
      </c>
      <c r="Q5035">
        <v>0</v>
      </c>
      <c r="R5035">
        <v>0</v>
      </c>
      <c r="S5035">
        <v>6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1</v>
      </c>
      <c r="AA5035">
        <v>0</v>
      </c>
      <c r="AB5035">
        <v>0</v>
      </c>
      <c r="AC5035">
        <v>0</v>
      </c>
      <c r="AD5035">
        <v>0</v>
      </c>
      <c r="AE5035">
        <v>-1.27</v>
      </c>
    </row>
    <row r="5036" spans="1:31" x14ac:dyDescent="0.25">
      <c r="A5036">
        <v>53.48</v>
      </c>
      <c r="B5036">
        <v>-5.7183333330000004</v>
      </c>
      <c r="C5036" s="1">
        <v>37027</v>
      </c>
      <c r="D5036">
        <v>5</v>
      </c>
      <c r="E5036">
        <v>2001</v>
      </c>
      <c r="F5036">
        <v>10922</v>
      </c>
      <c r="G5036">
        <v>0</v>
      </c>
      <c r="H5036">
        <v>0</v>
      </c>
      <c r="I5036">
        <v>0</v>
      </c>
      <c r="J5036">
        <v>0</v>
      </c>
      <c r="K5036">
        <v>150</v>
      </c>
      <c r="L5036">
        <v>0</v>
      </c>
      <c r="M5036">
        <v>0</v>
      </c>
      <c r="N5036">
        <v>0</v>
      </c>
      <c r="O5036">
        <v>6</v>
      </c>
      <c r="P5036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  <c r="AB5036">
        <v>0</v>
      </c>
      <c r="AC5036">
        <v>0</v>
      </c>
      <c r="AD5036">
        <v>0</v>
      </c>
      <c r="AE5036">
        <v>-0.57399999999999995</v>
      </c>
    </row>
    <row r="5037" spans="1:31" x14ac:dyDescent="0.25">
      <c r="A5037">
        <v>53.516666669999999</v>
      </c>
      <c r="B5037">
        <v>-5.4450000000000003</v>
      </c>
      <c r="C5037" s="1">
        <v>37027</v>
      </c>
      <c r="D5037">
        <v>5</v>
      </c>
      <c r="E5037">
        <v>2001</v>
      </c>
      <c r="F5037">
        <v>10922</v>
      </c>
      <c r="G5037">
        <v>0</v>
      </c>
      <c r="H5037">
        <v>100</v>
      </c>
      <c r="I5037">
        <v>50</v>
      </c>
      <c r="J5037">
        <v>0</v>
      </c>
      <c r="K5037">
        <v>300</v>
      </c>
      <c r="L5037">
        <v>0</v>
      </c>
      <c r="M5037">
        <v>0</v>
      </c>
      <c r="N5037">
        <v>0</v>
      </c>
      <c r="O5037">
        <v>6</v>
      </c>
      <c r="P5037">
        <v>0</v>
      </c>
      <c r="Q5037">
        <v>300</v>
      </c>
      <c r="R5037">
        <v>100</v>
      </c>
      <c r="S5037">
        <v>0</v>
      </c>
      <c r="T5037">
        <v>0</v>
      </c>
      <c r="U5037">
        <v>1750</v>
      </c>
      <c r="V5037">
        <v>0</v>
      </c>
      <c r="W5037">
        <v>0</v>
      </c>
      <c r="X5037">
        <v>0</v>
      </c>
      <c r="Y5037">
        <v>0</v>
      </c>
      <c r="Z5037">
        <v>2</v>
      </c>
      <c r="AA5037">
        <v>0</v>
      </c>
      <c r="AB5037">
        <v>150</v>
      </c>
      <c r="AC5037">
        <v>0</v>
      </c>
      <c r="AD5037">
        <v>0</v>
      </c>
      <c r="AE5037">
        <v>-0.57399999999999995</v>
      </c>
    </row>
    <row r="5038" spans="1:31" x14ac:dyDescent="0.25">
      <c r="A5038">
        <v>53.555</v>
      </c>
      <c r="B5038">
        <v>-5.1733333330000004</v>
      </c>
      <c r="C5038" s="1">
        <v>37027</v>
      </c>
      <c r="D5038">
        <v>5</v>
      </c>
      <c r="E5038">
        <v>2001</v>
      </c>
      <c r="F5038">
        <v>10922</v>
      </c>
      <c r="G5038">
        <v>0</v>
      </c>
      <c r="H5038">
        <v>0</v>
      </c>
      <c r="I5038">
        <v>0</v>
      </c>
      <c r="J5038">
        <v>0</v>
      </c>
      <c r="K5038">
        <v>50</v>
      </c>
      <c r="L5038">
        <v>0</v>
      </c>
      <c r="M5038">
        <v>0</v>
      </c>
      <c r="N5038">
        <v>0</v>
      </c>
      <c r="O5038">
        <v>1</v>
      </c>
      <c r="P5038">
        <v>0</v>
      </c>
      <c r="Q5038">
        <v>50</v>
      </c>
      <c r="R5038">
        <v>0</v>
      </c>
      <c r="S5038">
        <v>0</v>
      </c>
      <c r="T5038">
        <v>0</v>
      </c>
      <c r="U5038">
        <v>50</v>
      </c>
      <c r="V5038">
        <v>0</v>
      </c>
      <c r="W5038">
        <v>0</v>
      </c>
      <c r="X5038">
        <v>0</v>
      </c>
      <c r="Y5038">
        <v>0</v>
      </c>
      <c r="Z5038">
        <v>1</v>
      </c>
      <c r="AA5038">
        <v>0</v>
      </c>
      <c r="AB5038">
        <v>0</v>
      </c>
      <c r="AC5038">
        <v>0</v>
      </c>
      <c r="AD5038">
        <v>0</v>
      </c>
      <c r="AE5038">
        <v>-0.57399999999999995</v>
      </c>
    </row>
    <row r="5039" spans="1:31" x14ac:dyDescent="0.25">
      <c r="A5039">
        <v>53.591666670000002</v>
      </c>
      <c r="B5039">
        <v>-4.9000000000000004</v>
      </c>
      <c r="C5039" s="1">
        <v>37027</v>
      </c>
      <c r="D5039">
        <v>5</v>
      </c>
      <c r="E5039">
        <v>2001</v>
      </c>
      <c r="F5039">
        <v>10922</v>
      </c>
      <c r="G5039">
        <v>0</v>
      </c>
      <c r="H5039">
        <v>0</v>
      </c>
      <c r="I5039">
        <v>0</v>
      </c>
      <c r="J5039">
        <v>150</v>
      </c>
      <c r="K5039">
        <v>0</v>
      </c>
      <c r="L5039">
        <v>0</v>
      </c>
      <c r="M5039">
        <v>0</v>
      </c>
      <c r="N5039">
        <v>0</v>
      </c>
      <c r="O5039">
        <v>0</v>
      </c>
      <c r="P5039">
        <v>0</v>
      </c>
      <c r="Q5039">
        <v>0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  <c r="AB5039">
        <v>0</v>
      </c>
      <c r="AC5039">
        <v>0</v>
      </c>
      <c r="AD5039">
        <v>0</v>
      </c>
      <c r="AE5039">
        <v>-0.57399999999999995</v>
      </c>
    </row>
    <row r="5040" spans="1:31" x14ac:dyDescent="0.25">
      <c r="A5040">
        <v>53.63</v>
      </c>
      <c r="B5040">
        <v>-4.6266666670000003</v>
      </c>
      <c r="C5040" s="1">
        <v>37027</v>
      </c>
      <c r="D5040">
        <v>5</v>
      </c>
      <c r="E5040">
        <v>2001</v>
      </c>
      <c r="F5040">
        <v>10922</v>
      </c>
      <c r="G5040">
        <v>0</v>
      </c>
      <c r="H5040">
        <v>0</v>
      </c>
      <c r="I5040">
        <v>0</v>
      </c>
      <c r="J5040">
        <v>100</v>
      </c>
      <c r="K5040">
        <v>0</v>
      </c>
      <c r="L5040">
        <v>0</v>
      </c>
      <c r="M5040">
        <v>0</v>
      </c>
      <c r="N5040">
        <v>0</v>
      </c>
      <c r="O5040">
        <v>2</v>
      </c>
      <c r="P5040">
        <v>0</v>
      </c>
      <c r="Q5040">
        <v>0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  <c r="AB5040">
        <v>0</v>
      </c>
      <c r="AC5040">
        <v>0</v>
      </c>
      <c r="AD5040">
        <v>0</v>
      </c>
      <c r="AE5040">
        <v>-0.57399999999999995</v>
      </c>
    </row>
    <row r="5041" spans="1:31" x14ac:dyDescent="0.25">
      <c r="A5041">
        <v>53.604999999999997</v>
      </c>
      <c r="B5041">
        <v>-4.3483333330000002</v>
      </c>
      <c r="C5041" s="1">
        <v>37027</v>
      </c>
      <c r="D5041">
        <v>5</v>
      </c>
      <c r="E5041">
        <v>2001</v>
      </c>
      <c r="F5041">
        <v>10922</v>
      </c>
      <c r="G5041">
        <v>0</v>
      </c>
      <c r="H5041">
        <v>0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  <c r="AB5041">
        <v>0</v>
      </c>
      <c r="AC5041">
        <v>0</v>
      </c>
      <c r="AD5041">
        <v>2</v>
      </c>
      <c r="AE5041">
        <v>-0.57399999999999995</v>
      </c>
    </row>
    <row r="5042" spans="1:31" x14ac:dyDescent="0.25">
      <c r="A5042">
        <v>53.573333329999997</v>
      </c>
      <c r="B5042">
        <v>-4.0733333329999999</v>
      </c>
      <c r="C5042" s="1">
        <v>37027</v>
      </c>
      <c r="D5042">
        <v>5</v>
      </c>
      <c r="E5042">
        <v>2001</v>
      </c>
      <c r="F5042">
        <v>10922</v>
      </c>
      <c r="G5042">
        <v>0</v>
      </c>
      <c r="H5042">
        <v>0</v>
      </c>
      <c r="I5042">
        <v>0</v>
      </c>
      <c r="J5042">
        <v>0</v>
      </c>
      <c r="K5042">
        <v>0</v>
      </c>
      <c r="L5042">
        <v>0</v>
      </c>
      <c r="M5042">
        <v>0</v>
      </c>
      <c r="N5042">
        <v>0</v>
      </c>
      <c r="O5042">
        <v>0</v>
      </c>
      <c r="P5042">
        <v>0</v>
      </c>
      <c r="Q5042">
        <v>0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0</v>
      </c>
      <c r="X5042">
        <v>0</v>
      </c>
      <c r="Y5042">
        <v>0</v>
      </c>
      <c r="Z5042">
        <v>1</v>
      </c>
      <c r="AA5042">
        <v>0</v>
      </c>
      <c r="AB5042">
        <v>0</v>
      </c>
      <c r="AC5042">
        <v>0</v>
      </c>
      <c r="AD5042">
        <v>6.5</v>
      </c>
      <c r="AE5042">
        <v>-0.57399999999999995</v>
      </c>
    </row>
    <row r="5043" spans="1:31" x14ac:dyDescent="0.25">
      <c r="A5043">
        <v>53.541666669999998</v>
      </c>
      <c r="B5043">
        <v>-3.798333333</v>
      </c>
      <c r="C5043" s="1">
        <v>37027</v>
      </c>
      <c r="D5043">
        <v>5</v>
      </c>
      <c r="E5043">
        <v>2001</v>
      </c>
      <c r="F5043">
        <v>10922</v>
      </c>
      <c r="G5043">
        <v>0</v>
      </c>
      <c r="H5043">
        <v>0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6</v>
      </c>
      <c r="P5043">
        <v>50</v>
      </c>
      <c r="Q5043">
        <v>0</v>
      </c>
      <c r="R5043">
        <v>0</v>
      </c>
      <c r="S5043">
        <v>0</v>
      </c>
      <c r="T5043">
        <v>0</v>
      </c>
      <c r="U5043">
        <v>100</v>
      </c>
      <c r="V5043">
        <v>0</v>
      </c>
      <c r="W5043">
        <v>0</v>
      </c>
      <c r="X5043">
        <v>0</v>
      </c>
      <c r="Y5043">
        <v>0</v>
      </c>
      <c r="Z5043">
        <v>0</v>
      </c>
      <c r="AA5043">
        <v>0</v>
      </c>
      <c r="AB5043">
        <v>0</v>
      </c>
      <c r="AC5043">
        <v>0</v>
      </c>
      <c r="AD5043">
        <v>6.5</v>
      </c>
      <c r="AE5043">
        <v>-0.57399999999999995</v>
      </c>
    </row>
    <row r="5044" spans="1:31" x14ac:dyDescent="0.25">
      <c r="A5044">
        <v>51.07833333</v>
      </c>
      <c r="B5044">
        <v>-6.4649999999999999</v>
      </c>
      <c r="C5044" s="1">
        <v>37053</v>
      </c>
      <c r="D5044">
        <v>6</v>
      </c>
      <c r="E5044">
        <v>2001</v>
      </c>
      <c r="F5044">
        <v>10947</v>
      </c>
      <c r="G5044">
        <v>0</v>
      </c>
      <c r="H5044">
        <v>0</v>
      </c>
      <c r="I5044">
        <v>0</v>
      </c>
      <c r="J5044">
        <v>0</v>
      </c>
      <c r="K5044">
        <v>150</v>
      </c>
      <c r="L5044">
        <v>0</v>
      </c>
      <c r="M5044">
        <v>0</v>
      </c>
      <c r="N5044">
        <v>6</v>
      </c>
      <c r="O5044">
        <v>3</v>
      </c>
      <c r="P5044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300</v>
      </c>
      <c r="W5044">
        <v>0</v>
      </c>
      <c r="X5044">
        <v>0</v>
      </c>
      <c r="Y5044">
        <v>0</v>
      </c>
      <c r="Z5044">
        <v>6</v>
      </c>
      <c r="AA5044">
        <v>0</v>
      </c>
      <c r="AB5044">
        <v>0</v>
      </c>
      <c r="AC5044">
        <v>0</v>
      </c>
      <c r="AD5044">
        <v>6.5</v>
      </c>
      <c r="AE5044">
        <v>0.26</v>
      </c>
    </row>
    <row r="5045" spans="1:31" x14ac:dyDescent="0.25">
      <c r="A5045">
        <v>51.4</v>
      </c>
      <c r="B5045">
        <v>-6.318333333</v>
      </c>
      <c r="C5045" s="1">
        <v>37053</v>
      </c>
      <c r="D5045">
        <v>6</v>
      </c>
      <c r="E5045">
        <v>2001</v>
      </c>
      <c r="F5045">
        <v>10947</v>
      </c>
      <c r="G5045">
        <v>0</v>
      </c>
      <c r="H5045">
        <v>0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1</v>
      </c>
      <c r="O5045">
        <v>3</v>
      </c>
      <c r="P5045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  <c r="AA5045">
        <v>0</v>
      </c>
      <c r="AB5045">
        <v>0</v>
      </c>
      <c r="AC5045">
        <v>0</v>
      </c>
      <c r="AD5045">
        <v>6.5</v>
      </c>
      <c r="AE5045">
        <v>0.26</v>
      </c>
    </row>
    <row r="5046" spans="1:31" x14ac:dyDescent="0.25">
      <c r="A5046">
        <v>51.72</v>
      </c>
      <c r="B5046">
        <v>-6.1716666670000002</v>
      </c>
      <c r="C5046" s="1">
        <v>37053</v>
      </c>
      <c r="D5046">
        <v>6</v>
      </c>
      <c r="E5046">
        <v>2001</v>
      </c>
      <c r="F5046">
        <v>10947</v>
      </c>
      <c r="G5046">
        <v>0</v>
      </c>
      <c r="H5046">
        <v>0</v>
      </c>
      <c r="I5046">
        <v>0</v>
      </c>
      <c r="J5046">
        <v>0</v>
      </c>
      <c r="K5046">
        <v>100</v>
      </c>
      <c r="L5046">
        <v>0</v>
      </c>
      <c r="M5046">
        <v>0</v>
      </c>
      <c r="N5046">
        <v>3</v>
      </c>
      <c r="O5046">
        <v>6</v>
      </c>
      <c r="P5046">
        <v>0</v>
      </c>
      <c r="Q5046">
        <v>0</v>
      </c>
      <c r="R5046">
        <v>0</v>
      </c>
      <c r="S5046">
        <v>0</v>
      </c>
      <c r="T5046">
        <v>0</v>
      </c>
      <c r="U5046">
        <v>300</v>
      </c>
      <c r="V5046">
        <v>150</v>
      </c>
      <c r="W5046">
        <v>0</v>
      </c>
      <c r="X5046">
        <v>0</v>
      </c>
      <c r="Y5046">
        <v>0</v>
      </c>
      <c r="Z5046">
        <v>0</v>
      </c>
      <c r="AA5046">
        <v>0</v>
      </c>
      <c r="AB5046">
        <v>0</v>
      </c>
      <c r="AC5046">
        <v>0</v>
      </c>
      <c r="AD5046">
        <v>0</v>
      </c>
      <c r="AE5046">
        <v>0.26</v>
      </c>
    </row>
    <row r="5047" spans="1:31" x14ac:dyDescent="0.25">
      <c r="A5047">
        <v>52.04</v>
      </c>
      <c r="B5047">
        <v>-6.0233333330000001</v>
      </c>
      <c r="C5047" s="1">
        <v>37053</v>
      </c>
      <c r="D5047">
        <v>6</v>
      </c>
      <c r="E5047">
        <v>2001</v>
      </c>
      <c r="F5047">
        <v>10947</v>
      </c>
      <c r="G5047">
        <v>0</v>
      </c>
      <c r="H5047">
        <v>0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6</v>
      </c>
      <c r="O5047">
        <v>6</v>
      </c>
      <c r="P5047">
        <v>0</v>
      </c>
      <c r="Q5047">
        <v>0</v>
      </c>
      <c r="R5047">
        <v>0</v>
      </c>
      <c r="S5047">
        <v>6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6</v>
      </c>
      <c r="AA5047">
        <v>0</v>
      </c>
      <c r="AB5047">
        <v>0</v>
      </c>
      <c r="AC5047">
        <v>0</v>
      </c>
      <c r="AD5047">
        <v>0</v>
      </c>
      <c r="AE5047">
        <v>0.26</v>
      </c>
    </row>
    <row r="5048" spans="1:31" x14ac:dyDescent="0.25">
      <c r="A5048">
        <v>52.366666670000001</v>
      </c>
      <c r="B5048">
        <v>-5.94</v>
      </c>
      <c r="C5048" s="1">
        <v>37053</v>
      </c>
      <c r="D5048">
        <v>6</v>
      </c>
      <c r="E5048">
        <v>2001</v>
      </c>
      <c r="F5048">
        <v>10947</v>
      </c>
      <c r="G5048">
        <v>0</v>
      </c>
      <c r="H5048">
        <v>50</v>
      </c>
      <c r="I5048">
        <v>0</v>
      </c>
      <c r="J5048">
        <v>300</v>
      </c>
      <c r="K5048">
        <v>50</v>
      </c>
      <c r="L5048">
        <v>0</v>
      </c>
      <c r="M5048">
        <v>0</v>
      </c>
      <c r="N5048">
        <v>1</v>
      </c>
      <c r="O5048">
        <v>17</v>
      </c>
      <c r="P5048">
        <v>0</v>
      </c>
      <c r="Q5048">
        <v>0</v>
      </c>
      <c r="R5048">
        <v>0</v>
      </c>
      <c r="S5048">
        <v>6</v>
      </c>
      <c r="T5048">
        <v>0</v>
      </c>
      <c r="U5048">
        <v>100</v>
      </c>
      <c r="V5048">
        <v>300</v>
      </c>
      <c r="W5048">
        <v>0</v>
      </c>
      <c r="X5048">
        <v>0</v>
      </c>
      <c r="Y5048">
        <v>0</v>
      </c>
      <c r="Z5048">
        <v>6</v>
      </c>
      <c r="AA5048">
        <v>0</v>
      </c>
      <c r="AB5048">
        <v>0</v>
      </c>
      <c r="AC5048">
        <v>0</v>
      </c>
      <c r="AD5048">
        <v>0</v>
      </c>
      <c r="AE5048">
        <v>0.26</v>
      </c>
    </row>
    <row r="5049" spans="1:31" x14ac:dyDescent="0.25">
      <c r="A5049">
        <v>52.698333329999997</v>
      </c>
      <c r="B5049">
        <v>-5.9566666670000004</v>
      </c>
      <c r="C5049" s="1">
        <v>37054</v>
      </c>
      <c r="D5049">
        <v>6</v>
      </c>
      <c r="E5049">
        <v>2001</v>
      </c>
      <c r="F5049">
        <v>10948</v>
      </c>
      <c r="G5049">
        <v>150</v>
      </c>
      <c r="H5049">
        <v>150</v>
      </c>
      <c r="I5049">
        <v>0</v>
      </c>
      <c r="J5049">
        <v>300</v>
      </c>
      <c r="K5049">
        <v>0</v>
      </c>
      <c r="L5049">
        <v>0</v>
      </c>
      <c r="M5049">
        <v>0</v>
      </c>
      <c r="N5049">
        <v>0</v>
      </c>
      <c r="O5049">
        <v>3</v>
      </c>
      <c r="P5049">
        <v>0</v>
      </c>
      <c r="Q5049">
        <v>0</v>
      </c>
      <c r="R5049">
        <v>0</v>
      </c>
      <c r="S5049">
        <v>3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2</v>
      </c>
      <c r="Z5049">
        <v>6</v>
      </c>
      <c r="AA5049">
        <v>0</v>
      </c>
      <c r="AB5049">
        <v>0</v>
      </c>
      <c r="AC5049">
        <v>0</v>
      </c>
      <c r="AD5049">
        <v>0</v>
      </c>
      <c r="AE5049">
        <v>7.0999999999999994E-2</v>
      </c>
    </row>
    <row r="5050" spans="1:31" x14ac:dyDescent="0.25">
      <c r="A5050">
        <v>53.03166667</v>
      </c>
      <c r="B5050">
        <v>-5.9749999999999996</v>
      </c>
      <c r="C5050" s="1">
        <v>37054</v>
      </c>
      <c r="D5050">
        <v>6</v>
      </c>
      <c r="E5050">
        <v>2001</v>
      </c>
      <c r="F5050">
        <v>10948</v>
      </c>
      <c r="G5050">
        <v>0</v>
      </c>
      <c r="H5050">
        <v>0</v>
      </c>
      <c r="I5050">
        <v>150</v>
      </c>
      <c r="J5050">
        <v>300</v>
      </c>
      <c r="K5050">
        <v>0</v>
      </c>
      <c r="L5050">
        <v>0</v>
      </c>
      <c r="M5050">
        <v>3</v>
      </c>
      <c r="N5050">
        <v>1</v>
      </c>
      <c r="O5050">
        <v>0</v>
      </c>
      <c r="P5050">
        <v>0</v>
      </c>
      <c r="Q5050">
        <v>0</v>
      </c>
      <c r="R5050">
        <v>0</v>
      </c>
      <c r="S5050">
        <v>6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  <c r="AA5050">
        <v>0</v>
      </c>
      <c r="AB5050">
        <v>0</v>
      </c>
      <c r="AC5050">
        <v>0</v>
      </c>
      <c r="AD5050">
        <v>0</v>
      </c>
      <c r="AE5050">
        <v>7.0999999999999994E-2</v>
      </c>
    </row>
    <row r="5051" spans="1:31" x14ac:dyDescent="0.25">
      <c r="A5051">
        <v>53.49</v>
      </c>
      <c r="B5051">
        <v>-5.2833333329999999</v>
      </c>
      <c r="C5051" s="1">
        <v>37058</v>
      </c>
      <c r="D5051">
        <v>6</v>
      </c>
      <c r="E5051">
        <v>2001</v>
      </c>
      <c r="F5051">
        <v>10952</v>
      </c>
      <c r="G5051">
        <v>0</v>
      </c>
      <c r="H5051">
        <v>0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  <c r="AA5051">
        <v>0</v>
      </c>
      <c r="AB5051">
        <v>0</v>
      </c>
      <c r="AC5051">
        <v>0</v>
      </c>
      <c r="AD5051">
        <v>1</v>
      </c>
      <c r="AE5051">
        <v>-0.24299999999999999</v>
      </c>
    </row>
    <row r="5052" spans="1:31" x14ac:dyDescent="0.25">
      <c r="A5052">
        <v>53.53833333</v>
      </c>
      <c r="B5052">
        <v>-5.016666667</v>
      </c>
      <c r="C5052" s="1">
        <v>37058</v>
      </c>
      <c r="D5052">
        <v>6</v>
      </c>
      <c r="E5052">
        <v>2001</v>
      </c>
      <c r="F5052">
        <v>10952</v>
      </c>
      <c r="G5052">
        <v>0</v>
      </c>
      <c r="H5052">
        <v>0</v>
      </c>
      <c r="I5052">
        <v>0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1</v>
      </c>
      <c r="P5052">
        <v>0</v>
      </c>
      <c r="Q5052">
        <v>0</v>
      </c>
      <c r="R5052">
        <v>0</v>
      </c>
      <c r="S5052">
        <v>0</v>
      </c>
      <c r="T5052">
        <v>0</v>
      </c>
      <c r="U5052">
        <v>100</v>
      </c>
      <c r="V5052">
        <v>0</v>
      </c>
      <c r="W5052">
        <v>0</v>
      </c>
      <c r="X5052">
        <v>0</v>
      </c>
      <c r="Y5052">
        <v>0</v>
      </c>
      <c r="Z5052">
        <v>0</v>
      </c>
      <c r="AA5052">
        <v>0</v>
      </c>
      <c r="AB5052">
        <v>0</v>
      </c>
      <c r="AC5052">
        <v>0</v>
      </c>
      <c r="AD5052">
        <v>1</v>
      </c>
      <c r="AE5052">
        <v>-0.24299999999999999</v>
      </c>
    </row>
    <row r="5053" spans="1:31" x14ac:dyDescent="0.25">
      <c r="A5053">
        <v>53.588333329999998</v>
      </c>
      <c r="B5053">
        <v>-4.7483333329999997</v>
      </c>
      <c r="C5053" s="1">
        <v>37058</v>
      </c>
      <c r="D5053">
        <v>6</v>
      </c>
      <c r="E5053">
        <v>2001</v>
      </c>
      <c r="F5053">
        <v>10952</v>
      </c>
      <c r="G5053">
        <v>0</v>
      </c>
      <c r="H5053">
        <v>50</v>
      </c>
      <c r="I5053">
        <v>0</v>
      </c>
      <c r="J5053">
        <v>0</v>
      </c>
      <c r="K5053">
        <v>50</v>
      </c>
      <c r="L5053">
        <v>0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  <c r="T5053">
        <v>0</v>
      </c>
      <c r="U5053">
        <v>100</v>
      </c>
      <c r="V5053">
        <v>0</v>
      </c>
      <c r="W5053">
        <v>0</v>
      </c>
      <c r="X5053">
        <v>0</v>
      </c>
      <c r="Y5053">
        <v>0</v>
      </c>
      <c r="Z5053">
        <v>3</v>
      </c>
      <c r="AA5053">
        <v>0</v>
      </c>
      <c r="AB5053">
        <v>0</v>
      </c>
      <c r="AC5053">
        <v>0</v>
      </c>
      <c r="AD5053">
        <v>1</v>
      </c>
      <c r="AE5053">
        <v>-0.24299999999999999</v>
      </c>
    </row>
    <row r="5054" spans="1:31" x14ac:dyDescent="0.25">
      <c r="A5054">
        <v>53.6</v>
      </c>
      <c r="B5054">
        <v>-4.4683333330000004</v>
      </c>
      <c r="C5054" s="1">
        <v>37058</v>
      </c>
      <c r="D5054">
        <v>6</v>
      </c>
      <c r="E5054">
        <v>2001</v>
      </c>
      <c r="F5054">
        <v>10952</v>
      </c>
      <c r="G5054">
        <v>0</v>
      </c>
      <c r="H5054">
        <v>0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0</v>
      </c>
      <c r="T5054">
        <v>0</v>
      </c>
      <c r="U5054">
        <v>150</v>
      </c>
      <c r="V5054">
        <v>0</v>
      </c>
      <c r="W5054">
        <v>0</v>
      </c>
      <c r="X5054">
        <v>0</v>
      </c>
      <c r="Y5054">
        <v>0</v>
      </c>
      <c r="Z5054">
        <v>3</v>
      </c>
      <c r="AA5054">
        <v>0</v>
      </c>
      <c r="AB5054">
        <v>0</v>
      </c>
      <c r="AC5054">
        <v>0</v>
      </c>
      <c r="AD5054">
        <v>1</v>
      </c>
      <c r="AE5054">
        <v>-0.24299999999999999</v>
      </c>
    </row>
    <row r="5055" spans="1:31" x14ac:dyDescent="0.25">
      <c r="A5055">
        <v>53.57833333</v>
      </c>
      <c r="B5055">
        <v>-4.1900000000000004</v>
      </c>
      <c r="C5055" s="1">
        <v>37058</v>
      </c>
      <c r="D5055">
        <v>6</v>
      </c>
      <c r="E5055">
        <v>2001</v>
      </c>
      <c r="F5055">
        <v>10952</v>
      </c>
      <c r="G5055">
        <v>0</v>
      </c>
      <c r="H5055">
        <v>0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  <c r="AA5055">
        <v>0</v>
      </c>
      <c r="AB5055">
        <v>0</v>
      </c>
      <c r="AC5055">
        <v>0</v>
      </c>
      <c r="AD5055">
        <v>1</v>
      </c>
      <c r="AE5055">
        <v>-0.24299999999999999</v>
      </c>
    </row>
    <row r="5056" spans="1:31" x14ac:dyDescent="0.25">
      <c r="A5056">
        <v>53.553333330000001</v>
      </c>
      <c r="B5056">
        <v>-3.9133333330000002</v>
      </c>
      <c r="C5056" s="1">
        <v>37058</v>
      </c>
      <c r="D5056">
        <v>6</v>
      </c>
      <c r="E5056">
        <v>2001</v>
      </c>
      <c r="F5056">
        <v>10952</v>
      </c>
      <c r="G5056">
        <v>0</v>
      </c>
      <c r="H5056">
        <v>0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3</v>
      </c>
      <c r="P5056">
        <v>0</v>
      </c>
      <c r="Q5056">
        <v>0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  <c r="AB5056">
        <v>0</v>
      </c>
      <c r="AC5056">
        <v>0</v>
      </c>
      <c r="AD5056">
        <v>0</v>
      </c>
      <c r="AE5056">
        <v>-0.24299999999999999</v>
      </c>
    </row>
    <row r="5057" spans="1:31" x14ac:dyDescent="0.25">
      <c r="A5057">
        <v>51.118333329999999</v>
      </c>
      <c r="B5057">
        <v>-6.4383333330000001</v>
      </c>
      <c r="C5057" s="1">
        <v>37081</v>
      </c>
      <c r="D5057">
        <v>7</v>
      </c>
      <c r="E5057">
        <v>2001</v>
      </c>
      <c r="F5057">
        <v>10975</v>
      </c>
      <c r="G5057">
        <v>0</v>
      </c>
      <c r="H5057">
        <v>0</v>
      </c>
      <c r="I5057">
        <v>0</v>
      </c>
      <c r="J5057">
        <v>0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1</v>
      </c>
      <c r="T5057">
        <v>0</v>
      </c>
      <c r="U5057">
        <v>0</v>
      </c>
      <c r="V5057">
        <v>850</v>
      </c>
      <c r="W5057">
        <v>0</v>
      </c>
      <c r="X5057">
        <v>0</v>
      </c>
      <c r="Y5057">
        <v>0</v>
      </c>
      <c r="Z5057">
        <v>0</v>
      </c>
      <c r="AA5057">
        <v>0</v>
      </c>
      <c r="AB5057">
        <v>0</v>
      </c>
      <c r="AC5057">
        <v>0</v>
      </c>
      <c r="AD5057">
        <v>0</v>
      </c>
      <c r="AE5057">
        <v>-0.122</v>
      </c>
    </row>
    <row r="5058" spans="1:31" x14ac:dyDescent="0.25">
      <c r="A5058">
        <v>51.438333329999999</v>
      </c>
      <c r="B5058">
        <v>-6.2933333329999996</v>
      </c>
      <c r="C5058" s="1">
        <v>37081</v>
      </c>
      <c r="D5058">
        <v>7</v>
      </c>
      <c r="E5058">
        <v>2001</v>
      </c>
      <c r="F5058">
        <v>10975</v>
      </c>
      <c r="G5058">
        <v>0</v>
      </c>
      <c r="H5058">
        <v>0</v>
      </c>
      <c r="I5058">
        <v>0</v>
      </c>
      <c r="J5058">
        <v>0</v>
      </c>
      <c r="K5058">
        <v>0</v>
      </c>
      <c r="L5058">
        <v>0</v>
      </c>
      <c r="M5058">
        <v>2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6</v>
      </c>
      <c r="T5058">
        <v>0</v>
      </c>
      <c r="U5058">
        <v>0</v>
      </c>
      <c r="V5058">
        <v>300</v>
      </c>
      <c r="W5058">
        <v>0</v>
      </c>
      <c r="X5058">
        <v>0</v>
      </c>
      <c r="Y5058">
        <v>0</v>
      </c>
      <c r="Z5058">
        <v>1</v>
      </c>
      <c r="AA5058">
        <v>0</v>
      </c>
      <c r="AB5058">
        <v>0</v>
      </c>
      <c r="AC5058">
        <v>0</v>
      </c>
      <c r="AD5058">
        <v>1</v>
      </c>
      <c r="AE5058">
        <v>-0.122</v>
      </c>
    </row>
    <row r="5059" spans="1:31" x14ac:dyDescent="0.25">
      <c r="A5059">
        <v>51.76</v>
      </c>
      <c r="B5059">
        <v>-6.1483333330000001</v>
      </c>
      <c r="C5059" s="1">
        <v>37081</v>
      </c>
      <c r="D5059">
        <v>7</v>
      </c>
      <c r="E5059">
        <v>2001</v>
      </c>
      <c r="F5059">
        <v>10975</v>
      </c>
      <c r="G5059">
        <v>0</v>
      </c>
      <c r="H5059">
        <v>0</v>
      </c>
      <c r="I5059">
        <v>0</v>
      </c>
      <c r="J5059">
        <v>0</v>
      </c>
      <c r="K5059">
        <v>0</v>
      </c>
      <c r="L5059">
        <v>50</v>
      </c>
      <c r="M5059">
        <v>0</v>
      </c>
      <c r="N5059">
        <v>0</v>
      </c>
      <c r="O5059">
        <v>1</v>
      </c>
      <c r="P5059">
        <v>0</v>
      </c>
      <c r="Q5059">
        <v>0</v>
      </c>
      <c r="R5059">
        <v>0</v>
      </c>
      <c r="S5059">
        <v>17</v>
      </c>
      <c r="T5059">
        <v>0</v>
      </c>
      <c r="U5059">
        <v>100</v>
      </c>
      <c r="V5059">
        <v>0</v>
      </c>
      <c r="W5059">
        <v>0</v>
      </c>
      <c r="X5059">
        <v>0</v>
      </c>
      <c r="Y5059">
        <v>0</v>
      </c>
      <c r="Z5059">
        <v>1</v>
      </c>
      <c r="AA5059">
        <v>0</v>
      </c>
      <c r="AB5059">
        <v>0</v>
      </c>
      <c r="AC5059">
        <v>0</v>
      </c>
      <c r="AD5059">
        <v>1</v>
      </c>
      <c r="AE5059">
        <v>-0.122</v>
      </c>
    </row>
    <row r="5060" spans="1:31" x14ac:dyDescent="0.25">
      <c r="A5060">
        <v>52.08</v>
      </c>
      <c r="B5060">
        <v>-6.0016666670000003</v>
      </c>
      <c r="C5060" s="1">
        <v>37081</v>
      </c>
      <c r="D5060">
        <v>7</v>
      </c>
      <c r="E5060">
        <v>2001</v>
      </c>
      <c r="F5060">
        <v>10975</v>
      </c>
      <c r="G5060">
        <v>0</v>
      </c>
      <c r="H5060">
        <v>0</v>
      </c>
      <c r="I5060">
        <v>0</v>
      </c>
      <c r="J5060">
        <v>0</v>
      </c>
      <c r="K5060">
        <v>0</v>
      </c>
      <c r="L5060">
        <v>100</v>
      </c>
      <c r="M5060">
        <v>1</v>
      </c>
      <c r="N5060">
        <v>2</v>
      </c>
      <c r="O5060">
        <v>2</v>
      </c>
      <c r="P5060">
        <v>0</v>
      </c>
      <c r="Q5060">
        <v>50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  <c r="AB5060">
        <v>0</v>
      </c>
      <c r="AC5060">
        <v>0</v>
      </c>
      <c r="AD5060">
        <v>0</v>
      </c>
      <c r="AE5060">
        <v>-0.122</v>
      </c>
    </row>
    <row r="5061" spans="1:31" x14ac:dyDescent="0.25">
      <c r="A5061">
        <v>52.411666670000002</v>
      </c>
      <c r="B5061">
        <v>-5.9533333329999998</v>
      </c>
      <c r="C5061" s="1">
        <v>37081</v>
      </c>
      <c r="D5061">
        <v>7</v>
      </c>
      <c r="E5061">
        <v>2001</v>
      </c>
      <c r="F5061">
        <v>10975</v>
      </c>
      <c r="G5061">
        <v>0</v>
      </c>
      <c r="H5061">
        <v>0</v>
      </c>
      <c r="I5061">
        <v>0</v>
      </c>
      <c r="J5061">
        <v>0</v>
      </c>
      <c r="K5061">
        <v>0</v>
      </c>
      <c r="L5061">
        <v>0</v>
      </c>
      <c r="M5061">
        <v>0</v>
      </c>
      <c r="N5061">
        <v>1</v>
      </c>
      <c r="O5061">
        <v>0</v>
      </c>
      <c r="P5061">
        <v>50</v>
      </c>
      <c r="Q5061">
        <v>0</v>
      </c>
      <c r="R5061">
        <v>0</v>
      </c>
      <c r="S5061">
        <v>0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1</v>
      </c>
      <c r="AA5061">
        <v>0</v>
      </c>
      <c r="AB5061">
        <v>0</v>
      </c>
      <c r="AC5061">
        <v>0</v>
      </c>
      <c r="AD5061">
        <v>0</v>
      </c>
      <c r="AE5061">
        <v>-0.122</v>
      </c>
    </row>
    <row r="5062" spans="1:31" x14ac:dyDescent="0.25">
      <c r="A5062">
        <v>52.744999999999997</v>
      </c>
      <c r="B5062">
        <v>-5.9050000000000002</v>
      </c>
      <c r="C5062" s="1">
        <v>37081</v>
      </c>
      <c r="D5062">
        <v>7</v>
      </c>
      <c r="E5062">
        <v>2001</v>
      </c>
      <c r="F5062">
        <v>10975</v>
      </c>
      <c r="G5062">
        <v>0</v>
      </c>
      <c r="H5062">
        <v>50</v>
      </c>
      <c r="I5062">
        <v>0</v>
      </c>
      <c r="J5062">
        <v>50</v>
      </c>
      <c r="K5062">
        <v>0</v>
      </c>
      <c r="L5062">
        <v>50</v>
      </c>
      <c r="M5062">
        <v>0</v>
      </c>
      <c r="N5062">
        <v>6</v>
      </c>
      <c r="O5062">
        <v>1</v>
      </c>
      <c r="P5062">
        <v>0</v>
      </c>
      <c r="Q5062">
        <v>0</v>
      </c>
      <c r="R5062">
        <v>0</v>
      </c>
      <c r="S5062">
        <v>2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1</v>
      </c>
      <c r="AA5062">
        <v>0</v>
      </c>
      <c r="AB5062">
        <v>0</v>
      </c>
      <c r="AC5062">
        <v>0</v>
      </c>
      <c r="AD5062">
        <v>0</v>
      </c>
      <c r="AE5062">
        <v>-0.122</v>
      </c>
    </row>
    <row r="5063" spans="1:31" x14ac:dyDescent="0.25">
      <c r="A5063">
        <v>53.073333329999997</v>
      </c>
      <c r="B5063">
        <v>-5.9416666669999998</v>
      </c>
      <c r="C5063" s="1">
        <v>37082</v>
      </c>
      <c r="D5063">
        <v>7</v>
      </c>
      <c r="E5063">
        <v>2001</v>
      </c>
      <c r="F5063">
        <v>10976</v>
      </c>
      <c r="G5063">
        <v>0</v>
      </c>
      <c r="H5063">
        <v>0</v>
      </c>
      <c r="I5063">
        <v>0</v>
      </c>
      <c r="J5063">
        <v>0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  <c r="Q5063">
        <v>0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  <c r="AA5063">
        <v>50</v>
      </c>
      <c r="AB5063">
        <v>0</v>
      </c>
      <c r="AC5063">
        <v>0</v>
      </c>
      <c r="AD5063">
        <v>0</v>
      </c>
      <c r="AE5063">
        <v>5.2999999999999999E-2</v>
      </c>
    </row>
    <row r="5064" spans="1:31" x14ac:dyDescent="0.25">
      <c r="A5064">
        <v>53.436666670000001</v>
      </c>
      <c r="B5064">
        <v>-5.5416666670000003</v>
      </c>
      <c r="C5064" s="1">
        <v>37085</v>
      </c>
      <c r="D5064">
        <v>7</v>
      </c>
      <c r="E5064">
        <v>2001</v>
      </c>
      <c r="F5064">
        <v>10979</v>
      </c>
      <c r="G5064">
        <v>0</v>
      </c>
      <c r="H5064">
        <v>0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3</v>
      </c>
      <c r="O5064">
        <v>2</v>
      </c>
      <c r="P5064">
        <v>0</v>
      </c>
      <c r="Q5064">
        <v>50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  <c r="AB5064">
        <v>0</v>
      </c>
      <c r="AC5064">
        <v>0</v>
      </c>
      <c r="AD5064">
        <v>0</v>
      </c>
      <c r="AE5064">
        <v>0.253</v>
      </c>
    </row>
    <row r="5065" spans="1:31" x14ac:dyDescent="0.25">
      <c r="A5065">
        <v>53.486666669999998</v>
      </c>
      <c r="B5065">
        <v>-5.2750000000000004</v>
      </c>
      <c r="C5065" s="1">
        <v>37085</v>
      </c>
      <c r="D5065">
        <v>7</v>
      </c>
      <c r="E5065">
        <v>2001</v>
      </c>
      <c r="F5065">
        <v>10979</v>
      </c>
      <c r="G5065">
        <v>0</v>
      </c>
      <c r="H5065">
        <v>0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0</v>
      </c>
      <c r="S5065">
        <v>0</v>
      </c>
      <c r="T5065">
        <v>0</v>
      </c>
      <c r="U5065">
        <v>0</v>
      </c>
      <c r="V5065">
        <v>50</v>
      </c>
      <c r="W5065">
        <v>0</v>
      </c>
      <c r="X5065">
        <v>0</v>
      </c>
      <c r="Y5065">
        <v>0</v>
      </c>
      <c r="Z5065">
        <v>0</v>
      </c>
      <c r="AA5065">
        <v>0</v>
      </c>
      <c r="AB5065">
        <v>0</v>
      </c>
      <c r="AC5065">
        <v>0</v>
      </c>
      <c r="AD5065">
        <v>1</v>
      </c>
      <c r="AE5065">
        <v>0.253</v>
      </c>
    </row>
    <row r="5066" spans="1:31" x14ac:dyDescent="0.25">
      <c r="A5066">
        <v>53.536666670000002</v>
      </c>
      <c r="B5066">
        <v>-5.0083333330000004</v>
      </c>
      <c r="C5066" s="1">
        <v>37085</v>
      </c>
      <c r="D5066">
        <v>7</v>
      </c>
      <c r="E5066">
        <v>2001</v>
      </c>
      <c r="F5066">
        <v>10979</v>
      </c>
      <c r="G5066">
        <v>0</v>
      </c>
      <c r="H5066">
        <v>0</v>
      </c>
      <c r="I5066">
        <v>0</v>
      </c>
      <c r="J5066">
        <v>0</v>
      </c>
      <c r="K5066">
        <v>0</v>
      </c>
      <c r="L5066">
        <v>0</v>
      </c>
      <c r="M5066">
        <v>0</v>
      </c>
      <c r="N5066">
        <v>0</v>
      </c>
      <c r="O5066">
        <v>1</v>
      </c>
      <c r="P5066">
        <v>0</v>
      </c>
      <c r="Q5066">
        <v>0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  <c r="AA5066">
        <v>0</v>
      </c>
      <c r="AB5066">
        <v>0</v>
      </c>
      <c r="AC5066">
        <v>0</v>
      </c>
      <c r="AD5066">
        <v>2</v>
      </c>
      <c r="AE5066">
        <v>0.253</v>
      </c>
    </row>
    <row r="5067" spans="1:31" x14ac:dyDescent="0.25">
      <c r="A5067">
        <v>53.58666667</v>
      </c>
      <c r="B5067">
        <v>-4.7416666669999996</v>
      </c>
      <c r="C5067" s="1">
        <v>37085</v>
      </c>
      <c r="D5067">
        <v>7</v>
      </c>
      <c r="E5067">
        <v>2001</v>
      </c>
      <c r="F5067">
        <v>10979</v>
      </c>
      <c r="G5067">
        <v>0</v>
      </c>
      <c r="H5067">
        <v>0</v>
      </c>
      <c r="I5067">
        <v>0</v>
      </c>
      <c r="J5067">
        <v>0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  <c r="AA5067">
        <v>0</v>
      </c>
      <c r="AB5067">
        <v>0</v>
      </c>
      <c r="AC5067">
        <v>0</v>
      </c>
      <c r="AD5067">
        <v>2</v>
      </c>
      <c r="AE5067">
        <v>0.253</v>
      </c>
    </row>
    <row r="5068" spans="1:31" x14ac:dyDescent="0.25">
      <c r="A5068">
        <v>53.604999999999997</v>
      </c>
      <c r="B5068">
        <v>-4.4666666670000001</v>
      </c>
      <c r="C5068" s="1">
        <v>37085</v>
      </c>
      <c r="D5068">
        <v>7</v>
      </c>
      <c r="E5068">
        <v>2001</v>
      </c>
      <c r="F5068">
        <v>10979</v>
      </c>
      <c r="G5068">
        <v>0</v>
      </c>
      <c r="H5068">
        <v>0</v>
      </c>
      <c r="I5068">
        <v>100</v>
      </c>
      <c r="J5068">
        <v>0</v>
      </c>
      <c r="K5068">
        <v>100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  <c r="AB5068">
        <v>0</v>
      </c>
      <c r="AC5068">
        <v>0</v>
      </c>
      <c r="AD5068">
        <v>2</v>
      </c>
      <c r="AE5068">
        <v>0.253</v>
      </c>
    </row>
    <row r="5069" spans="1:31" x14ac:dyDescent="0.25">
      <c r="A5069">
        <v>53.58</v>
      </c>
      <c r="B5069">
        <v>-4.1900000000000004</v>
      </c>
      <c r="C5069" s="1">
        <v>37085</v>
      </c>
      <c r="D5069">
        <v>7</v>
      </c>
      <c r="E5069">
        <v>2001</v>
      </c>
      <c r="F5069">
        <v>10979</v>
      </c>
      <c r="G5069">
        <v>0</v>
      </c>
      <c r="H5069">
        <v>0</v>
      </c>
      <c r="I5069">
        <v>50</v>
      </c>
      <c r="J5069">
        <v>0</v>
      </c>
      <c r="K5069">
        <v>0</v>
      </c>
      <c r="L5069">
        <v>0</v>
      </c>
      <c r="M5069">
        <v>0</v>
      </c>
      <c r="N5069">
        <v>0</v>
      </c>
      <c r="O5069">
        <v>6</v>
      </c>
      <c r="P5069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  <c r="AB5069">
        <v>0</v>
      </c>
      <c r="AC5069">
        <v>0</v>
      </c>
      <c r="AD5069">
        <v>2</v>
      </c>
      <c r="AE5069">
        <v>0.253</v>
      </c>
    </row>
    <row r="5070" spans="1:31" x14ac:dyDescent="0.25">
      <c r="A5070">
        <v>53.553333330000001</v>
      </c>
      <c r="B5070">
        <v>-3.9133333330000002</v>
      </c>
      <c r="C5070" s="1">
        <v>37085</v>
      </c>
      <c r="D5070">
        <v>7</v>
      </c>
      <c r="E5070">
        <v>2001</v>
      </c>
      <c r="F5070">
        <v>10979</v>
      </c>
      <c r="G5070">
        <v>0</v>
      </c>
      <c r="H5070">
        <v>0</v>
      </c>
      <c r="I5070">
        <v>100</v>
      </c>
      <c r="J5070">
        <v>300</v>
      </c>
      <c r="K5070">
        <v>300</v>
      </c>
      <c r="L5070">
        <v>0</v>
      </c>
      <c r="M5070">
        <v>0</v>
      </c>
      <c r="N5070">
        <v>0</v>
      </c>
      <c r="O5070">
        <v>75</v>
      </c>
      <c r="P5070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2</v>
      </c>
      <c r="AA5070">
        <v>0</v>
      </c>
      <c r="AB5070">
        <v>0</v>
      </c>
      <c r="AC5070">
        <v>0</v>
      </c>
      <c r="AD5070">
        <v>1</v>
      </c>
      <c r="AE5070">
        <v>0.253</v>
      </c>
    </row>
    <row r="5071" spans="1:31" x14ac:dyDescent="0.25">
      <c r="A5071">
        <v>53.39</v>
      </c>
      <c r="B5071">
        <v>-5.7083333329999997</v>
      </c>
      <c r="C5071" s="1">
        <v>37113</v>
      </c>
      <c r="D5071">
        <v>8</v>
      </c>
      <c r="E5071">
        <v>2001</v>
      </c>
      <c r="F5071">
        <v>11006</v>
      </c>
      <c r="G5071">
        <v>0</v>
      </c>
      <c r="H5071">
        <v>0</v>
      </c>
      <c r="I5071">
        <v>0</v>
      </c>
      <c r="J5071">
        <v>0</v>
      </c>
      <c r="K5071">
        <v>0</v>
      </c>
      <c r="L5071">
        <v>0</v>
      </c>
      <c r="M5071">
        <v>0</v>
      </c>
      <c r="N5071">
        <v>0</v>
      </c>
      <c r="O5071">
        <v>0</v>
      </c>
      <c r="P5071">
        <v>0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  <c r="AB5071">
        <v>0</v>
      </c>
      <c r="AC5071">
        <v>0</v>
      </c>
      <c r="AD5071">
        <v>1</v>
      </c>
      <c r="AE5071">
        <v>-1.5269999999999999</v>
      </c>
    </row>
    <row r="5072" spans="1:31" x14ac:dyDescent="0.25">
      <c r="A5072">
        <v>53.433333330000004</v>
      </c>
      <c r="B5072">
        <v>-5.4383333330000001</v>
      </c>
      <c r="C5072" s="1">
        <v>37113</v>
      </c>
      <c r="D5072">
        <v>8</v>
      </c>
      <c r="E5072">
        <v>2001</v>
      </c>
      <c r="F5072">
        <v>11006</v>
      </c>
      <c r="G5072">
        <v>0</v>
      </c>
      <c r="H5072">
        <v>0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  <c r="Q5072">
        <v>0</v>
      </c>
      <c r="R5072">
        <v>0</v>
      </c>
      <c r="S5072">
        <v>0</v>
      </c>
      <c r="T5072">
        <v>0</v>
      </c>
      <c r="U5072">
        <v>50</v>
      </c>
      <c r="V5072">
        <v>0</v>
      </c>
      <c r="W5072">
        <v>0</v>
      </c>
      <c r="X5072">
        <v>0</v>
      </c>
      <c r="Y5072">
        <v>0</v>
      </c>
      <c r="Z5072">
        <v>0</v>
      </c>
      <c r="AA5072">
        <v>0</v>
      </c>
      <c r="AB5072">
        <v>0</v>
      </c>
      <c r="AC5072">
        <v>0</v>
      </c>
      <c r="AD5072">
        <v>0</v>
      </c>
      <c r="AE5072">
        <v>-1.5269999999999999</v>
      </c>
    </row>
    <row r="5073" spans="1:31" x14ac:dyDescent="0.25">
      <c r="A5073">
        <v>53.47666667</v>
      </c>
      <c r="B5073">
        <v>-5.1683333329999996</v>
      </c>
      <c r="C5073" s="1">
        <v>37113</v>
      </c>
      <c r="D5073">
        <v>8</v>
      </c>
      <c r="E5073">
        <v>2001</v>
      </c>
      <c r="F5073">
        <v>11006</v>
      </c>
      <c r="G5073">
        <v>0</v>
      </c>
      <c r="H5073">
        <v>0</v>
      </c>
      <c r="I5073">
        <v>0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  <c r="AB5073">
        <v>0</v>
      </c>
      <c r="AC5073">
        <v>0</v>
      </c>
      <c r="AD5073">
        <v>0</v>
      </c>
      <c r="AE5073">
        <v>-1.5269999999999999</v>
      </c>
    </row>
    <row r="5074" spans="1:31" x14ac:dyDescent="0.25">
      <c r="A5074">
        <v>53.518333329999997</v>
      </c>
      <c r="B5074">
        <v>-4.8983333330000001</v>
      </c>
      <c r="C5074" s="1">
        <v>37113</v>
      </c>
      <c r="D5074">
        <v>8</v>
      </c>
      <c r="E5074">
        <v>2001</v>
      </c>
      <c r="F5074">
        <v>11006</v>
      </c>
      <c r="G5074">
        <v>0</v>
      </c>
      <c r="H5074">
        <v>0</v>
      </c>
      <c r="I5074">
        <v>0</v>
      </c>
      <c r="J5074">
        <v>0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  <c r="AB5074">
        <v>0</v>
      </c>
      <c r="AC5074">
        <v>0</v>
      </c>
      <c r="AD5074">
        <v>0</v>
      </c>
      <c r="AE5074">
        <v>-1.5269999999999999</v>
      </c>
    </row>
    <row r="5075" spans="1:31" x14ac:dyDescent="0.25">
      <c r="A5075">
        <v>53.561666670000001</v>
      </c>
      <c r="B5075">
        <v>-4.6283333329999996</v>
      </c>
      <c r="C5075" s="1">
        <v>37113</v>
      </c>
      <c r="D5075">
        <v>8</v>
      </c>
      <c r="E5075">
        <v>2001</v>
      </c>
      <c r="F5075">
        <v>11006</v>
      </c>
      <c r="G5075">
        <v>0</v>
      </c>
      <c r="H5075">
        <v>0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  <c r="AA5075">
        <v>0</v>
      </c>
      <c r="AB5075">
        <v>0</v>
      </c>
      <c r="AC5075">
        <v>0</v>
      </c>
      <c r="AD5075">
        <v>1</v>
      </c>
      <c r="AE5075">
        <v>-1.5269999999999999</v>
      </c>
    </row>
    <row r="5076" spans="1:31" x14ac:dyDescent="0.25">
      <c r="A5076">
        <v>53.596666669999998</v>
      </c>
      <c r="B5076">
        <v>-4.3516666669999999</v>
      </c>
      <c r="C5076" s="1">
        <v>37113</v>
      </c>
      <c r="D5076">
        <v>8</v>
      </c>
      <c r="E5076">
        <v>2001</v>
      </c>
      <c r="F5076">
        <v>11006</v>
      </c>
      <c r="G5076">
        <v>0</v>
      </c>
      <c r="H5076">
        <v>0</v>
      </c>
      <c r="I5076">
        <v>0</v>
      </c>
      <c r="J5076">
        <v>0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3</v>
      </c>
      <c r="Z5076">
        <v>0</v>
      </c>
      <c r="AA5076">
        <v>0</v>
      </c>
      <c r="AB5076">
        <v>0</v>
      </c>
      <c r="AC5076">
        <v>0</v>
      </c>
      <c r="AD5076">
        <v>0</v>
      </c>
      <c r="AE5076">
        <v>-1.5269999999999999</v>
      </c>
    </row>
    <row r="5077" spans="1:31" x14ac:dyDescent="0.25">
      <c r="A5077">
        <v>53.57</v>
      </c>
      <c r="B5077">
        <v>-4.0750000000000002</v>
      </c>
      <c r="C5077" s="1">
        <v>37113</v>
      </c>
      <c r="D5077">
        <v>8</v>
      </c>
      <c r="E5077">
        <v>2001</v>
      </c>
      <c r="F5077">
        <v>11006</v>
      </c>
      <c r="G5077">
        <v>0</v>
      </c>
      <c r="H5077">
        <v>0</v>
      </c>
      <c r="I5077">
        <v>0</v>
      </c>
      <c r="J5077">
        <v>0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  <c r="AB5077">
        <v>0</v>
      </c>
      <c r="AC5077">
        <v>0</v>
      </c>
      <c r="AD5077">
        <v>0</v>
      </c>
      <c r="AE5077">
        <v>-1.5269999999999999</v>
      </c>
    </row>
    <row r="5078" spans="1:31" x14ac:dyDescent="0.25">
      <c r="A5078">
        <v>53.043333330000003</v>
      </c>
      <c r="B5078">
        <v>-5.6449999999999996</v>
      </c>
      <c r="C5078" s="1">
        <v>37128</v>
      </c>
      <c r="D5078">
        <v>8</v>
      </c>
      <c r="E5078">
        <v>2001</v>
      </c>
      <c r="F5078">
        <v>11021</v>
      </c>
      <c r="G5078">
        <v>0</v>
      </c>
      <c r="H5078">
        <v>0</v>
      </c>
      <c r="I5078">
        <v>50</v>
      </c>
      <c r="J5078">
        <v>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  <c r="Q5078">
        <v>0</v>
      </c>
      <c r="R5078">
        <v>0</v>
      </c>
      <c r="S5078">
        <v>0</v>
      </c>
      <c r="T5078">
        <v>0</v>
      </c>
      <c r="U5078">
        <v>50</v>
      </c>
      <c r="V5078">
        <v>0</v>
      </c>
      <c r="W5078">
        <v>0</v>
      </c>
      <c r="X5078">
        <v>0</v>
      </c>
      <c r="Y5078">
        <v>0</v>
      </c>
      <c r="Z5078">
        <v>0</v>
      </c>
      <c r="AA5078">
        <v>0</v>
      </c>
      <c r="AB5078">
        <v>0</v>
      </c>
      <c r="AC5078">
        <v>0</v>
      </c>
      <c r="AD5078">
        <v>1</v>
      </c>
      <c r="AE5078">
        <v>-0.60399999999999998</v>
      </c>
    </row>
    <row r="5079" spans="1:31" x14ac:dyDescent="0.25">
      <c r="A5079">
        <v>52.713333329999998</v>
      </c>
      <c r="B5079">
        <v>-5.721666667</v>
      </c>
      <c r="C5079" s="1">
        <v>37128</v>
      </c>
      <c r="D5079">
        <v>8</v>
      </c>
      <c r="E5079">
        <v>2001</v>
      </c>
      <c r="F5079">
        <v>11021</v>
      </c>
      <c r="G5079">
        <v>0</v>
      </c>
      <c r="H5079">
        <v>0</v>
      </c>
      <c r="I5079">
        <v>100</v>
      </c>
      <c r="J5079">
        <v>0</v>
      </c>
      <c r="K5079">
        <v>0</v>
      </c>
      <c r="L5079">
        <v>0</v>
      </c>
      <c r="M5079">
        <v>0</v>
      </c>
      <c r="N5079">
        <v>0</v>
      </c>
      <c r="O5079">
        <v>2</v>
      </c>
      <c r="P5079">
        <v>0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50</v>
      </c>
      <c r="W5079">
        <v>0</v>
      </c>
      <c r="X5079">
        <v>0</v>
      </c>
      <c r="Y5079">
        <v>1</v>
      </c>
      <c r="Z5079">
        <v>0</v>
      </c>
      <c r="AA5079">
        <v>0</v>
      </c>
      <c r="AB5079">
        <v>0</v>
      </c>
      <c r="AC5079">
        <v>0</v>
      </c>
      <c r="AD5079">
        <v>0</v>
      </c>
      <c r="AE5079">
        <v>-0.60399999999999998</v>
      </c>
    </row>
    <row r="5080" spans="1:31" x14ac:dyDescent="0.25">
      <c r="A5080">
        <v>52.383333329999999</v>
      </c>
      <c r="B5080">
        <v>-5.7983333330000004</v>
      </c>
      <c r="C5080" s="1">
        <v>37128</v>
      </c>
      <c r="D5080">
        <v>8</v>
      </c>
      <c r="E5080">
        <v>2001</v>
      </c>
      <c r="F5080">
        <v>11021</v>
      </c>
      <c r="G5080">
        <v>0</v>
      </c>
      <c r="H5080">
        <v>0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6</v>
      </c>
      <c r="P5080">
        <v>0</v>
      </c>
      <c r="Q5080">
        <v>0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1</v>
      </c>
      <c r="Z5080">
        <v>0</v>
      </c>
      <c r="AA5080">
        <v>0</v>
      </c>
      <c r="AB5080">
        <v>0</v>
      </c>
      <c r="AC5080">
        <v>0</v>
      </c>
      <c r="AD5080">
        <v>0</v>
      </c>
      <c r="AE5080">
        <v>-0.60399999999999998</v>
      </c>
    </row>
    <row r="5081" spans="1:31" x14ac:dyDescent="0.25">
      <c r="A5081">
        <v>52.053333330000001</v>
      </c>
      <c r="B5081">
        <v>-5.875</v>
      </c>
      <c r="C5081" s="1">
        <v>37128</v>
      </c>
      <c r="D5081">
        <v>8</v>
      </c>
      <c r="E5081">
        <v>2001</v>
      </c>
      <c r="F5081">
        <v>11021</v>
      </c>
      <c r="G5081">
        <v>0</v>
      </c>
      <c r="H5081">
        <v>50</v>
      </c>
      <c r="I5081">
        <v>0</v>
      </c>
      <c r="J5081">
        <v>0</v>
      </c>
      <c r="K5081">
        <v>100</v>
      </c>
      <c r="L5081">
        <v>100</v>
      </c>
      <c r="M5081">
        <v>0</v>
      </c>
      <c r="N5081">
        <v>6</v>
      </c>
      <c r="O5081">
        <v>75</v>
      </c>
      <c r="P5081">
        <v>0</v>
      </c>
      <c r="Q5081">
        <v>0</v>
      </c>
      <c r="R5081">
        <v>0</v>
      </c>
      <c r="S5081">
        <v>0</v>
      </c>
      <c r="T5081">
        <v>0</v>
      </c>
      <c r="U5081">
        <v>0</v>
      </c>
      <c r="V5081">
        <v>300</v>
      </c>
      <c r="W5081">
        <v>0</v>
      </c>
      <c r="X5081">
        <v>0</v>
      </c>
      <c r="Y5081">
        <v>6</v>
      </c>
      <c r="Z5081">
        <v>0</v>
      </c>
      <c r="AA5081">
        <v>0</v>
      </c>
      <c r="AB5081">
        <v>0</v>
      </c>
      <c r="AC5081">
        <v>0</v>
      </c>
      <c r="AD5081">
        <v>0</v>
      </c>
      <c r="AE5081">
        <v>-0.60399999999999998</v>
      </c>
    </row>
    <row r="5082" spans="1:31" x14ac:dyDescent="0.25">
      <c r="A5082">
        <v>51.72666667</v>
      </c>
      <c r="B5082">
        <v>-5.9816666669999998</v>
      </c>
      <c r="C5082" s="1">
        <v>37128</v>
      </c>
      <c r="D5082">
        <v>8</v>
      </c>
      <c r="E5082">
        <v>2001</v>
      </c>
      <c r="F5082">
        <v>11021</v>
      </c>
      <c r="G5082">
        <v>0</v>
      </c>
      <c r="H5082">
        <v>150</v>
      </c>
      <c r="I5082">
        <v>0</v>
      </c>
      <c r="J5082">
        <v>0</v>
      </c>
      <c r="K5082">
        <v>300</v>
      </c>
      <c r="L5082">
        <v>0</v>
      </c>
      <c r="M5082">
        <v>0</v>
      </c>
      <c r="N5082">
        <v>1</v>
      </c>
      <c r="O5082">
        <v>6</v>
      </c>
      <c r="P5082">
        <v>0</v>
      </c>
      <c r="Q5082">
        <v>0</v>
      </c>
      <c r="R5082">
        <v>0</v>
      </c>
      <c r="S5082">
        <v>6</v>
      </c>
      <c r="T5082">
        <v>0</v>
      </c>
      <c r="U5082">
        <v>0</v>
      </c>
      <c r="V5082">
        <v>100</v>
      </c>
      <c r="W5082">
        <v>0</v>
      </c>
      <c r="X5082">
        <v>0</v>
      </c>
      <c r="Y5082">
        <v>0</v>
      </c>
      <c r="Z5082">
        <v>0</v>
      </c>
      <c r="AA5082">
        <v>150</v>
      </c>
      <c r="AB5082">
        <v>0</v>
      </c>
      <c r="AC5082">
        <v>0</v>
      </c>
      <c r="AD5082">
        <v>0</v>
      </c>
      <c r="AE5082">
        <v>-0.60399999999999998</v>
      </c>
    </row>
    <row r="5083" spans="1:31" x14ac:dyDescent="0.25">
      <c r="A5083">
        <v>51.40666667</v>
      </c>
      <c r="B5083">
        <v>-6.1316666670000002</v>
      </c>
      <c r="C5083" s="1">
        <v>37128</v>
      </c>
      <c r="D5083">
        <v>8</v>
      </c>
      <c r="E5083">
        <v>2001</v>
      </c>
      <c r="F5083">
        <v>11021</v>
      </c>
      <c r="G5083">
        <v>0</v>
      </c>
      <c r="H5083">
        <v>0</v>
      </c>
      <c r="I5083">
        <v>0</v>
      </c>
      <c r="J5083">
        <v>0</v>
      </c>
      <c r="K5083">
        <v>50</v>
      </c>
      <c r="L5083">
        <v>100</v>
      </c>
      <c r="M5083">
        <v>0</v>
      </c>
      <c r="N5083">
        <v>6</v>
      </c>
      <c r="O5083">
        <v>1</v>
      </c>
      <c r="P5083">
        <v>0</v>
      </c>
      <c r="Q5083">
        <v>0</v>
      </c>
      <c r="R5083">
        <v>0</v>
      </c>
      <c r="S5083">
        <v>2</v>
      </c>
      <c r="T5083">
        <v>0</v>
      </c>
      <c r="U5083">
        <v>0</v>
      </c>
      <c r="V5083">
        <v>100</v>
      </c>
      <c r="W5083">
        <v>0</v>
      </c>
      <c r="X5083">
        <v>0</v>
      </c>
      <c r="Y5083">
        <v>0</v>
      </c>
      <c r="Z5083">
        <v>0</v>
      </c>
      <c r="AA5083">
        <v>0</v>
      </c>
      <c r="AB5083">
        <v>0</v>
      </c>
      <c r="AC5083">
        <v>0</v>
      </c>
      <c r="AD5083">
        <v>0</v>
      </c>
      <c r="AE5083">
        <v>-0.60399999999999998</v>
      </c>
    </row>
    <row r="5084" spans="1:31" x14ac:dyDescent="0.25">
      <c r="A5084">
        <v>51.08666667</v>
      </c>
      <c r="B5084">
        <v>-6.278333333</v>
      </c>
      <c r="C5084" s="1">
        <v>37128</v>
      </c>
      <c r="D5084">
        <v>8</v>
      </c>
      <c r="E5084">
        <v>2001</v>
      </c>
      <c r="F5084">
        <v>11021</v>
      </c>
      <c r="G5084">
        <v>0</v>
      </c>
      <c r="H5084">
        <v>0</v>
      </c>
      <c r="I5084">
        <v>0</v>
      </c>
      <c r="J5084">
        <v>0</v>
      </c>
      <c r="K5084">
        <v>0</v>
      </c>
      <c r="L5084">
        <v>0</v>
      </c>
      <c r="M5084">
        <v>0</v>
      </c>
      <c r="N5084">
        <v>6</v>
      </c>
      <c r="O5084">
        <v>1</v>
      </c>
      <c r="P5084">
        <v>0</v>
      </c>
      <c r="Q5084">
        <v>0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0</v>
      </c>
      <c r="Z5084">
        <v>0</v>
      </c>
      <c r="AA5084">
        <v>0</v>
      </c>
      <c r="AB5084">
        <v>0</v>
      </c>
      <c r="AC5084">
        <v>0</v>
      </c>
      <c r="AD5084">
        <v>0</v>
      </c>
      <c r="AE5084">
        <v>-0.60399999999999998</v>
      </c>
    </row>
    <row r="5085" spans="1:31" x14ac:dyDescent="0.25">
      <c r="A5085">
        <v>53.41333333</v>
      </c>
      <c r="B5085">
        <v>-5.69</v>
      </c>
      <c r="C5085" s="1">
        <v>37148</v>
      </c>
      <c r="D5085">
        <v>9</v>
      </c>
      <c r="E5085">
        <v>2001</v>
      </c>
      <c r="F5085">
        <v>11040</v>
      </c>
      <c r="G5085">
        <v>0</v>
      </c>
      <c r="H5085">
        <v>50</v>
      </c>
      <c r="I5085">
        <v>50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  <c r="Q5085">
        <v>0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0</v>
      </c>
      <c r="Z5085">
        <v>0</v>
      </c>
      <c r="AA5085">
        <v>0</v>
      </c>
      <c r="AB5085">
        <v>0</v>
      </c>
      <c r="AC5085">
        <v>0</v>
      </c>
      <c r="AD5085">
        <v>0</v>
      </c>
      <c r="AE5085">
        <v>-8.7999999999999995E-2</v>
      </c>
    </row>
    <row r="5086" spans="1:31" x14ac:dyDescent="0.25">
      <c r="A5086">
        <v>53.46833333</v>
      </c>
      <c r="B5086">
        <v>-5.4266666670000001</v>
      </c>
      <c r="C5086" s="1">
        <v>37148</v>
      </c>
      <c r="D5086">
        <v>9</v>
      </c>
      <c r="E5086">
        <v>2001</v>
      </c>
      <c r="F5086">
        <v>11040</v>
      </c>
      <c r="G5086">
        <v>0</v>
      </c>
      <c r="H5086">
        <v>0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  <c r="AA5086">
        <v>0</v>
      </c>
      <c r="AB5086">
        <v>0</v>
      </c>
      <c r="AC5086">
        <v>0</v>
      </c>
      <c r="AD5086">
        <v>2</v>
      </c>
      <c r="AE5086">
        <v>-8.7999999999999995E-2</v>
      </c>
    </row>
    <row r="5087" spans="1:31" x14ac:dyDescent="0.25">
      <c r="A5087">
        <v>53.521666670000002</v>
      </c>
      <c r="B5087">
        <v>-5.1616666670000004</v>
      </c>
      <c r="C5087" s="1">
        <v>37148</v>
      </c>
      <c r="D5087">
        <v>9</v>
      </c>
      <c r="E5087">
        <v>2001</v>
      </c>
      <c r="F5087">
        <v>11040</v>
      </c>
      <c r="G5087">
        <v>0</v>
      </c>
      <c r="H5087">
        <v>0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  <c r="AA5087">
        <v>0</v>
      </c>
      <c r="AB5087">
        <v>0</v>
      </c>
      <c r="AC5087">
        <v>0</v>
      </c>
      <c r="AD5087">
        <v>2</v>
      </c>
      <c r="AE5087">
        <v>-8.7999999999999995E-2</v>
      </c>
    </row>
    <row r="5088" spans="1:31" x14ac:dyDescent="0.25">
      <c r="A5088">
        <v>53.576666670000002</v>
      </c>
      <c r="B5088">
        <v>-4.8966666669999999</v>
      </c>
      <c r="C5088" s="1">
        <v>37148</v>
      </c>
      <c r="D5088">
        <v>9</v>
      </c>
      <c r="E5088">
        <v>2001</v>
      </c>
      <c r="F5088">
        <v>11040</v>
      </c>
      <c r="G5088">
        <v>0</v>
      </c>
      <c r="H5088">
        <v>0</v>
      </c>
      <c r="I5088">
        <v>50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  <c r="AA5088">
        <v>0</v>
      </c>
      <c r="AB5088">
        <v>0</v>
      </c>
      <c r="AC5088">
        <v>0</v>
      </c>
      <c r="AD5088">
        <v>2</v>
      </c>
      <c r="AE5088">
        <v>-8.7999999999999995E-2</v>
      </c>
    </row>
    <row r="5089" spans="1:31" x14ac:dyDescent="0.25">
      <c r="A5089">
        <v>53.63</v>
      </c>
      <c r="B5089">
        <v>-4.6316666670000002</v>
      </c>
      <c r="C5089" s="1">
        <v>37148</v>
      </c>
      <c r="D5089">
        <v>9</v>
      </c>
      <c r="E5089">
        <v>2001</v>
      </c>
      <c r="F5089">
        <v>11040</v>
      </c>
      <c r="G5089">
        <v>0</v>
      </c>
      <c r="H5089">
        <v>0</v>
      </c>
      <c r="I5089">
        <v>0</v>
      </c>
      <c r="J5089">
        <v>0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  <c r="Q5089">
        <v>0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  <c r="AA5089">
        <v>0</v>
      </c>
      <c r="AB5089">
        <v>0</v>
      </c>
      <c r="AC5089">
        <v>0</v>
      </c>
      <c r="AD5089">
        <v>2</v>
      </c>
      <c r="AE5089">
        <v>-8.7999999999999995E-2</v>
      </c>
    </row>
    <row r="5090" spans="1:31" x14ac:dyDescent="0.25">
      <c r="A5090">
        <v>53.604999999999997</v>
      </c>
      <c r="B5090">
        <v>-4.3533333330000001</v>
      </c>
      <c r="C5090" s="1">
        <v>37148</v>
      </c>
      <c r="D5090">
        <v>9</v>
      </c>
      <c r="E5090">
        <v>2001</v>
      </c>
      <c r="F5090">
        <v>11040</v>
      </c>
      <c r="G5090">
        <v>0</v>
      </c>
      <c r="H5090">
        <v>300</v>
      </c>
      <c r="I5090">
        <v>100</v>
      </c>
      <c r="J5090">
        <v>300</v>
      </c>
      <c r="K5090">
        <v>0</v>
      </c>
      <c r="L5090">
        <v>0</v>
      </c>
      <c r="M5090">
        <v>0</v>
      </c>
      <c r="N5090">
        <v>0</v>
      </c>
      <c r="O5090">
        <v>6</v>
      </c>
      <c r="P5090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0</v>
      </c>
      <c r="Y5090">
        <v>6</v>
      </c>
      <c r="Z5090">
        <v>0</v>
      </c>
      <c r="AA5090">
        <v>0</v>
      </c>
      <c r="AB5090">
        <v>0</v>
      </c>
      <c r="AC5090">
        <v>0</v>
      </c>
      <c r="AD5090">
        <v>2</v>
      </c>
      <c r="AE5090">
        <v>-8.7999999999999995E-2</v>
      </c>
    </row>
    <row r="5091" spans="1:31" x14ac:dyDescent="0.25">
      <c r="A5091">
        <v>53.573333329999997</v>
      </c>
      <c r="B5091">
        <v>-4.0783333329999998</v>
      </c>
      <c r="C5091" s="1">
        <v>37148</v>
      </c>
      <c r="D5091">
        <v>9</v>
      </c>
      <c r="E5091">
        <v>2001</v>
      </c>
      <c r="F5091">
        <v>11040</v>
      </c>
      <c r="G5091">
        <v>50</v>
      </c>
      <c r="H5091">
        <v>300</v>
      </c>
      <c r="I5091">
        <v>100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0</v>
      </c>
      <c r="X5091">
        <v>0</v>
      </c>
      <c r="Y5091">
        <v>0</v>
      </c>
      <c r="Z5091">
        <v>0</v>
      </c>
      <c r="AA5091">
        <v>0</v>
      </c>
      <c r="AB5091">
        <v>0</v>
      </c>
      <c r="AC5091">
        <v>0</v>
      </c>
      <c r="AD5091">
        <v>2</v>
      </c>
      <c r="AE5091">
        <v>-8.7999999999999995E-2</v>
      </c>
    </row>
    <row r="5092" spans="1:31" x14ac:dyDescent="0.25">
      <c r="A5092">
        <v>53.543333330000003</v>
      </c>
      <c r="B5092">
        <v>-3.8033333329999999</v>
      </c>
      <c r="C5092" s="1">
        <v>37148</v>
      </c>
      <c r="D5092">
        <v>9</v>
      </c>
      <c r="E5092">
        <v>2001</v>
      </c>
      <c r="F5092">
        <v>11040</v>
      </c>
      <c r="G5092">
        <v>0</v>
      </c>
      <c r="H5092">
        <v>100</v>
      </c>
      <c r="I5092">
        <v>0</v>
      </c>
      <c r="J5092">
        <v>0</v>
      </c>
      <c r="K5092">
        <v>0</v>
      </c>
      <c r="L5092">
        <v>0</v>
      </c>
      <c r="M5092">
        <v>0</v>
      </c>
      <c r="N5092">
        <v>0</v>
      </c>
      <c r="O5092">
        <v>2</v>
      </c>
      <c r="P5092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1</v>
      </c>
      <c r="AA5092">
        <v>0</v>
      </c>
      <c r="AB5092">
        <v>0</v>
      </c>
      <c r="AC5092">
        <v>0</v>
      </c>
      <c r="AD5092">
        <v>2</v>
      </c>
      <c r="AE5092">
        <v>-8.7999999999999995E-2</v>
      </c>
    </row>
    <row r="5093" spans="1:31" x14ac:dyDescent="0.25">
      <c r="A5093">
        <v>51.146666670000002</v>
      </c>
      <c r="B5093">
        <v>-5.8716666670000004</v>
      </c>
      <c r="C5093" s="1">
        <v>37152</v>
      </c>
      <c r="D5093">
        <v>9</v>
      </c>
      <c r="E5093">
        <v>2001</v>
      </c>
      <c r="F5093">
        <v>11044</v>
      </c>
      <c r="G5093">
        <v>0</v>
      </c>
      <c r="H5093">
        <v>300</v>
      </c>
      <c r="I5093">
        <v>850</v>
      </c>
      <c r="J5093">
        <v>0</v>
      </c>
      <c r="K5093">
        <v>0</v>
      </c>
      <c r="L5093">
        <v>150</v>
      </c>
      <c r="M5093">
        <v>0</v>
      </c>
      <c r="N5093">
        <v>35</v>
      </c>
      <c r="O5093">
        <v>2</v>
      </c>
      <c r="P5093">
        <v>0</v>
      </c>
      <c r="Q5093">
        <v>0</v>
      </c>
      <c r="R5093">
        <v>0</v>
      </c>
      <c r="S5093">
        <v>6</v>
      </c>
      <c r="T5093">
        <v>0</v>
      </c>
      <c r="U5093">
        <v>0</v>
      </c>
      <c r="V5093">
        <v>100</v>
      </c>
      <c r="W5093">
        <v>0</v>
      </c>
      <c r="X5093">
        <v>0</v>
      </c>
      <c r="Y5093">
        <v>0</v>
      </c>
      <c r="Z5093">
        <v>0</v>
      </c>
      <c r="AA5093">
        <v>150</v>
      </c>
      <c r="AB5093">
        <v>50</v>
      </c>
      <c r="AC5093">
        <v>50</v>
      </c>
      <c r="AD5093">
        <v>2</v>
      </c>
      <c r="AE5093">
        <v>-0.73</v>
      </c>
    </row>
    <row r="5094" spans="1:31" x14ac:dyDescent="0.25">
      <c r="A5094">
        <v>51.478333329999998</v>
      </c>
      <c r="B5094">
        <v>-5.8683333329999998</v>
      </c>
      <c r="C5094" s="1">
        <v>37152</v>
      </c>
      <c r="D5094">
        <v>9</v>
      </c>
      <c r="E5094">
        <v>2001</v>
      </c>
      <c r="F5094">
        <v>11044</v>
      </c>
      <c r="G5094">
        <v>50</v>
      </c>
      <c r="H5094">
        <v>300</v>
      </c>
      <c r="I5094">
        <v>150</v>
      </c>
      <c r="J5094">
        <v>0</v>
      </c>
      <c r="K5094">
        <v>0</v>
      </c>
      <c r="L5094">
        <v>150</v>
      </c>
      <c r="M5094">
        <v>0</v>
      </c>
      <c r="N5094">
        <v>17</v>
      </c>
      <c r="O5094">
        <v>1</v>
      </c>
      <c r="P5094">
        <v>0</v>
      </c>
      <c r="Q5094">
        <v>0</v>
      </c>
      <c r="R5094">
        <v>0</v>
      </c>
      <c r="S5094">
        <v>6</v>
      </c>
      <c r="T5094">
        <v>0</v>
      </c>
      <c r="U5094">
        <v>0</v>
      </c>
      <c r="V5094">
        <v>1750</v>
      </c>
      <c r="W5094">
        <v>0</v>
      </c>
      <c r="X5094">
        <v>0</v>
      </c>
      <c r="Y5094">
        <v>2</v>
      </c>
      <c r="Z5094">
        <v>0</v>
      </c>
      <c r="AA5094">
        <v>0</v>
      </c>
      <c r="AB5094">
        <v>50</v>
      </c>
      <c r="AC5094">
        <v>0</v>
      </c>
      <c r="AD5094">
        <v>2</v>
      </c>
      <c r="AE5094">
        <v>-0.73</v>
      </c>
    </row>
    <row r="5095" spans="1:31" x14ac:dyDescent="0.25">
      <c r="A5095">
        <v>51.805</v>
      </c>
      <c r="B5095">
        <v>-5.7883333329999997</v>
      </c>
      <c r="C5095" s="1">
        <v>37152</v>
      </c>
      <c r="D5095">
        <v>9</v>
      </c>
      <c r="E5095">
        <v>2001</v>
      </c>
      <c r="F5095">
        <v>11044</v>
      </c>
      <c r="G5095">
        <v>0</v>
      </c>
      <c r="H5095">
        <v>0</v>
      </c>
      <c r="I5095">
        <v>50</v>
      </c>
      <c r="J5095">
        <v>0</v>
      </c>
      <c r="K5095">
        <v>50</v>
      </c>
      <c r="L5095">
        <v>0</v>
      </c>
      <c r="M5095">
        <v>0</v>
      </c>
      <c r="N5095">
        <v>17</v>
      </c>
      <c r="O5095">
        <v>2</v>
      </c>
      <c r="P5095">
        <v>0</v>
      </c>
      <c r="Q5095">
        <v>0</v>
      </c>
      <c r="R5095">
        <v>0</v>
      </c>
      <c r="S5095">
        <v>17</v>
      </c>
      <c r="T5095">
        <v>0</v>
      </c>
      <c r="U5095">
        <v>0</v>
      </c>
      <c r="V5095">
        <v>50</v>
      </c>
      <c r="W5095">
        <v>0</v>
      </c>
      <c r="X5095">
        <v>0</v>
      </c>
      <c r="Y5095">
        <v>1</v>
      </c>
      <c r="Z5095">
        <v>0</v>
      </c>
      <c r="AA5095">
        <v>0</v>
      </c>
      <c r="AB5095">
        <v>0</v>
      </c>
      <c r="AC5095">
        <v>0</v>
      </c>
      <c r="AD5095">
        <v>1</v>
      </c>
      <c r="AE5095">
        <v>-0.73</v>
      </c>
    </row>
    <row r="5096" spans="1:31" x14ac:dyDescent="0.25">
      <c r="A5096">
        <v>52.118333329999999</v>
      </c>
      <c r="B5096">
        <v>-5.6016666669999999</v>
      </c>
      <c r="C5096" s="1">
        <v>37153</v>
      </c>
      <c r="D5096">
        <v>9</v>
      </c>
      <c r="E5096">
        <v>2001</v>
      </c>
      <c r="F5096">
        <v>11045</v>
      </c>
      <c r="G5096">
        <v>0</v>
      </c>
      <c r="H5096">
        <v>0</v>
      </c>
      <c r="I5096">
        <v>0</v>
      </c>
      <c r="J5096">
        <v>0</v>
      </c>
      <c r="K5096">
        <v>0</v>
      </c>
      <c r="L5096">
        <v>0</v>
      </c>
      <c r="M5096">
        <v>2</v>
      </c>
      <c r="N5096">
        <v>2</v>
      </c>
      <c r="O5096">
        <v>0</v>
      </c>
      <c r="P5096">
        <v>0</v>
      </c>
      <c r="Q5096">
        <v>0</v>
      </c>
      <c r="R5096">
        <v>0</v>
      </c>
      <c r="S5096">
        <v>6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1</v>
      </c>
      <c r="AA5096">
        <v>0</v>
      </c>
      <c r="AB5096">
        <v>0</v>
      </c>
      <c r="AC5096">
        <v>0</v>
      </c>
      <c r="AD5096">
        <v>1</v>
      </c>
      <c r="AE5096">
        <v>-0.94099999999999995</v>
      </c>
    </row>
    <row r="5097" spans="1:31" x14ac:dyDescent="0.25">
      <c r="A5097">
        <v>52.43</v>
      </c>
      <c r="B5097">
        <v>-5.41</v>
      </c>
      <c r="C5097" s="1">
        <v>37153</v>
      </c>
      <c r="D5097">
        <v>9</v>
      </c>
      <c r="E5097">
        <v>2001</v>
      </c>
      <c r="F5097">
        <v>11045</v>
      </c>
      <c r="G5097">
        <v>0</v>
      </c>
      <c r="H5097">
        <v>50</v>
      </c>
      <c r="I5097">
        <v>100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3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3</v>
      </c>
      <c r="Z5097">
        <v>0</v>
      </c>
      <c r="AA5097">
        <v>0</v>
      </c>
      <c r="AB5097">
        <v>0</v>
      </c>
      <c r="AC5097">
        <v>0</v>
      </c>
      <c r="AD5097">
        <v>0</v>
      </c>
      <c r="AE5097">
        <v>-0.94099999999999995</v>
      </c>
    </row>
    <row r="5098" spans="1:31" x14ac:dyDescent="0.25">
      <c r="A5098">
        <v>52.741666670000001</v>
      </c>
      <c r="B5098">
        <v>-5.2166666670000001</v>
      </c>
      <c r="C5098" s="1">
        <v>37153</v>
      </c>
      <c r="D5098">
        <v>9</v>
      </c>
      <c r="E5098">
        <v>2001</v>
      </c>
      <c r="F5098">
        <v>11045</v>
      </c>
      <c r="G5098">
        <v>0</v>
      </c>
      <c r="H5098">
        <v>0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1</v>
      </c>
      <c r="P5098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0</v>
      </c>
      <c r="X5098">
        <v>3</v>
      </c>
      <c r="Y5098">
        <v>0</v>
      </c>
      <c r="Z5098">
        <v>0</v>
      </c>
      <c r="AA5098">
        <v>0</v>
      </c>
      <c r="AB5098">
        <v>0</v>
      </c>
      <c r="AC5098">
        <v>0</v>
      </c>
      <c r="AD5098">
        <v>1</v>
      </c>
      <c r="AE5098">
        <v>-0.94099999999999995</v>
      </c>
    </row>
    <row r="5099" spans="1:31" x14ac:dyDescent="0.25">
      <c r="A5099">
        <v>53.053333330000001</v>
      </c>
      <c r="B5099">
        <v>-5.0216666669999999</v>
      </c>
      <c r="C5099" s="1">
        <v>37153</v>
      </c>
      <c r="D5099">
        <v>9</v>
      </c>
      <c r="E5099">
        <v>2001</v>
      </c>
      <c r="F5099">
        <v>11045</v>
      </c>
      <c r="G5099">
        <v>0</v>
      </c>
      <c r="H5099">
        <v>0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1</v>
      </c>
      <c r="O5099">
        <v>3</v>
      </c>
      <c r="P5099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1</v>
      </c>
      <c r="Z5099">
        <v>0</v>
      </c>
      <c r="AA5099">
        <v>0</v>
      </c>
      <c r="AB5099">
        <v>0</v>
      </c>
      <c r="AC5099">
        <v>0</v>
      </c>
      <c r="AD5099">
        <v>0</v>
      </c>
      <c r="AE5099">
        <v>-0.94099999999999995</v>
      </c>
    </row>
    <row r="5100" spans="1:31" x14ac:dyDescent="0.25">
      <c r="A5100">
        <v>53.42</v>
      </c>
      <c r="B5100">
        <v>-5.6766666670000001</v>
      </c>
      <c r="C5100" s="1">
        <v>37175</v>
      </c>
      <c r="D5100">
        <v>10</v>
      </c>
      <c r="E5100">
        <v>2001</v>
      </c>
      <c r="F5100">
        <v>11067</v>
      </c>
      <c r="G5100">
        <v>0</v>
      </c>
      <c r="H5100">
        <v>0</v>
      </c>
      <c r="I5100">
        <v>0</v>
      </c>
      <c r="J5100">
        <v>0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  <c r="AB5100">
        <v>0</v>
      </c>
      <c r="AC5100">
        <v>0</v>
      </c>
      <c r="AD5100">
        <v>1</v>
      </c>
      <c r="AE5100">
        <v>0.34499999999999997</v>
      </c>
    </row>
    <row r="5101" spans="1:31" x14ac:dyDescent="0.25">
      <c r="A5101">
        <v>53.441666669999996</v>
      </c>
      <c r="B5101">
        <v>-5.4</v>
      </c>
      <c r="C5101" s="1">
        <v>37175</v>
      </c>
      <c r="D5101">
        <v>10</v>
      </c>
      <c r="E5101">
        <v>2001</v>
      </c>
      <c r="F5101">
        <v>11067</v>
      </c>
      <c r="G5101">
        <v>0</v>
      </c>
      <c r="H5101">
        <v>0</v>
      </c>
      <c r="I5101">
        <v>0</v>
      </c>
      <c r="J5101">
        <v>0</v>
      </c>
      <c r="K5101">
        <v>0</v>
      </c>
      <c r="L5101">
        <v>0</v>
      </c>
      <c r="M5101">
        <v>0</v>
      </c>
      <c r="N5101">
        <v>0</v>
      </c>
      <c r="O5101">
        <v>0</v>
      </c>
      <c r="P5101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  <c r="AB5101">
        <v>0</v>
      </c>
      <c r="AC5101">
        <v>0</v>
      </c>
      <c r="AD5101">
        <v>1</v>
      </c>
      <c r="AE5101">
        <v>0.34499999999999997</v>
      </c>
    </row>
    <row r="5102" spans="1:31" x14ac:dyDescent="0.25">
      <c r="A5102">
        <v>53.465000000000003</v>
      </c>
      <c r="B5102">
        <v>-5.125</v>
      </c>
      <c r="C5102" s="1">
        <v>37175</v>
      </c>
      <c r="D5102">
        <v>10</v>
      </c>
      <c r="E5102">
        <v>2001</v>
      </c>
      <c r="F5102">
        <v>11067</v>
      </c>
      <c r="G5102">
        <v>0</v>
      </c>
      <c r="H5102">
        <v>50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  <c r="AB5102">
        <v>0</v>
      </c>
      <c r="AC5102">
        <v>0</v>
      </c>
      <c r="AD5102">
        <v>0</v>
      </c>
      <c r="AE5102">
        <v>0.34499999999999997</v>
      </c>
    </row>
    <row r="5103" spans="1:31" x14ac:dyDescent="0.25">
      <c r="A5103">
        <v>53.488333330000003</v>
      </c>
      <c r="B5103">
        <v>-4.846666667</v>
      </c>
      <c r="C5103" s="1">
        <v>37175</v>
      </c>
      <c r="D5103">
        <v>10</v>
      </c>
      <c r="E5103">
        <v>2001</v>
      </c>
      <c r="F5103">
        <v>11067</v>
      </c>
      <c r="G5103">
        <v>0</v>
      </c>
      <c r="H5103">
        <v>0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  <c r="AB5103">
        <v>0</v>
      </c>
      <c r="AC5103">
        <v>0</v>
      </c>
      <c r="AD5103">
        <v>0</v>
      </c>
      <c r="AE5103">
        <v>0.34499999999999997</v>
      </c>
    </row>
    <row r="5104" spans="1:31" x14ac:dyDescent="0.25">
      <c r="A5104">
        <v>53.51</v>
      </c>
      <c r="B5104">
        <v>-4.57</v>
      </c>
      <c r="C5104" s="1">
        <v>37175</v>
      </c>
      <c r="D5104">
        <v>10</v>
      </c>
      <c r="E5104">
        <v>2001</v>
      </c>
      <c r="F5104">
        <v>11067</v>
      </c>
      <c r="G5104">
        <v>0</v>
      </c>
      <c r="H5104">
        <v>0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1</v>
      </c>
      <c r="O5104">
        <v>0</v>
      </c>
      <c r="P5104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  <c r="AB5104">
        <v>0</v>
      </c>
      <c r="AC5104">
        <v>0</v>
      </c>
      <c r="AD5104">
        <v>1</v>
      </c>
      <c r="AE5104">
        <v>0.34499999999999997</v>
      </c>
    </row>
    <row r="5105" spans="1:31" x14ac:dyDescent="0.25">
      <c r="A5105">
        <v>53.533333329999998</v>
      </c>
      <c r="B5105">
        <v>-4.2933333329999996</v>
      </c>
      <c r="C5105" s="1">
        <v>37175</v>
      </c>
      <c r="D5105">
        <v>10</v>
      </c>
      <c r="E5105">
        <v>2001</v>
      </c>
      <c r="F5105">
        <v>11067</v>
      </c>
      <c r="G5105">
        <v>0</v>
      </c>
      <c r="H5105">
        <v>0</v>
      </c>
      <c r="I5105">
        <v>0</v>
      </c>
      <c r="J5105">
        <v>50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  <c r="AB5105">
        <v>0</v>
      </c>
      <c r="AC5105">
        <v>0</v>
      </c>
      <c r="AD5105">
        <v>6.5</v>
      </c>
      <c r="AE5105">
        <v>0.34499999999999997</v>
      </c>
    </row>
    <row r="5106" spans="1:31" x14ac:dyDescent="0.25">
      <c r="A5106">
        <v>53.54666667</v>
      </c>
      <c r="B5106">
        <v>-4.0116666670000001</v>
      </c>
      <c r="C5106" s="1">
        <v>37175</v>
      </c>
      <c r="D5106">
        <v>10</v>
      </c>
      <c r="E5106">
        <v>2001</v>
      </c>
      <c r="F5106">
        <v>11067</v>
      </c>
      <c r="G5106">
        <v>0</v>
      </c>
      <c r="H5106">
        <v>0</v>
      </c>
      <c r="I5106">
        <v>50</v>
      </c>
      <c r="J5106">
        <v>0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  <c r="AA5106">
        <v>0</v>
      </c>
      <c r="AB5106">
        <v>0</v>
      </c>
      <c r="AC5106">
        <v>0</v>
      </c>
      <c r="AD5106">
        <v>6.5</v>
      </c>
      <c r="AE5106">
        <v>0.34499999999999997</v>
      </c>
    </row>
    <row r="5107" spans="1:31" x14ac:dyDescent="0.25">
      <c r="A5107">
        <v>51.09</v>
      </c>
      <c r="B5107">
        <v>-6.4633333329999996</v>
      </c>
      <c r="C5107" s="1">
        <v>37179</v>
      </c>
      <c r="D5107">
        <v>10</v>
      </c>
      <c r="E5107">
        <v>2001</v>
      </c>
      <c r="F5107">
        <v>11071</v>
      </c>
      <c r="G5107">
        <v>0</v>
      </c>
      <c r="H5107">
        <v>100</v>
      </c>
      <c r="I5107">
        <v>150</v>
      </c>
      <c r="J5107">
        <v>300</v>
      </c>
      <c r="K5107">
        <v>0</v>
      </c>
      <c r="L5107">
        <v>0</v>
      </c>
      <c r="M5107">
        <v>0</v>
      </c>
      <c r="N5107">
        <v>1</v>
      </c>
      <c r="O5107">
        <v>0</v>
      </c>
      <c r="P5107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  <c r="AB5107">
        <v>0</v>
      </c>
      <c r="AC5107">
        <v>0</v>
      </c>
      <c r="AD5107">
        <v>6.5</v>
      </c>
      <c r="AE5107">
        <v>0.71399999999999997</v>
      </c>
    </row>
    <row r="5108" spans="1:31" x14ac:dyDescent="0.25">
      <c r="A5108">
        <v>51.41</v>
      </c>
      <c r="B5108">
        <v>-6.318333333</v>
      </c>
      <c r="C5108" s="1">
        <v>37179</v>
      </c>
      <c r="D5108">
        <v>10</v>
      </c>
      <c r="E5108">
        <v>2001</v>
      </c>
      <c r="F5108">
        <v>11071</v>
      </c>
      <c r="G5108">
        <v>0</v>
      </c>
      <c r="H5108">
        <v>0</v>
      </c>
      <c r="I5108">
        <v>0</v>
      </c>
      <c r="J5108">
        <v>50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  <c r="AA5108">
        <v>0</v>
      </c>
      <c r="AB5108">
        <v>0</v>
      </c>
      <c r="AC5108">
        <v>0</v>
      </c>
      <c r="AD5108">
        <v>2</v>
      </c>
      <c r="AE5108">
        <v>0.71399999999999997</v>
      </c>
    </row>
    <row r="5109" spans="1:31" x14ac:dyDescent="0.25">
      <c r="A5109">
        <v>51.731666670000003</v>
      </c>
      <c r="B5109">
        <v>-6.1733333330000004</v>
      </c>
      <c r="C5109" s="1">
        <v>37179</v>
      </c>
      <c r="D5109">
        <v>10</v>
      </c>
      <c r="E5109">
        <v>2001</v>
      </c>
      <c r="F5109">
        <v>11071</v>
      </c>
      <c r="G5109">
        <v>0</v>
      </c>
      <c r="H5109">
        <v>0</v>
      </c>
      <c r="I5109">
        <v>0</v>
      </c>
      <c r="J5109">
        <v>0</v>
      </c>
      <c r="K5109">
        <v>0</v>
      </c>
      <c r="L5109">
        <v>50</v>
      </c>
      <c r="M5109">
        <v>0</v>
      </c>
      <c r="N5109">
        <v>6</v>
      </c>
      <c r="O5109">
        <v>0</v>
      </c>
      <c r="P5109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  <c r="AB5109">
        <v>0</v>
      </c>
      <c r="AC5109">
        <v>0</v>
      </c>
      <c r="AD5109">
        <v>1</v>
      </c>
      <c r="AE5109">
        <v>0.71399999999999997</v>
      </c>
    </row>
    <row r="5110" spans="1:31" x14ac:dyDescent="0.25">
      <c r="A5110">
        <v>52.051666670000003</v>
      </c>
      <c r="B5110">
        <v>-6.0266666669999998</v>
      </c>
      <c r="C5110" s="1">
        <v>37179</v>
      </c>
      <c r="D5110">
        <v>10</v>
      </c>
      <c r="E5110">
        <v>2001</v>
      </c>
      <c r="F5110">
        <v>11071</v>
      </c>
      <c r="G5110">
        <v>0</v>
      </c>
      <c r="H5110">
        <v>0</v>
      </c>
      <c r="I5110">
        <v>0</v>
      </c>
      <c r="J5110">
        <v>0</v>
      </c>
      <c r="K5110">
        <v>0</v>
      </c>
      <c r="L5110">
        <v>0</v>
      </c>
      <c r="M5110">
        <v>0</v>
      </c>
      <c r="N5110">
        <v>17</v>
      </c>
      <c r="O5110">
        <v>1</v>
      </c>
      <c r="P5110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  <c r="AA5110">
        <v>0</v>
      </c>
      <c r="AB5110">
        <v>0</v>
      </c>
      <c r="AC5110">
        <v>0</v>
      </c>
      <c r="AD5110">
        <v>1</v>
      </c>
      <c r="AE5110">
        <v>0.71399999999999997</v>
      </c>
    </row>
    <row r="5111" spans="1:31" x14ac:dyDescent="0.25">
      <c r="A5111">
        <v>52.38</v>
      </c>
      <c r="B5111">
        <v>-5.943333333</v>
      </c>
      <c r="C5111" s="1">
        <v>37179</v>
      </c>
      <c r="D5111">
        <v>10</v>
      </c>
      <c r="E5111">
        <v>2001</v>
      </c>
      <c r="F5111">
        <v>11071</v>
      </c>
      <c r="G5111">
        <v>0</v>
      </c>
      <c r="H5111">
        <v>0</v>
      </c>
      <c r="I5111">
        <v>150</v>
      </c>
      <c r="J5111">
        <v>0</v>
      </c>
      <c r="K5111">
        <v>0</v>
      </c>
      <c r="L5111">
        <v>0</v>
      </c>
      <c r="M5111">
        <v>0</v>
      </c>
      <c r="N5111">
        <v>2</v>
      </c>
      <c r="O5111">
        <v>0</v>
      </c>
      <c r="P5111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  <c r="AA5111">
        <v>0</v>
      </c>
      <c r="AB5111">
        <v>0</v>
      </c>
      <c r="AC5111">
        <v>0</v>
      </c>
      <c r="AD5111">
        <v>1</v>
      </c>
      <c r="AE5111">
        <v>0.71399999999999997</v>
      </c>
    </row>
    <row r="5112" spans="1:31" x14ac:dyDescent="0.25">
      <c r="A5112">
        <v>52.71166667</v>
      </c>
      <c r="B5112">
        <v>-5.9050000000000002</v>
      </c>
      <c r="C5112" s="1">
        <v>37179</v>
      </c>
      <c r="D5112">
        <v>10</v>
      </c>
      <c r="E5112">
        <v>2001</v>
      </c>
      <c r="F5112">
        <v>11071</v>
      </c>
      <c r="G5112">
        <v>0</v>
      </c>
      <c r="H5112">
        <v>0</v>
      </c>
      <c r="I5112">
        <v>50</v>
      </c>
      <c r="J5112">
        <v>0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0</v>
      </c>
      <c r="X5112">
        <v>0</v>
      </c>
      <c r="Y5112">
        <v>1</v>
      </c>
      <c r="Z5112">
        <v>0</v>
      </c>
      <c r="AA5112">
        <v>0</v>
      </c>
      <c r="AB5112">
        <v>0</v>
      </c>
      <c r="AC5112">
        <v>0</v>
      </c>
      <c r="AD5112">
        <v>1</v>
      </c>
      <c r="AE5112">
        <v>0.71399999999999997</v>
      </c>
    </row>
    <row r="5113" spans="1:31" x14ac:dyDescent="0.25">
      <c r="A5113">
        <v>53.043333330000003</v>
      </c>
      <c r="B5113">
        <v>-5.9283333330000003</v>
      </c>
      <c r="C5113" s="1">
        <v>37179</v>
      </c>
      <c r="D5113">
        <v>10</v>
      </c>
      <c r="E5113">
        <v>2001</v>
      </c>
      <c r="F5113">
        <v>11071</v>
      </c>
      <c r="G5113">
        <v>0</v>
      </c>
      <c r="H5113">
        <v>0</v>
      </c>
      <c r="I5113">
        <v>150</v>
      </c>
      <c r="J5113">
        <v>0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  <c r="Q5113">
        <v>0</v>
      </c>
      <c r="R5113">
        <v>0</v>
      </c>
      <c r="S5113">
        <v>1</v>
      </c>
      <c r="T5113">
        <v>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  <c r="AA5113">
        <v>0</v>
      </c>
      <c r="AB5113">
        <v>0</v>
      </c>
      <c r="AC5113">
        <v>0</v>
      </c>
      <c r="AD5113">
        <v>0</v>
      </c>
      <c r="AE5113">
        <v>0.71399999999999997</v>
      </c>
    </row>
    <row r="5114" spans="1:31" x14ac:dyDescent="0.25">
      <c r="A5114">
        <v>51.09333333</v>
      </c>
      <c r="B5114">
        <v>-6.4583333329999997</v>
      </c>
      <c r="C5114" s="1">
        <v>37207</v>
      </c>
      <c r="D5114">
        <v>11</v>
      </c>
      <c r="E5114">
        <v>2001</v>
      </c>
      <c r="F5114">
        <v>11098</v>
      </c>
      <c r="G5114">
        <v>0</v>
      </c>
      <c r="H5114">
        <v>0</v>
      </c>
      <c r="I5114">
        <v>0</v>
      </c>
      <c r="J5114">
        <v>50</v>
      </c>
      <c r="K5114">
        <v>0</v>
      </c>
      <c r="L5114">
        <v>0</v>
      </c>
      <c r="M5114">
        <v>0</v>
      </c>
      <c r="N5114">
        <v>6</v>
      </c>
      <c r="O5114">
        <v>0</v>
      </c>
      <c r="P5114">
        <v>0</v>
      </c>
      <c r="Q5114">
        <v>0</v>
      </c>
      <c r="R5114">
        <v>0</v>
      </c>
      <c r="S5114">
        <v>6</v>
      </c>
      <c r="T5114">
        <v>0</v>
      </c>
      <c r="U5114">
        <v>0</v>
      </c>
      <c r="V5114">
        <v>0</v>
      </c>
      <c r="W5114">
        <v>0</v>
      </c>
      <c r="X5114">
        <v>0</v>
      </c>
      <c r="Y5114">
        <v>1</v>
      </c>
      <c r="Z5114">
        <v>0</v>
      </c>
      <c r="AA5114">
        <v>0</v>
      </c>
      <c r="AB5114">
        <v>0</v>
      </c>
      <c r="AC5114">
        <v>0</v>
      </c>
      <c r="AD5114">
        <v>0</v>
      </c>
      <c r="AE5114">
        <v>-0.32100000000000001</v>
      </c>
    </row>
    <row r="5115" spans="1:31" x14ac:dyDescent="0.25">
      <c r="A5115">
        <v>51.41333333</v>
      </c>
      <c r="B5115">
        <v>-6.3133333330000001</v>
      </c>
      <c r="C5115" s="1">
        <v>37207</v>
      </c>
      <c r="D5115">
        <v>11</v>
      </c>
      <c r="E5115">
        <v>2001</v>
      </c>
      <c r="F5115">
        <v>11098</v>
      </c>
      <c r="G5115">
        <v>0</v>
      </c>
      <c r="H5115">
        <v>0</v>
      </c>
      <c r="I5115">
        <v>0</v>
      </c>
      <c r="J5115">
        <v>50</v>
      </c>
      <c r="K5115">
        <v>0</v>
      </c>
      <c r="L5115">
        <v>0</v>
      </c>
      <c r="M5115">
        <v>0</v>
      </c>
      <c r="N5115">
        <v>6</v>
      </c>
      <c r="O5115">
        <v>0</v>
      </c>
      <c r="P5115">
        <v>0</v>
      </c>
      <c r="Q5115">
        <v>0</v>
      </c>
      <c r="R5115">
        <v>0</v>
      </c>
      <c r="S5115">
        <v>6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  <c r="AA5115">
        <v>0</v>
      </c>
      <c r="AB5115">
        <v>0</v>
      </c>
      <c r="AC5115">
        <v>0</v>
      </c>
      <c r="AD5115">
        <v>0</v>
      </c>
      <c r="AE5115">
        <v>-0.32100000000000001</v>
      </c>
    </row>
    <row r="5116" spans="1:31" x14ac:dyDescent="0.25">
      <c r="A5116">
        <v>51.734999999999999</v>
      </c>
      <c r="B5116">
        <v>-6.17</v>
      </c>
      <c r="C5116" s="1">
        <v>37207</v>
      </c>
      <c r="D5116">
        <v>11</v>
      </c>
      <c r="E5116">
        <v>2001</v>
      </c>
      <c r="F5116">
        <v>11098</v>
      </c>
      <c r="G5116">
        <v>0</v>
      </c>
      <c r="H5116">
        <v>100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17</v>
      </c>
      <c r="O5116">
        <v>0</v>
      </c>
      <c r="P5116">
        <v>0</v>
      </c>
      <c r="Q5116">
        <v>0</v>
      </c>
      <c r="R5116">
        <v>0</v>
      </c>
      <c r="S5116">
        <v>6</v>
      </c>
      <c r="T5116">
        <v>0</v>
      </c>
      <c r="U5116">
        <v>0</v>
      </c>
      <c r="V5116">
        <v>0</v>
      </c>
      <c r="W5116">
        <v>0</v>
      </c>
      <c r="X5116">
        <v>0</v>
      </c>
      <c r="Y5116">
        <v>3</v>
      </c>
      <c r="Z5116">
        <v>0</v>
      </c>
      <c r="AA5116">
        <v>0</v>
      </c>
      <c r="AB5116">
        <v>0</v>
      </c>
      <c r="AC5116">
        <v>0</v>
      </c>
      <c r="AD5116">
        <v>0</v>
      </c>
      <c r="AE5116">
        <v>-0.32100000000000001</v>
      </c>
    </row>
    <row r="5117" spans="1:31" x14ac:dyDescent="0.25">
      <c r="A5117">
        <v>52.055</v>
      </c>
      <c r="B5117">
        <v>-6.0233333330000001</v>
      </c>
      <c r="C5117" s="1">
        <v>37208</v>
      </c>
      <c r="D5117">
        <v>11</v>
      </c>
      <c r="E5117">
        <v>2001</v>
      </c>
      <c r="F5117">
        <v>11099</v>
      </c>
      <c r="G5117">
        <v>0</v>
      </c>
      <c r="H5117">
        <v>0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17</v>
      </c>
      <c r="O5117">
        <v>0</v>
      </c>
      <c r="P5117">
        <v>0</v>
      </c>
      <c r="Q5117">
        <v>0</v>
      </c>
      <c r="R5117">
        <v>50</v>
      </c>
      <c r="S5117">
        <v>6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  <c r="AA5117">
        <v>0</v>
      </c>
      <c r="AB5117">
        <v>0</v>
      </c>
      <c r="AC5117">
        <v>0</v>
      </c>
      <c r="AD5117">
        <v>0</v>
      </c>
      <c r="AE5117">
        <v>-0.39500000000000002</v>
      </c>
    </row>
    <row r="5118" spans="1:31" x14ac:dyDescent="0.25">
      <c r="A5118">
        <v>52.381666670000001</v>
      </c>
      <c r="B5118">
        <v>-5.93</v>
      </c>
      <c r="C5118" s="1">
        <v>37208</v>
      </c>
      <c r="D5118">
        <v>11</v>
      </c>
      <c r="E5118">
        <v>2001</v>
      </c>
      <c r="F5118">
        <v>11099</v>
      </c>
      <c r="G5118">
        <v>0</v>
      </c>
      <c r="H5118">
        <v>0</v>
      </c>
      <c r="I5118">
        <v>0</v>
      </c>
      <c r="J5118">
        <v>0</v>
      </c>
      <c r="K5118">
        <v>0</v>
      </c>
      <c r="L5118">
        <v>0</v>
      </c>
      <c r="M5118">
        <v>0</v>
      </c>
      <c r="N5118">
        <v>3</v>
      </c>
      <c r="O5118">
        <v>0</v>
      </c>
      <c r="P5118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  <c r="AA5118">
        <v>0</v>
      </c>
      <c r="AB5118">
        <v>0</v>
      </c>
      <c r="AC5118">
        <v>0</v>
      </c>
      <c r="AD5118">
        <v>0</v>
      </c>
      <c r="AE5118">
        <v>-0.39500000000000002</v>
      </c>
    </row>
    <row r="5119" spans="1:31" x14ac:dyDescent="0.25">
      <c r="A5119">
        <v>52.715000000000003</v>
      </c>
      <c r="B5119">
        <v>-5.8883333330000003</v>
      </c>
      <c r="C5119" s="1">
        <v>37208</v>
      </c>
      <c r="D5119">
        <v>11</v>
      </c>
      <c r="E5119">
        <v>2001</v>
      </c>
      <c r="F5119">
        <v>11099</v>
      </c>
      <c r="G5119">
        <v>0</v>
      </c>
      <c r="H5119">
        <v>0</v>
      </c>
      <c r="I5119">
        <v>0</v>
      </c>
      <c r="J5119">
        <v>50</v>
      </c>
      <c r="K5119">
        <v>0</v>
      </c>
      <c r="L5119">
        <v>0</v>
      </c>
      <c r="M5119">
        <v>0</v>
      </c>
      <c r="N5119">
        <v>6</v>
      </c>
      <c r="O5119">
        <v>0</v>
      </c>
      <c r="P5119">
        <v>0</v>
      </c>
      <c r="Q5119">
        <v>0</v>
      </c>
      <c r="R5119">
        <v>0</v>
      </c>
      <c r="S5119">
        <v>6</v>
      </c>
      <c r="T5119">
        <v>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  <c r="AA5119">
        <v>0</v>
      </c>
      <c r="AB5119">
        <v>0</v>
      </c>
      <c r="AC5119">
        <v>0</v>
      </c>
      <c r="AD5119">
        <v>0</v>
      </c>
      <c r="AE5119">
        <v>-0.39500000000000002</v>
      </c>
    </row>
    <row r="5120" spans="1:31" x14ac:dyDescent="0.25">
      <c r="A5120">
        <v>53.043333330000003</v>
      </c>
      <c r="B5120">
        <v>-5.9233333330000004</v>
      </c>
      <c r="C5120" s="1">
        <v>37208</v>
      </c>
      <c r="D5120">
        <v>11</v>
      </c>
      <c r="E5120">
        <v>2001</v>
      </c>
      <c r="F5120">
        <v>11099</v>
      </c>
      <c r="G5120">
        <v>0</v>
      </c>
      <c r="H5120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35</v>
      </c>
      <c r="O5120">
        <v>0</v>
      </c>
      <c r="P5120">
        <v>0</v>
      </c>
      <c r="Q5120">
        <v>0</v>
      </c>
      <c r="R5120">
        <v>0</v>
      </c>
      <c r="S5120">
        <v>17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2</v>
      </c>
      <c r="Z5120">
        <v>0</v>
      </c>
      <c r="AA5120">
        <v>0</v>
      </c>
      <c r="AB5120">
        <v>0</v>
      </c>
      <c r="AC5120">
        <v>0</v>
      </c>
      <c r="AD5120">
        <v>0</v>
      </c>
      <c r="AE5120">
        <v>-0.39500000000000002</v>
      </c>
    </row>
    <row r="5121" spans="1:31" x14ac:dyDescent="0.25">
      <c r="A5121">
        <v>53.451666670000002</v>
      </c>
      <c r="B5121">
        <v>-5.5066666670000002</v>
      </c>
      <c r="C5121" s="1">
        <v>37210</v>
      </c>
      <c r="D5121">
        <v>11</v>
      </c>
      <c r="E5121">
        <v>2001</v>
      </c>
      <c r="F5121">
        <v>11101</v>
      </c>
      <c r="G5121">
        <v>0</v>
      </c>
      <c r="H5121">
        <v>0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0</v>
      </c>
      <c r="O5121">
        <v>0</v>
      </c>
      <c r="P5121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2</v>
      </c>
      <c r="Z5121">
        <v>0</v>
      </c>
      <c r="AA5121">
        <v>0</v>
      </c>
      <c r="AB5121">
        <v>0</v>
      </c>
      <c r="AC5121">
        <v>0</v>
      </c>
      <c r="AD5121">
        <v>0</v>
      </c>
      <c r="AE5121">
        <v>-8.2000000000000003E-2</v>
      </c>
    </row>
    <row r="5122" spans="1:31" x14ac:dyDescent="0.25">
      <c r="A5122">
        <v>53.505000000000003</v>
      </c>
      <c r="B5122">
        <v>-5.2416666669999996</v>
      </c>
      <c r="C5122" s="1">
        <v>37210</v>
      </c>
      <c r="D5122">
        <v>11</v>
      </c>
      <c r="E5122">
        <v>2001</v>
      </c>
      <c r="F5122">
        <v>11101</v>
      </c>
      <c r="G5122">
        <v>0</v>
      </c>
      <c r="H5122">
        <v>0</v>
      </c>
      <c r="I5122">
        <v>0</v>
      </c>
      <c r="J5122">
        <v>0</v>
      </c>
      <c r="K5122">
        <v>50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1</v>
      </c>
      <c r="T5122">
        <v>0</v>
      </c>
      <c r="U5122">
        <v>50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  <c r="AB5122">
        <v>0</v>
      </c>
      <c r="AC5122">
        <v>0</v>
      </c>
      <c r="AD5122">
        <v>0</v>
      </c>
      <c r="AE5122">
        <v>-8.2000000000000003E-2</v>
      </c>
    </row>
    <row r="5123" spans="1:31" x14ac:dyDescent="0.25">
      <c r="A5123">
        <v>53.558333330000004</v>
      </c>
      <c r="B5123">
        <v>-4.9766666669999999</v>
      </c>
      <c r="C5123" s="1">
        <v>37210</v>
      </c>
      <c r="D5123">
        <v>11</v>
      </c>
      <c r="E5123">
        <v>2001</v>
      </c>
      <c r="F5123">
        <v>11101</v>
      </c>
      <c r="G5123">
        <v>0</v>
      </c>
      <c r="H5123">
        <v>0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  <c r="AB5123">
        <v>0</v>
      </c>
      <c r="AC5123">
        <v>0</v>
      </c>
      <c r="AD5123">
        <v>0</v>
      </c>
      <c r="AE5123">
        <v>-8.2000000000000003E-2</v>
      </c>
    </row>
    <row r="5124" spans="1:31" x14ac:dyDescent="0.25">
      <c r="A5124">
        <v>53.611666669999998</v>
      </c>
      <c r="B5124">
        <v>-4.7116666670000003</v>
      </c>
      <c r="C5124" s="1">
        <v>37210</v>
      </c>
      <c r="D5124">
        <v>11</v>
      </c>
      <c r="E5124">
        <v>2001</v>
      </c>
      <c r="F5124">
        <v>11101</v>
      </c>
      <c r="G5124">
        <v>0</v>
      </c>
      <c r="H5124">
        <v>0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  <c r="AB5124">
        <v>0</v>
      </c>
      <c r="AC5124">
        <v>0</v>
      </c>
      <c r="AD5124">
        <v>0</v>
      </c>
      <c r="AE5124">
        <v>-8.2000000000000003E-2</v>
      </c>
    </row>
    <row r="5125" spans="1:31" x14ac:dyDescent="0.25">
      <c r="A5125">
        <v>53.616666670000001</v>
      </c>
      <c r="B5125">
        <v>-4.4366666669999999</v>
      </c>
      <c r="C5125" s="1">
        <v>37210</v>
      </c>
      <c r="D5125">
        <v>11</v>
      </c>
      <c r="E5125">
        <v>2001</v>
      </c>
      <c r="F5125">
        <v>11101</v>
      </c>
      <c r="G5125">
        <v>0</v>
      </c>
      <c r="H5125">
        <v>0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  <c r="AB5125">
        <v>0</v>
      </c>
      <c r="AC5125">
        <v>0</v>
      </c>
      <c r="AD5125">
        <v>0</v>
      </c>
      <c r="AE5125">
        <v>-8.2000000000000003E-2</v>
      </c>
    </row>
    <row r="5126" spans="1:31" x14ac:dyDescent="0.25">
      <c r="A5126">
        <v>53.58666667</v>
      </c>
      <c r="B5126">
        <v>-4.16</v>
      </c>
      <c r="C5126" s="1">
        <v>37210</v>
      </c>
      <c r="D5126">
        <v>11</v>
      </c>
      <c r="E5126">
        <v>2001</v>
      </c>
      <c r="F5126">
        <v>11101</v>
      </c>
      <c r="G5126">
        <v>0</v>
      </c>
      <c r="H5126">
        <v>0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1</v>
      </c>
      <c r="Z5126">
        <v>2</v>
      </c>
      <c r="AA5126">
        <v>0</v>
      </c>
      <c r="AB5126">
        <v>0</v>
      </c>
      <c r="AC5126">
        <v>0</v>
      </c>
      <c r="AD5126">
        <v>0</v>
      </c>
      <c r="AE5126">
        <v>-8.2000000000000003E-2</v>
      </c>
    </row>
    <row r="5127" spans="1:31" x14ac:dyDescent="0.25">
      <c r="A5127">
        <v>53.556666669999998</v>
      </c>
      <c r="B5127">
        <v>-3.8849999999999998</v>
      </c>
      <c r="C5127" s="1">
        <v>37210</v>
      </c>
      <c r="D5127">
        <v>11</v>
      </c>
      <c r="E5127">
        <v>2001</v>
      </c>
      <c r="F5127">
        <v>11101</v>
      </c>
      <c r="G5127">
        <v>0</v>
      </c>
      <c r="H5127">
        <v>0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1</v>
      </c>
      <c r="O5127">
        <v>0</v>
      </c>
      <c r="P5127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  <c r="AA5127">
        <v>0</v>
      </c>
      <c r="AB5127">
        <v>0</v>
      </c>
      <c r="AC5127">
        <v>0</v>
      </c>
      <c r="AD5127">
        <v>0</v>
      </c>
      <c r="AE5127">
        <v>-8.2000000000000003E-2</v>
      </c>
    </row>
    <row r="5128" spans="1:31" x14ac:dyDescent="0.25">
      <c r="A5128">
        <v>51.143333329999997</v>
      </c>
      <c r="B5128">
        <v>-6.43</v>
      </c>
      <c r="C5128" s="1">
        <v>37235</v>
      </c>
      <c r="D5128">
        <v>12</v>
      </c>
      <c r="E5128">
        <v>2001</v>
      </c>
      <c r="F5128">
        <v>11126</v>
      </c>
      <c r="G5128">
        <v>0</v>
      </c>
      <c r="H5128">
        <v>0</v>
      </c>
      <c r="I5128">
        <v>0</v>
      </c>
      <c r="J5128">
        <v>0</v>
      </c>
      <c r="K5128">
        <v>0</v>
      </c>
      <c r="L5128">
        <v>0</v>
      </c>
      <c r="M5128">
        <v>1</v>
      </c>
      <c r="N5128">
        <v>6</v>
      </c>
      <c r="O5128">
        <v>0</v>
      </c>
      <c r="P5128">
        <v>0</v>
      </c>
      <c r="Q5128">
        <v>0</v>
      </c>
      <c r="R5128">
        <v>0</v>
      </c>
      <c r="S5128">
        <v>6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  <c r="AA5128">
        <v>0</v>
      </c>
      <c r="AB5128">
        <v>0</v>
      </c>
      <c r="AC5128">
        <v>0</v>
      </c>
      <c r="AD5128">
        <v>0</v>
      </c>
      <c r="AE5128">
        <v>0.98799999999999999</v>
      </c>
    </row>
    <row r="5129" spans="1:31" x14ac:dyDescent="0.25">
      <c r="A5129">
        <v>51.463333329999998</v>
      </c>
      <c r="B5129">
        <v>-6.2850000000000001</v>
      </c>
      <c r="C5129" s="1">
        <v>37235</v>
      </c>
      <c r="D5129">
        <v>12</v>
      </c>
      <c r="E5129">
        <v>2001</v>
      </c>
      <c r="F5129">
        <v>11126</v>
      </c>
      <c r="G5129">
        <v>50</v>
      </c>
      <c r="H5129">
        <v>50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17</v>
      </c>
      <c r="O5129">
        <v>0</v>
      </c>
      <c r="P5129">
        <v>0</v>
      </c>
      <c r="Q5129">
        <v>0</v>
      </c>
      <c r="R5129">
        <v>0</v>
      </c>
      <c r="S5129">
        <v>17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  <c r="AA5129">
        <v>0</v>
      </c>
      <c r="AB5129">
        <v>0</v>
      </c>
      <c r="AC5129">
        <v>0</v>
      </c>
      <c r="AD5129">
        <v>0</v>
      </c>
      <c r="AE5129">
        <v>0.98799999999999999</v>
      </c>
    </row>
    <row r="5130" spans="1:31" x14ac:dyDescent="0.25">
      <c r="A5130">
        <v>51.784999999999997</v>
      </c>
      <c r="B5130">
        <v>-6.1383333330000003</v>
      </c>
      <c r="C5130" s="1">
        <v>37235</v>
      </c>
      <c r="D5130">
        <v>12</v>
      </c>
      <c r="E5130">
        <v>2001</v>
      </c>
      <c r="F5130">
        <v>11126</v>
      </c>
      <c r="G5130">
        <v>0</v>
      </c>
      <c r="H5130">
        <v>0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6</v>
      </c>
      <c r="O5130">
        <v>0</v>
      </c>
      <c r="P5130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  <c r="AA5130">
        <v>0</v>
      </c>
      <c r="AB5130">
        <v>0</v>
      </c>
      <c r="AC5130">
        <v>0</v>
      </c>
      <c r="AD5130">
        <v>0</v>
      </c>
      <c r="AE5130">
        <v>0.98799999999999999</v>
      </c>
    </row>
    <row r="5131" spans="1:31" x14ac:dyDescent="0.25">
      <c r="A5131">
        <v>52.104999999999997</v>
      </c>
      <c r="B5131">
        <v>-5.9916666669999996</v>
      </c>
      <c r="C5131" s="1">
        <v>37235</v>
      </c>
      <c r="D5131">
        <v>12</v>
      </c>
      <c r="E5131">
        <v>2001</v>
      </c>
      <c r="F5131">
        <v>11126</v>
      </c>
      <c r="G5131">
        <v>0</v>
      </c>
      <c r="H5131">
        <v>0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  <c r="AA5131">
        <v>0</v>
      </c>
      <c r="AB5131">
        <v>0</v>
      </c>
      <c r="AC5131">
        <v>0</v>
      </c>
      <c r="AD5131">
        <v>0</v>
      </c>
      <c r="AE5131">
        <v>0.98799999999999999</v>
      </c>
    </row>
    <row r="5132" spans="1:31" x14ac:dyDescent="0.25">
      <c r="A5132">
        <v>52.433333330000004</v>
      </c>
      <c r="B5132">
        <v>-5.9016666669999998</v>
      </c>
      <c r="C5132" s="1">
        <v>37235</v>
      </c>
      <c r="D5132">
        <v>12</v>
      </c>
      <c r="E5132">
        <v>2001</v>
      </c>
      <c r="F5132">
        <v>11126</v>
      </c>
      <c r="G5132">
        <v>0</v>
      </c>
      <c r="H5132">
        <v>0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  <c r="AA5132">
        <v>0</v>
      </c>
      <c r="AB5132">
        <v>0</v>
      </c>
      <c r="AC5132">
        <v>0</v>
      </c>
      <c r="AD5132">
        <v>0</v>
      </c>
      <c r="AE5132">
        <v>0.98799999999999999</v>
      </c>
    </row>
    <row r="5133" spans="1:31" x14ac:dyDescent="0.25">
      <c r="A5133">
        <v>52.765000000000001</v>
      </c>
      <c r="B5133">
        <v>-5.85</v>
      </c>
      <c r="C5133" s="1">
        <v>37235</v>
      </c>
      <c r="D5133">
        <v>12</v>
      </c>
      <c r="E5133">
        <v>2001</v>
      </c>
      <c r="F5133">
        <v>11126</v>
      </c>
      <c r="G5133">
        <v>0</v>
      </c>
      <c r="H5133">
        <v>0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1</v>
      </c>
      <c r="O5133">
        <v>0</v>
      </c>
      <c r="P5133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  <c r="AA5133">
        <v>0</v>
      </c>
      <c r="AB5133">
        <v>0</v>
      </c>
      <c r="AC5133">
        <v>0</v>
      </c>
      <c r="AD5133">
        <v>0</v>
      </c>
      <c r="AE5133">
        <v>0.98799999999999999</v>
      </c>
    </row>
    <row r="5134" spans="1:31" x14ac:dyDescent="0.25">
      <c r="A5134">
        <v>53.09</v>
      </c>
      <c r="B5134">
        <v>-5.9283333330000003</v>
      </c>
      <c r="C5134" s="1">
        <v>37235</v>
      </c>
      <c r="D5134">
        <v>12</v>
      </c>
      <c r="E5134">
        <v>2001</v>
      </c>
      <c r="F5134">
        <v>11126</v>
      </c>
      <c r="G5134">
        <v>0</v>
      </c>
      <c r="H5134">
        <v>0</v>
      </c>
      <c r="I5134">
        <v>0</v>
      </c>
      <c r="J5134">
        <v>0</v>
      </c>
      <c r="K5134">
        <v>0</v>
      </c>
      <c r="L5134">
        <v>0</v>
      </c>
      <c r="M5134">
        <v>0</v>
      </c>
      <c r="N5134">
        <v>6</v>
      </c>
      <c r="O5134">
        <v>0</v>
      </c>
      <c r="P5134">
        <v>0</v>
      </c>
      <c r="Q5134">
        <v>0</v>
      </c>
      <c r="R5134">
        <v>0</v>
      </c>
      <c r="S5134">
        <v>1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  <c r="AA5134">
        <v>0</v>
      </c>
      <c r="AB5134">
        <v>0</v>
      </c>
      <c r="AC5134">
        <v>0</v>
      </c>
      <c r="AD5134">
        <v>0</v>
      </c>
      <c r="AE5134">
        <v>0.98799999999999999</v>
      </c>
    </row>
    <row r="5135" spans="1:31" x14ac:dyDescent="0.25">
      <c r="A5135">
        <v>53.386666669999997</v>
      </c>
      <c r="B5135">
        <v>-5.67</v>
      </c>
      <c r="C5135" s="1">
        <v>37236</v>
      </c>
      <c r="D5135">
        <v>12</v>
      </c>
      <c r="E5135">
        <v>2001</v>
      </c>
      <c r="F5135">
        <v>11127</v>
      </c>
      <c r="G5135">
        <v>0</v>
      </c>
      <c r="H5135">
        <v>0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1</v>
      </c>
      <c r="P5135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  <c r="AA5135">
        <v>0</v>
      </c>
      <c r="AB5135">
        <v>0</v>
      </c>
      <c r="AC5135">
        <v>0</v>
      </c>
      <c r="AD5135">
        <v>2</v>
      </c>
      <c r="AE5135">
        <v>1.425</v>
      </c>
    </row>
    <row r="5136" spans="1:31" x14ac:dyDescent="0.25">
      <c r="A5136">
        <v>53.408333329999998</v>
      </c>
      <c r="B5136">
        <v>-5.3949999999999996</v>
      </c>
      <c r="C5136" s="1">
        <v>37236</v>
      </c>
      <c r="D5136">
        <v>12</v>
      </c>
      <c r="E5136">
        <v>2001</v>
      </c>
      <c r="F5136">
        <v>11127</v>
      </c>
      <c r="G5136">
        <v>0</v>
      </c>
      <c r="H5136">
        <v>0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2</v>
      </c>
      <c r="O5136">
        <v>0</v>
      </c>
      <c r="P5136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  <c r="AA5136">
        <v>0</v>
      </c>
      <c r="AB5136">
        <v>0</v>
      </c>
      <c r="AC5136">
        <v>0</v>
      </c>
      <c r="AD5136">
        <v>1</v>
      </c>
      <c r="AE5136">
        <v>1.425</v>
      </c>
    </row>
    <row r="5137" spans="1:31" x14ac:dyDescent="0.25">
      <c r="A5137">
        <v>53.43</v>
      </c>
      <c r="B5137">
        <v>-5.1183333329999998</v>
      </c>
      <c r="C5137" s="1">
        <v>37236</v>
      </c>
      <c r="D5137">
        <v>12</v>
      </c>
      <c r="E5137">
        <v>2001</v>
      </c>
      <c r="F5137">
        <v>11127</v>
      </c>
      <c r="G5137">
        <v>0</v>
      </c>
      <c r="H5137">
        <v>50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1</v>
      </c>
      <c r="O5137">
        <v>0</v>
      </c>
      <c r="P5137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  <c r="AA5137">
        <v>0</v>
      </c>
      <c r="AB5137">
        <v>0</v>
      </c>
      <c r="AC5137">
        <v>0</v>
      </c>
      <c r="AD5137">
        <v>1</v>
      </c>
      <c r="AE5137">
        <v>1.425</v>
      </c>
    </row>
    <row r="5138" spans="1:31" x14ac:dyDescent="0.25">
      <c r="A5138">
        <v>53.04252116</v>
      </c>
      <c r="B5138">
        <v>-5.1338882449999996</v>
      </c>
      <c r="C5138" s="1">
        <v>37265</v>
      </c>
      <c r="D5138">
        <v>1</v>
      </c>
      <c r="E5138">
        <v>2002</v>
      </c>
      <c r="F5138">
        <v>11155</v>
      </c>
      <c r="G5138">
        <v>0</v>
      </c>
      <c r="H5138">
        <v>0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0</v>
      </c>
      <c r="X5138">
        <v>1</v>
      </c>
      <c r="Y5138">
        <v>0</v>
      </c>
      <c r="Z5138">
        <v>0</v>
      </c>
      <c r="AA5138">
        <v>0</v>
      </c>
      <c r="AB5138">
        <v>0</v>
      </c>
      <c r="AC5138">
        <v>0</v>
      </c>
      <c r="AD5138">
        <v>1</v>
      </c>
      <c r="AE5138">
        <v>-0.745</v>
      </c>
    </row>
    <row r="5139" spans="1:31" x14ac:dyDescent="0.25">
      <c r="A5139">
        <v>52.733744299999998</v>
      </c>
      <c r="B5139">
        <v>-5.3414916989999996</v>
      </c>
      <c r="C5139" s="1">
        <v>37266</v>
      </c>
      <c r="D5139">
        <v>1</v>
      </c>
      <c r="E5139">
        <v>2002</v>
      </c>
      <c r="F5139">
        <v>11156</v>
      </c>
      <c r="G5139">
        <v>0</v>
      </c>
      <c r="H5139">
        <v>0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  <c r="AB5139">
        <v>0</v>
      </c>
      <c r="AC5139">
        <v>0</v>
      </c>
      <c r="AD5139">
        <v>1</v>
      </c>
      <c r="AE5139">
        <v>-0.79600000000000004</v>
      </c>
    </row>
    <row r="5140" spans="1:31" x14ac:dyDescent="0.25">
      <c r="A5140">
        <v>52.424967449999997</v>
      </c>
      <c r="B5140">
        <v>-5.5476191200000002</v>
      </c>
      <c r="C5140" s="1">
        <v>37266</v>
      </c>
      <c r="D5140">
        <v>1</v>
      </c>
      <c r="E5140">
        <v>2002</v>
      </c>
      <c r="F5140">
        <v>11156</v>
      </c>
      <c r="G5140">
        <v>0</v>
      </c>
      <c r="H5140">
        <v>50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  <c r="AB5140">
        <v>0</v>
      </c>
      <c r="AC5140">
        <v>0</v>
      </c>
      <c r="AD5140">
        <v>0</v>
      </c>
      <c r="AE5140">
        <v>-0.79600000000000004</v>
      </c>
    </row>
    <row r="5141" spans="1:31" x14ac:dyDescent="0.25">
      <c r="A5141">
        <v>52.116186519999999</v>
      </c>
      <c r="B5141">
        <v>-5.7523040769999998</v>
      </c>
      <c r="C5141" s="1">
        <v>37266</v>
      </c>
      <c r="D5141">
        <v>1</v>
      </c>
      <c r="E5141">
        <v>2002</v>
      </c>
      <c r="F5141">
        <v>11156</v>
      </c>
      <c r="G5141">
        <v>0</v>
      </c>
      <c r="H5141">
        <v>0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1</v>
      </c>
      <c r="O5141">
        <v>0</v>
      </c>
      <c r="P5141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  <c r="AB5141">
        <v>0</v>
      </c>
      <c r="AC5141">
        <v>0</v>
      </c>
      <c r="AD5141">
        <v>1</v>
      </c>
      <c r="AE5141">
        <v>-0.79600000000000004</v>
      </c>
    </row>
    <row r="5142" spans="1:31" x14ac:dyDescent="0.25">
      <c r="A5142">
        <v>51.805228679999999</v>
      </c>
      <c r="B5142">
        <v>-5.9454447430000004</v>
      </c>
      <c r="C5142" s="1">
        <v>37266</v>
      </c>
      <c r="D5142">
        <v>1</v>
      </c>
      <c r="E5142">
        <v>2002</v>
      </c>
      <c r="F5142">
        <v>11156</v>
      </c>
      <c r="G5142">
        <v>0</v>
      </c>
      <c r="H514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1</v>
      </c>
      <c r="O5142">
        <v>0</v>
      </c>
      <c r="P5142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  <c r="AB5142">
        <v>0</v>
      </c>
      <c r="AC5142">
        <v>0</v>
      </c>
      <c r="AD5142">
        <v>1</v>
      </c>
      <c r="AE5142">
        <v>-0.79600000000000004</v>
      </c>
    </row>
    <row r="5143" spans="1:31" x14ac:dyDescent="0.25">
      <c r="A5143">
        <v>51.48508708</v>
      </c>
      <c r="B5143">
        <v>-6.0946482340000001</v>
      </c>
      <c r="C5143" s="1">
        <v>37266</v>
      </c>
      <c r="D5143">
        <v>1</v>
      </c>
      <c r="E5143">
        <v>2002</v>
      </c>
      <c r="F5143">
        <v>11156</v>
      </c>
      <c r="G5143">
        <v>0</v>
      </c>
      <c r="H5143">
        <v>0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6</v>
      </c>
      <c r="O5143">
        <v>0</v>
      </c>
      <c r="P5143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  <c r="AB5143">
        <v>0</v>
      </c>
      <c r="AC5143">
        <v>0</v>
      </c>
      <c r="AD5143">
        <v>1</v>
      </c>
      <c r="AE5143">
        <v>-0.79600000000000004</v>
      </c>
    </row>
    <row r="5144" spans="1:31" x14ac:dyDescent="0.25">
      <c r="A5144">
        <v>51.164941409999997</v>
      </c>
      <c r="B5144">
        <v>-6.2428217569999997</v>
      </c>
      <c r="C5144" s="1">
        <v>37266</v>
      </c>
      <c r="D5144">
        <v>1</v>
      </c>
      <c r="E5144">
        <v>2002</v>
      </c>
      <c r="F5144">
        <v>11156</v>
      </c>
      <c r="G5144">
        <v>0</v>
      </c>
      <c r="H5144">
        <v>50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2</v>
      </c>
      <c r="O5144">
        <v>0</v>
      </c>
      <c r="P5144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  <c r="AB5144">
        <v>0</v>
      </c>
      <c r="AC5144">
        <v>0</v>
      </c>
      <c r="AD5144">
        <v>0</v>
      </c>
      <c r="AE5144">
        <v>-0.79600000000000004</v>
      </c>
    </row>
    <row r="5145" spans="1:31" x14ac:dyDescent="0.25">
      <c r="A5145">
        <v>53.404960119999998</v>
      </c>
      <c r="B5145">
        <v>-5.7296976730000004</v>
      </c>
      <c r="C5145" s="1">
        <v>37271</v>
      </c>
      <c r="D5145">
        <v>1</v>
      </c>
      <c r="E5145">
        <v>2002</v>
      </c>
      <c r="F5145">
        <v>11161</v>
      </c>
      <c r="G5145">
        <v>0</v>
      </c>
      <c r="H5145">
        <v>0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  <c r="AB5145">
        <v>0</v>
      </c>
      <c r="AC5145">
        <v>0</v>
      </c>
      <c r="AD5145">
        <v>1</v>
      </c>
      <c r="AE5145">
        <v>-0.42299999999999999</v>
      </c>
    </row>
    <row r="5146" spans="1:31" x14ac:dyDescent="0.25">
      <c r="A5146">
        <v>53.454951989999998</v>
      </c>
      <c r="B5146">
        <v>-5.4633743289999996</v>
      </c>
      <c r="C5146" s="1">
        <v>37271</v>
      </c>
      <c r="D5146">
        <v>1</v>
      </c>
      <c r="E5146">
        <v>2002</v>
      </c>
      <c r="F5146">
        <v>11161</v>
      </c>
      <c r="G5146">
        <v>0</v>
      </c>
      <c r="H5146">
        <v>0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  <c r="AB5146">
        <v>0</v>
      </c>
      <c r="AC5146">
        <v>0</v>
      </c>
      <c r="AD5146">
        <v>0</v>
      </c>
      <c r="AE5146">
        <v>-0.42299999999999999</v>
      </c>
    </row>
    <row r="5147" spans="1:31" x14ac:dyDescent="0.25">
      <c r="A5147">
        <v>53.504939780000001</v>
      </c>
      <c r="B5147">
        <v>-5.196839905</v>
      </c>
      <c r="C5147" s="1">
        <v>37271</v>
      </c>
      <c r="D5147">
        <v>1</v>
      </c>
      <c r="E5147">
        <v>2002</v>
      </c>
      <c r="F5147">
        <v>11161</v>
      </c>
      <c r="G5147">
        <v>0</v>
      </c>
      <c r="H5147">
        <v>0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0</v>
      </c>
      <c r="P5147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  <c r="AB5147">
        <v>0</v>
      </c>
      <c r="AC5147">
        <v>0</v>
      </c>
      <c r="AD5147">
        <v>0</v>
      </c>
      <c r="AE5147">
        <v>-0.42299999999999999</v>
      </c>
    </row>
    <row r="5148" spans="1:31" x14ac:dyDescent="0.25">
      <c r="A5148">
        <v>53.55493164</v>
      </c>
      <c r="B5148">
        <v>-4.9299926760000004</v>
      </c>
      <c r="C5148" s="1">
        <v>37271</v>
      </c>
      <c r="D5148">
        <v>1</v>
      </c>
      <c r="E5148">
        <v>2002</v>
      </c>
      <c r="F5148">
        <v>11161</v>
      </c>
      <c r="G5148">
        <v>0</v>
      </c>
      <c r="H5148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0</v>
      </c>
      <c r="P5148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  <c r="AB5148">
        <v>0</v>
      </c>
      <c r="AC5148">
        <v>0</v>
      </c>
      <c r="AD5148">
        <v>0</v>
      </c>
      <c r="AE5148">
        <v>-0.42299999999999999</v>
      </c>
    </row>
    <row r="5149" spans="1:31" x14ac:dyDescent="0.25">
      <c r="A5149">
        <v>53.604919430000002</v>
      </c>
      <c r="B5149">
        <v>-4.6628316239999998</v>
      </c>
      <c r="C5149" s="1">
        <v>37271</v>
      </c>
      <c r="D5149">
        <v>1</v>
      </c>
      <c r="E5149">
        <v>2002</v>
      </c>
      <c r="F5149">
        <v>11161</v>
      </c>
      <c r="G5149">
        <v>0</v>
      </c>
      <c r="H5149">
        <v>0</v>
      </c>
      <c r="I5149">
        <v>0</v>
      </c>
      <c r="J5149">
        <v>0</v>
      </c>
      <c r="K5149">
        <v>0</v>
      </c>
      <c r="L5149">
        <v>0</v>
      </c>
      <c r="M5149">
        <v>1</v>
      </c>
      <c r="N5149">
        <v>6</v>
      </c>
      <c r="O5149">
        <v>0</v>
      </c>
      <c r="P5149">
        <v>0</v>
      </c>
      <c r="Q5149">
        <v>0</v>
      </c>
      <c r="R5149">
        <v>0</v>
      </c>
      <c r="S5149">
        <v>2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2</v>
      </c>
      <c r="Z5149">
        <v>0</v>
      </c>
      <c r="AA5149">
        <v>0</v>
      </c>
      <c r="AB5149">
        <v>0</v>
      </c>
      <c r="AC5149">
        <v>0</v>
      </c>
      <c r="AD5149">
        <v>0</v>
      </c>
      <c r="AE5149">
        <v>-0.42299999999999999</v>
      </c>
    </row>
    <row r="5150" spans="1:31" x14ac:dyDescent="0.25">
      <c r="A5150">
        <v>53.564355470000002</v>
      </c>
      <c r="B5150">
        <v>-4.4008127850000003</v>
      </c>
      <c r="C5150" s="1">
        <v>37271</v>
      </c>
      <c r="D5150">
        <v>1</v>
      </c>
      <c r="E5150">
        <v>2002</v>
      </c>
      <c r="F5150">
        <v>11161</v>
      </c>
      <c r="G5150">
        <v>0</v>
      </c>
      <c r="H5150">
        <v>0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  <c r="AB5150">
        <v>0</v>
      </c>
      <c r="AC5150">
        <v>0</v>
      </c>
      <c r="AD5150">
        <v>0</v>
      </c>
      <c r="AE5150">
        <v>-0.42299999999999999</v>
      </c>
    </row>
    <row r="5151" spans="1:31" x14ac:dyDescent="0.25">
      <c r="A5151">
        <v>53.497013350000003</v>
      </c>
      <c r="B5151">
        <v>-4.1450551349999998</v>
      </c>
      <c r="C5151" s="1">
        <v>37271</v>
      </c>
      <c r="D5151">
        <v>1</v>
      </c>
      <c r="E5151">
        <v>2002</v>
      </c>
      <c r="F5151">
        <v>11161</v>
      </c>
      <c r="G5151">
        <v>0</v>
      </c>
      <c r="H5151">
        <v>0</v>
      </c>
      <c r="I5151">
        <v>0</v>
      </c>
      <c r="J5151">
        <v>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2</v>
      </c>
      <c r="Z5151">
        <v>0</v>
      </c>
      <c r="AA5151">
        <v>0</v>
      </c>
      <c r="AB5151">
        <v>0</v>
      </c>
      <c r="AC5151">
        <v>0</v>
      </c>
      <c r="AD5151">
        <v>0</v>
      </c>
      <c r="AE5151">
        <v>-0.42299999999999999</v>
      </c>
    </row>
    <row r="5152" spans="1:31" x14ac:dyDescent="0.25">
      <c r="A5152">
        <v>53.409110509999998</v>
      </c>
      <c r="B5152">
        <v>-5.7217793779999999</v>
      </c>
      <c r="C5152" s="1">
        <v>37299</v>
      </c>
      <c r="D5152">
        <v>2</v>
      </c>
      <c r="E5152">
        <v>2002</v>
      </c>
      <c r="F5152">
        <v>11188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  <c r="AB5152">
        <v>0</v>
      </c>
      <c r="AC5152">
        <v>0</v>
      </c>
      <c r="AD5152">
        <v>0</v>
      </c>
      <c r="AE5152">
        <v>-0.38600000000000001</v>
      </c>
    </row>
    <row r="5153" spans="1:31" x14ac:dyDescent="0.25">
      <c r="A5153">
        <v>53.462117509999999</v>
      </c>
      <c r="B5153">
        <v>-5.4570470169999998</v>
      </c>
      <c r="C5153" s="1">
        <v>37299</v>
      </c>
      <c r="D5153">
        <v>2</v>
      </c>
      <c r="E5153">
        <v>2002</v>
      </c>
      <c r="F5153">
        <v>11188</v>
      </c>
      <c r="G5153">
        <v>0</v>
      </c>
      <c r="H5153">
        <v>0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  <c r="AB5153">
        <v>0</v>
      </c>
      <c r="AC5153">
        <v>0</v>
      </c>
      <c r="AD5153">
        <v>0</v>
      </c>
      <c r="AE5153">
        <v>-0.38600000000000001</v>
      </c>
    </row>
    <row r="5154" spans="1:31" x14ac:dyDescent="0.25">
      <c r="A5154">
        <v>53.515120439999997</v>
      </c>
      <c r="B5154">
        <v>-5.192108663</v>
      </c>
      <c r="C5154" s="1">
        <v>37299</v>
      </c>
      <c r="D5154">
        <v>2</v>
      </c>
      <c r="E5154">
        <v>2002</v>
      </c>
      <c r="F5154">
        <v>11188</v>
      </c>
      <c r="G5154">
        <v>0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  <c r="AB5154">
        <v>0</v>
      </c>
      <c r="AC5154">
        <v>0</v>
      </c>
      <c r="AD5154">
        <v>0</v>
      </c>
      <c r="AE5154">
        <v>-0.38600000000000001</v>
      </c>
    </row>
    <row r="5155" spans="1:31" x14ac:dyDescent="0.25">
      <c r="A5155">
        <v>53.568123370000002</v>
      </c>
      <c r="B5155">
        <v>-4.926822917</v>
      </c>
      <c r="C5155" s="1">
        <v>37299</v>
      </c>
      <c r="D5155">
        <v>2</v>
      </c>
      <c r="E5155">
        <v>2002</v>
      </c>
      <c r="F5155">
        <v>11188</v>
      </c>
      <c r="G5155">
        <v>0</v>
      </c>
      <c r="H5155">
        <v>0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  <c r="AB5155">
        <v>0</v>
      </c>
      <c r="AC5155">
        <v>0</v>
      </c>
      <c r="AD5155">
        <v>0</v>
      </c>
      <c r="AE5155">
        <v>-0.38600000000000001</v>
      </c>
    </row>
    <row r="5156" spans="1:31" x14ac:dyDescent="0.25">
      <c r="A5156">
        <v>53.6211263</v>
      </c>
      <c r="B5156">
        <v>-4.6612065630000004</v>
      </c>
      <c r="C5156" s="1">
        <v>37299</v>
      </c>
      <c r="D5156">
        <v>2</v>
      </c>
      <c r="E5156">
        <v>2002</v>
      </c>
      <c r="F5156">
        <v>11188</v>
      </c>
      <c r="G5156">
        <v>0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  <c r="AB5156">
        <v>0</v>
      </c>
      <c r="AC5156">
        <v>0</v>
      </c>
      <c r="AD5156">
        <v>1</v>
      </c>
      <c r="AE5156">
        <v>-0.38600000000000001</v>
      </c>
    </row>
    <row r="5157" spans="1:31" x14ac:dyDescent="0.25">
      <c r="A5157">
        <v>53.5821696</v>
      </c>
      <c r="B5157">
        <v>-4.3984313960000003</v>
      </c>
      <c r="C5157" s="1">
        <v>37299</v>
      </c>
      <c r="D5157">
        <v>2</v>
      </c>
      <c r="E5157">
        <v>2002</v>
      </c>
      <c r="F5157">
        <v>11188</v>
      </c>
      <c r="G5157">
        <v>0</v>
      </c>
      <c r="H5157">
        <v>0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0</v>
      </c>
      <c r="P5157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  <c r="AB5157">
        <v>0</v>
      </c>
      <c r="AC5157">
        <v>0</v>
      </c>
      <c r="AD5157">
        <v>1</v>
      </c>
      <c r="AE5157">
        <v>-0.38600000000000001</v>
      </c>
    </row>
    <row r="5158" spans="1:31" x14ac:dyDescent="0.25">
      <c r="A5158">
        <v>53.516707359999998</v>
      </c>
      <c r="B5158">
        <v>-4.141183217</v>
      </c>
      <c r="C5158" s="1">
        <v>37299</v>
      </c>
      <c r="D5158">
        <v>2</v>
      </c>
      <c r="E5158">
        <v>2002</v>
      </c>
      <c r="F5158">
        <v>11188</v>
      </c>
      <c r="G5158">
        <v>0</v>
      </c>
      <c r="H5158">
        <v>0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  <c r="AB5158">
        <v>0</v>
      </c>
      <c r="AC5158">
        <v>0</v>
      </c>
      <c r="AD5158">
        <v>1</v>
      </c>
      <c r="AE5158">
        <v>-0.38600000000000001</v>
      </c>
    </row>
    <row r="5159" spans="1:31" x14ac:dyDescent="0.25">
      <c r="A5159">
        <v>53.451245120000003</v>
      </c>
      <c r="B5159">
        <v>-3.8842163090000001</v>
      </c>
      <c r="C5159" s="1">
        <v>37299</v>
      </c>
      <c r="D5159">
        <v>2</v>
      </c>
      <c r="E5159">
        <v>2002</v>
      </c>
      <c r="F5159">
        <v>11188</v>
      </c>
      <c r="G5159">
        <v>0</v>
      </c>
      <c r="H5159">
        <v>0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  <c r="AB5159">
        <v>0</v>
      </c>
      <c r="AC5159">
        <v>0</v>
      </c>
      <c r="AD5159">
        <v>1</v>
      </c>
      <c r="AE5159">
        <v>-0.38600000000000001</v>
      </c>
    </row>
    <row r="5160" spans="1:31" x14ac:dyDescent="0.25">
      <c r="A5160">
        <v>53.055489100000003</v>
      </c>
      <c r="B5160">
        <v>-5.6461949669999996</v>
      </c>
      <c r="C5160" s="1">
        <v>37304</v>
      </c>
      <c r="D5160">
        <v>2</v>
      </c>
      <c r="E5160">
        <v>2002</v>
      </c>
      <c r="F5160">
        <v>11193</v>
      </c>
      <c r="G5160">
        <v>0</v>
      </c>
      <c r="H5160">
        <v>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1</v>
      </c>
      <c r="P5160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1</v>
      </c>
      <c r="AA5160">
        <v>0</v>
      </c>
      <c r="AB5160">
        <v>0</v>
      </c>
      <c r="AC5160">
        <v>0</v>
      </c>
      <c r="AD5160">
        <v>1</v>
      </c>
      <c r="AE5160">
        <v>-0.67300000000000004</v>
      </c>
    </row>
    <row r="5161" spans="1:31" x14ac:dyDescent="0.25">
      <c r="A5161">
        <v>52.725329590000001</v>
      </c>
      <c r="B5161">
        <v>-5.7220504759999997</v>
      </c>
      <c r="C5161" s="1">
        <v>37304</v>
      </c>
      <c r="D5161">
        <v>2</v>
      </c>
      <c r="E5161">
        <v>2002</v>
      </c>
      <c r="F5161">
        <v>11193</v>
      </c>
      <c r="G5161">
        <v>50</v>
      </c>
      <c r="H5161">
        <v>100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1</v>
      </c>
      <c r="O5161">
        <v>0</v>
      </c>
      <c r="P5161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  <c r="AB5161">
        <v>0</v>
      </c>
      <c r="AC5161">
        <v>0</v>
      </c>
      <c r="AD5161">
        <v>1</v>
      </c>
      <c r="AE5161">
        <v>-0.67300000000000004</v>
      </c>
    </row>
    <row r="5162" spans="1:31" x14ac:dyDescent="0.25">
      <c r="A5162">
        <v>52.39517008</v>
      </c>
      <c r="B5162">
        <v>-5.7973312379999999</v>
      </c>
      <c r="C5162" s="1">
        <v>37304</v>
      </c>
      <c r="D5162">
        <v>2</v>
      </c>
      <c r="E5162">
        <v>2002</v>
      </c>
      <c r="F5162">
        <v>11193</v>
      </c>
      <c r="G5162">
        <v>0</v>
      </c>
      <c r="H5162">
        <v>50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3</v>
      </c>
      <c r="O5162">
        <v>0</v>
      </c>
      <c r="P5162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  <c r="AB5162">
        <v>0</v>
      </c>
      <c r="AC5162">
        <v>0</v>
      </c>
      <c r="AD5162">
        <v>0</v>
      </c>
      <c r="AE5162">
        <v>-0.67300000000000004</v>
      </c>
    </row>
    <row r="5163" spans="1:31" x14ac:dyDescent="0.25">
      <c r="A5163">
        <v>52.065006510000003</v>
      </c>
      <c r="B5163">
        <v>-5.8720479330000002</v>
      </c>
      <c r="C5163" s="1">
        <v>37304</v>
      </c>
      <c r="D5163">
        <v>2</v>
      </c>
      <c r="E5163">
        <v>2002</v>
      </c>
      <c r="F5163">
        <v>11193</v>
      </c>
      <c r="G5163">
        <v>0</v>
      </c>
      <c r="H5163">
        <v>0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6</v>
      </c>
      <c r="O5163">
        <v>0</v>
      </c>
      <c r="P5163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  <c r="AA5163">
        <v>0</v>
      </c>
      <c r="AB5163">
        <v>0</v>
      </c>
      <c r="AC5163">
        <v>0</v>
      </c>
      <c r="AD5163">
        <v>0</v>
      </c>
      <c r="AE5163">
        <v>-0.67300000000000004</v>
      </c>
    </row>
    <row r="5164" spans="1:31" x14ac:dyDescent="0.25">
      <c r="A5164">
        <v>51.739029950000003</v>
      </c>
      <c r="B5164">
        <v>-5.9774551389999999</v>
      </c>
      <c r="C5164" s="1">
        <v>37304</v>
      </c>
      <c r="D5164">
        <v>2</v>
      </c>
      <c r="E5164">
        <v>2002</v>
      </c>
      <c r="F5164">
        <v>11193</v>
      </c>
      <c r="G5164">
        <v>0</v>
      </c>
      <c r="H5164">
        <v>0</v>
      </c>
      <c r="I5164">
        <v>0</v>
      </c>
      <c r="J5164">
        <v>0</v>
      </c>
      <c r="K5164">
        <v>0</v>
      </c>
      <c r="L5164">
        <v>0</v>
      </c>
      <c r="M5164">
        <v>1</v>
      </c>
      <c r="N5164">
        <v>6</v>
      </c>
      <c r="O5164">
        <v>3</v>
      </c>
      <c r="P5164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  <c r="AB5164">
        <v>0</v>
      </c>
      <c r="AC5164">
        <v>0</v>
      </c>
      <c r="AD5164">
        <v>0</v>
      </c>
      <c r="AE5164">
        <v>-0.67300000000000004</v>
      </c>
    </row>
    <row r="5165" spans="1:31" x14ac:dyDescent="0.25">
      <c r="A5165">
        <v>51.419340009999999</v>
      </c>
      <c r="B5165">
        <v>-6.1289535519999996</v>
      </c>
      <c r="C5165" s="1">
        <v>37304</v>
      </c>
      <c r="D5165">
        <v>2</v>
      </c>
      <c r="E5165">
        <v>2002</v>
      </c>
      <c r="F5165">
        <v>11193</v>
      </c>
      <c r="G5165">
        <v>0</v>
      </c>
      <c r="H5165">
        <v>0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2</v>
      </c>
      <c r="O5165">
        <v>1</v>
      </c>
      <c r="P5165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  <c r="AB5165">
        <v>0</v>
      </c>
      <c r="AC5165">
        <v>0</v>
      </c>
      <c r="AD5165">
        <v>0</v>
      </c>
      <c r="AE5165">
        <v>-0.67300000000000004</v>
      </c>
    </row>
    <row r="5166" spans="1:31" x14ac:dyDescent="0.25">
      <c r="A5166">
        <v>51.099650070000003</v>
      </c>
      <c r="B5166">
        <v>-6.2793889360000001</v>
      </c>
      <c r="C5166" s="1">
        <v>37304</v>
      </c>
      <c r="D5166">
        <v>2</v>
      </c>
      <c r="E5166">
        <v>2002</v>
      </c>
      <c r="F5166">
        <v>11193</v>
      </c>
      <c r="G5166">
        <v>0</v>
      </c>
      <c r="H5166">
        <v>0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6</v>
      </c>
      <c r="O5166">
        <v>2</v>
      </c>
      <c r="P5166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  <c r="AA5166">
        <v>0</v>
      </c>
      <c r="AB5166">
        <v>0</v>
      </c>
      <c r="AC5166">
        <v>0</v>
      </c>
      <c r="AD5166">
        <v>1</v>
      </c>
      <c r="AE5166">
        <v>-0.67300000000000004</v>
      </c>
    </row>
    <row r="5167" spans="1:31" x14ac:dyDescent="0.25">
      <c r="A5167">
        <v>53.404626460000003</v>
      </c>
      <c r="B5167">
        <v>-5.679493205</v>
      </c>
      <c r="C5167" s="1">
        <v>37322</v>
      </c>
      <c r="D5167">
        <v>3</v>
      </c>
      <c r="E5167">
        <v>2002</v>
      </c>
      <c r="F5167">
        <v>11213</v>
      </c>
      <c r="G5167">
        <v>0</v>
      </c>
      <c r="H5167">
        <v>0</v>
      </c>
      <c r="I5167">
        <v>0</v>
      </c>
      <c r="J5167">
        <v>0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  <c r="AB5167">
        <v>0</v>
      </c>
      <c r="AC5167">
        <v>0</v>
      </c>
      <c r="AD5167">
        <v>1</v>
      </c>
      <c r="AE5167">
        <v>-1.095</v>
      </c>
    </row>
    <row r="5168" spans="1:31" x14ac:dyDescent="0.25">
      <c r="A5168">
        <v>53.445056149999999</v>
      </c>
      <c r="B5168">
        <v>-5.4091654460000003</v>
      </c>
      <c r="C5168" s="1">
        <v>37322</v>
      </c>
      <c r="D5168">
        <v>3</v>
      </c>
      <c r="E5168">
        <v>2002</v>
      </c>
      <c r="F5168">
        <v>11213</v>
      </c>
      <c r="G5168">
        <v>0</v>
      </c>
      <c r="H5168">
        <v>0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2</v>
      </c>
      <c r="P5168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  <c r="AB5168">
        <v>0</v>
      </c>
      <c r="AC5168">
        <v>0</v>
      </c>
      <c r="AD5168">
        <v>0</v>
      </c>
      <c r="AE5168">
        <v>-1.095</v>
      </c>
    </row>
    <row r="5169" spans="1:31" x14ac:dyDescent="0.25">
      <c r="A5169">
        <v>53.48548177</v>
      </c>
      <c r="B5169">
        <v>-5.137701925</v>
      </c>
      <c r="C5169" s="1">
        <v>37322</v>
      </c>
      <c r="D5169">
        <v>3</v>
      </c>
      <c r="E5169">
        <v>2002</v>
      </c>
      <c r="F5169">
        <v>11213</v>
      </c>
      <c r="G5169">
        <v>0</v>
      </c>
      <c r="H5169">
        <v>0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6</v>
      </c>
      <c r="P5169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  <c r="AB5169">
        <v>0</v>
      </c>
      <c r="AC5169">
        <v>0</v>
      </c>
      <c r="AD5169">
        <v>0</v>
      </c>
      <c r="AE5169">
        <v>-1.095</v>
      </c>
    </row>
    <row r="5170" spans="1:31" x14ac:dyDescent="0.25">
      <c r="A5170">
        <v>53.525911460000003</v>
      </c>
      <c r="B5170">
        <v>-4.8664708460000003</v>
      </c>
      <c r="C5170" s="1">
        <v>37322</v>
      </c>
      <c r="D5170">
        <v>3</v>
      </c>
      <c r="E5170">
        <v>2002</v>
      </c>
      <c r="F5170">
        <v>11213</v>
      </c>
      <c r="G5170">
        <v>0</v>
      </c>
      <c r="H5170">
        <v>0</v>
      </c>
      <c r="I5170">
        <v>0</v>
      </c>
      <c r="J5170">
        <v>0</v>
      </c>
      <c r="K5170">
        <v>0</v>
      </c>
      <c r="L5170">
        <v>0</v>
      </c>
      <c r="M5170">
        <v>0</v>
      </c>
      <c r="N5170">
        <v>0</v>
      </c>
      <c r="O5170">
        <v>1</v>
      </c>
      <c r="P5170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  <c r="AB5170">
        <v>0</v>
      </c>
      <c r="AC5170">
        <v>0</v>
      </c>
      <c r="AD5170">
        <v>1</v>
      </c>
      <c r="AE5170">
        <v>-1.095</v>
      </c>
    </row>
    <row r="5171" spans="1:31" x14ac:dyDescent="0.25">
      <c r="A5171">
        <v>53.506030269999997</v>
      </c>
      <c r="B5171">
        <v>-4.590131124</v>
      </c>
      <c r="C5171" s="1">
        <v>37322</v>
      </c>
      <c r="D5171">
        <v>3</v>
      </c>
      <c r="E5171">
        <v>2002</v>
      </c>
      <c r="F5171">
        <v>11213</v>
      </c>
      <c r="G5171">
        <v>0</v>
      </c>
      <c r="H5171">
        <v>0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1</v>
      </c>
      <c r="P5171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  <c r="AB5171">
        <v>0</v>
      </c>
      <c r="AC5171">
        <v>0</v>
      </c>
      <c r="AD5171">
        <v>1</v>
      </c>
      <c r="AE5171">
        <v>-1.095</v>
      </c>
    </row>
    <row r="5172" spans="1:31" x14ac:dyDescent="0.25">
      <c r="A5172">
        <v>53.47298584</v>
      </c>
      <c r="B5172">
        <v>-4.3159317020000003</v>
      </c>
      <c r="C5172" s="1">
        <v>37322</v>
      </c>
      <c r="D5172">
        <v>3</v>
      </c>
      <c r="E5172">
        <v>2002</v>
      </c>
      <c r="F5172">
        <v>11213</v>
      </c>
      <c r="G5172">
        <v>0</v>
      </c>
      <c r="H5172">
        <v>0</v>
      </c>
      <c r="I5172">
        <v>0</v>
      </c>
      <c r="J5172">
        <v>0</v>
      </c>
      <c r="K5172">
        <v>0</v>
      </c>
      <c r="L5172">
        <v>0</v>
      </c>
      <c r="M5172">
        <v>0</v>
      </c>
      <c r="N5172">
        <v>0</v>
      </c>
      <c r="O5172">
        <v>3</v>
      </c>
      <c r="P5172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  <c r="AB5172">
        <v>0</v>
      </c>
      <c r="AC5172">
        <v>0</v>
      </c>
      <c r="AD5172">
        <v>1</v>
      </c>
      <c r="AE5172">
        <v>-1.095</v>
      </c>
    </row>
    <row r="5173" spans="1:31" x14ac:dyDescent="0.25">
      <c r="A5173">
        <v>53.43993734</v>
      </c>
      <c r="B5173">
        <v>-4.0426223749999997</v>
      </c>
      <c r="C5173" s="1">
        <v>37322</v>
      </c>
      <c r="D5173">
        <v>3</v>
      </c>
      <c r="E5173">
        <v>2002</v>
      </c>
      <c r="F5173">
        <v>11213</v>
      </c>
      <c r="G5173">
        <v>0</v>
      </c>
      <c r="H5173">
        <v>0</v>
      </c>
      <c r="I5173">
        <v>150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  <c r="AB5173">
        <v>0</v>
      </c>
      <c r="AC5173">
        <v>0</v>
      </c>
      <c r="AD5173">
        <v>0</v>
      </c>
      <c r="AE5173">
        <v>-1.095</v>
      </c>
    </row>
    <row r="5174" spans="1:31" x14ac:dyDescent="0.25">
      <c r="A5174">
        <v>52.929805500000001</v>
      </c>
      <c r="B5174">
        <v>-5.6679677330000002</v>
      </c>
      <c r="C5174" s="1">
        <v>37332</v>
      </c>
      <c r="D5174">
        <v>3</v>
      </c>
      <c r="E5174">
        <v>2002</v>
      </c>
      <c r="F5174">
        <v>11223</v>
      </c>
      <c r="G5174">
        <v>0</v>
      </c>
      <c r="H5174">
        <v>0</v>
      </c>
      <c r="I5174">
        <v>0</v>
      </c>
      <c r="J5174">
        <v>0</v>
      </c>
      <c r="K5174">
        <v>50</v>
      </c>
      <c r="L5174">
        <v>0</v>
      </c>
      <c r="M5174">
        <v>0</v>
      </c>
      <c r="N5174">
        <v>0</v>
      </c>
      <c r="O5174">
        <v>3</v>
      </c>
      <c r="P5174">
        <v>0</v>
      </c>
      <c r="Q5174">
        <v>0</v>
      </c>
      <c r="R5174">
        <v>50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  <c r="AB5174">
        <v>0</v>
      </c>
      <c r="AC5174">
        <v>0</v>
      </c>
      <c r="AD5174">
        <v>0</v>
      </c>
      <c r="AE5174">
        <v>-0.17299999999999999</v>
      </c>
    </row>
    <row r="5175" spans="1:31" x14ac:dyDescent="0.25">
      <c r="A5175">
        <v>52.600288900000002</v>
      </c>
      <c r="B5175">
        <v>-5.7509068809999997</v>
      </c>
      <c r="C5175" s="1">
        <v>37332</v>
      </c>
      <c r="D5175">
        <v>3</v>
      </c>
      <c r="E5175">
        <v>2002</v>
      </c>
      <c r="F5175">
        <v>11223</v>
      </c>
      <c r="G5175">
        <v>0</v>
      </c>
      <c r="H5175">
        <v>0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  <c r="AB5175">
        <v>0</v>
      </c>
      <c r="AC5175">
        <v>0</v>
      </c>
      <c r="AD5175">
        <v>0</v>
      </c>
      <c r="AE5175">
        <v>-0.17299999999999999</v>
      </c>
    </row>
    <row r="5176" spans="1:31" x14ac:dyDescent="0.25">
      <c r="A5176">
        <v>52.270772299999997</v>
      </c>
      <c r="B5176">
        <v>-5.8332204179999998</v>
      </c>
      <c r="C5176" s="1">
        <v>37332</v>
      </c>
      <c r="D5176">
        <v>3</v>
      </c>
      <c r="E5176">
        <v>2002</v>
      </c>
      <c r="F5176">
        <v>11223</v>
      </c>
      <c r="G5176">
        <v>0</v>
      </c>
      <c r="H5176">
        <v>0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  <c r="AB5176">
        <v>0</v>
      </c>
      <c r="AC5176">
        <v>0</v>
      </c>
      <c r="AD5176">
        <v>0</v>
      </c>
      <c r="AE5176">
        <v>-0.17299999999999999</v>
      </c>
    </row>
    <row r="5177" spans="1:31" x14ac:dyDescent="0.25">
      <c r="A5177">
        <v>51.941259770000002</v>
      </c>
      <c r="B5177">
        <v>-5.914922078</v>
      </c>
      <c r="C5177" s="1">
        <v>37332</v>
      </c>
      <c r="D5177">
        <v>3</v>
      </c>
      <c r="E5177">
        <v>2002</v>
      </c>
      <c r="F5177">
        <v>11223</v>
      </c>
      <c r="G5177">
        <v>0</v>
      </c>
      <c r="H5177">
        <v>0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  <c r="AB5177">
        <v>0</v>
      </c>
      <c r="AC5177">
        <v>0</v>
      </c>
      <c r="AD5177">
        <v>0</v>
      </c>
      <c r="AE5177">
        <v>-0.17299999999999999</v>
      </c>
    </row>
    <row r="5178" spans="1:31" x14ac:dyDescent="0.25">
      <c r="A5178">
        <v>51.618798830000003</v>
      </c>
      <c r="B5178">
        <v>-6.0479466759999996</v>
      </c>
      <c r="C5178" s="1">
        <v>37332</v>
      </c>
      <c r="D5178">
        <v>3</v>
      </c>
      <c r="E5178">
        <v>2002</v>
      </c>
      <c r="F5178">
        <v>11223</v>
      </c>
      <c r="G5178">
        <v>0</v>
      </c>
      <c r="H5178">
        <v>0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3</v>
      </c>
      <c r="P5178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  <c r="AB5178">
        <v>0</v>
      </c>
      <c r="AC5178">
        <v>0</v>
      </c>
      <c r="AD5178">
        <v>1</v>
      </c>
      <c r="AE5178">
        <v>-0.17299999999999999</v>
      </c>
    </row>
    <row r="5179" spans="1:31" x14ac:dyDescent="0.25">
      <c r="A5179">
        <v>51.298404949999998</v>
      </c>
      <c r="B5179">
        <v>-6.1951680500000004</v>
      </c>
      <c r="C5179" s="1">
        <v>37332</v>
      </c>
      <c r="D5179">
        <v>3</v>
      </c>
      <c r="E5179">
        <v>2002</v>
      </c>
      <c r="F5179">
        <v>11223</v>
      </c>
      <c r="G5179">
        <v>0</v>
      </c>
      <c r="H5179">
        <v>0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6</v>
      </c>
      <c r="P5179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  <c r="AB5179">
        <v>0</v>
      </c>
      <c r="AC5179">
        <v>0</v>
      </c>
      <c r="AD5179">
        <v>0</v>
      </c>
      <c r="AE5179">
        <v>-0.17299999999999999</v>
      </c>
    </row>
    <row r="5180" spans="1:31" x14ac:dyDescent="0.25">
      <c r="A5180">
        <v>53.498929850000003</v>
      </c>
      <c r="B5180">
        <v>-5.2627207440000001</v>
      </c>
      <c r="C5180" s="1">
        <v>37355</v>
      </c>
      <c r="D5180">
        <v>4</v>
      </c>
      <c r="E5180">
        <v>2002</v>
      </c>
      <c r="F5180">
        <v>11245</v>
      </c>
      <c r="G5180">
        <v>0</v>
      </c>
      <c r="H5180">
        <v>0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  <c r="AB5180">
        <v>0</v>
      </c>
      <c r="AC5180">
        <v>0</v>
      </c>
      <c r="AD5180">
        <v>1</v>
      </c>
      <c r="AE5180">
        <v>0.34399999999999997</v>
      </c>
    </row>
    <row r="5181" spans="1:31" x14ac:dyDescent="0.25">
      <c r="A5181">
        <v>53.552701820000003</v>
      </c>
      <c r="B5181">
        <v>-4.997579956</v>
      </c>
      <c r="C5181" s="1">
        <v>37355</v>
      </c>
      <c r="D5181">
        <v>4</v>
      </c>
      <c r="E5181">
        <v>2002</v>
      </c>
      <c r="F5181">
        <v>11245</v>
      </c>
      <c r="G5181">
        <v>0</v>
      </c>
      <c r="H5181">
        <v>0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  <c r="AB5181">
        <v>0</v>
      </c>
      <c r="AC5181">
        <v>0</v>
      </c>
      <c r="AD5181">
        <v>1</v>
      </c>
      <c r="AE5181">
        <v>0.34399999999999997</v>
      </c>
    </row>
    <row r="5182" spans="1:31" x14ac:dyDescent="0.25">
      <c r="A5182">
        <v>53.606477859999998</v>
      </c>
      <c r="B5182">
        <v>-4.7324996949999996</v>
      </c>
      <c r="C5182" s="1">
        <v>37355</v>
      </c>
      <c r="D5182">
        <v>4</v>
      </c>
      <c r="E5182">
        <v>2002</v>
      </c>
      <c r="F5182">
        <v>11245</v>
      </c>
      <c r="G5182">
        <v>0</v>
      </c>
      <c r="H5182">
        <v>0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  <c r="AB5182">
        <v>0</v>
      </c>
      <c r="AC5182">
        <v>0</v>
      </c>
      <c r="AD5182">
        <v>1</v>
      </c>
      <c r="AE5182">
        <v>0.34399999999999997</v>
      </c>
    </row>
    <row r="5183" spans="1:31" x14ac:dyDescent="0.25">
      <c r="A5183">
        <v>53.604386390000002</v>
      </c>
      <c r="B5183">
        <v>-4.4654902139999999</v>
      </c>
      <c r="C5183" s="1">
        <v>37355</v>
      </c>
      <c r="D5183">
        <v>4</v>
      </c>
      <c r="E5183">
        <v>2002</v>
      </c>
      <c r="F5183">
        <v>11245</v>
      </c>
      <c r="G5183">
        <v>0</v>
      </c>
      <c r="H5183">
        <v>0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  <c r="AB5183">
        <v>0</v>
      </c>
      <c r="AC5183">
        <v>0</v>
      </c>
      <c r="AD5183">
        <v>0</v>
      </c>
      <c r="AE5183">
        <v>0.34399999999999997</v>
      </c>
    </row>
    <row r="5184" spans="1:31" x14ac:dyDescent="0.25">
      <c r="A5184">
        <v>53.547639969999999</v>
      </c>
      <c r="B5184">
        <v>-4.2022417699999997</v>
      </c>
      <c r="C5184" s="1">
        <v>37355</v>
      </c>
      <c r="D5184">
        <v>4</v>
      </c>
      <c r="E5184">
        <v>2002</v>
      </c>
      <c r="F5184">
        <v>11245</v>
      </c>
      <c r="G5184">
        <v>0</v>
      </c>
      <c r="H5184">
        <v>0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  <c r="AB5184">
        <v>0</v>
      </c>
      <c r="AC5184">
        <v>0</v>
      </c>
      <c r="AD5184">
        <v>0</v>
      </c>
      <c r="AE5184">
        <v>0.34399999999999997</v>
      </c>
    </row>
    <row r="5185" spans="1:31" x14ac:dyDescent="0.25">
      <c r="A5185">
        <v>53.490897619999998</v>
      </c>
      <c r="B5185">
        <v>-3.939274089</v>
      </c>
      <c r="C5185" s="1">
        <v>37355</v>
      </c>
      <c r="D5185">
        <v>4</v>
      </c>
      <c r="E5185">
        <v>2002</v>
      </c>
      <c r="F5185">
        <v>11245</v>
      </c>
      <c r="G5185">
        <v>0</v>
      </c>
      <c r="H5185">
        <v>0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1</v>
      </c>
      <c r="P5185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  <c r="AB5185">
        <v>0</v>
      </c>
      <c r="AC5185">
        <v>0</v>
      </c>
      <c r="AD5185">
        <v>0</v>
      </c>
      <c r="AE5185">
        <v>0.34399999999999997</v>
      </c>
    </row>
    <row r="5186" spans="1:31" x14ac:dyDescent="0.25">
      <c r="A5186">
        <v>53.041646319999998</v>
      </c>
      <c r="B5186">
        <v>-5.6759938559999998</v>
      </c>
      <c r="C5186" s="1">
        <v>37359</v>
      </c>
      <c r="D5186">
        <v>4</v>
      </c>
      <c r="E5186">
        <v>2002</v>
      </c>
      <c r="F5186">
        <v>11249</v>
      </c>
      <c r="G5186">
        <v>0</v>
      </c>
      <c r="H5186">
        <v>0</v>
      </c>
      <c r="I5186">
        <v>0</v>
      </c>
      <c r="J5186">
        <v>0</v>
      </c>
      <c r="K5186">
        <v>0</v>
      </c>
      <c r="L5186">
        <v>50</v>
      </c>
      <c r="M5186">
        <v>0</v>
      </c>
      <c r="N5186">
        <v>0</v>
      </c>
      <c r="O5186">
        <v>0</v>
      </c>
      <c r="P5186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0</v>
      </c>
      <c r="X5186">
        <v>0</v>
      </c>
      <c r="Y5186">
        <v>0</v>
      </c>
      <c r="Z5186">
        <v>0</v>
      </c>
      <c r="AA5186">
        <v>0</v>
      </c>
      <c r="AB5186">
        <v>0</v>
      </c>
      <c r="AC5186">
        <v>0</v>
      </c>
      <c r="AD5186">
        <v>0</v>
      </c>
      <c r="AE5186">
        <v>0.64300000000000002</v>
      </c>
    </row>
    <row r="5187" spans="1:31" x14ac:dyDescent="0.25">
      <c r="A5187">
        <v>52.710892739999998</v>
      </c>
      <c r="B5187">
        <v>-5.7443984989999999</v>
      </c>
      <c r="C5187" s="1">
        <v>37359</v>
      </c>
      <c r="D5187">
        <v>4</v>
      </c>
      <c r="E5187">
        <v>2002</v>
      </c>
      <c r="F5187">
        <v>11249</v>
      </c>
      <c r="G5187">
        <v>0</v>
      </c>
      <c r="H5187">
        <v>0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  <c r="AA5187">
        <v>0</v>
      </c>
      <c r="AB5187">
        <v>0</v>
      </c>
      <c r="AC5187">
        <v>0</v>
      </c>
      <c r="AD5187">
        <v>0</v>
      </c>
      <c r="AE5187">
        <v>0.64300000000000002</v>
      </c>
    </row>
    <row r="5188" spans="1:31" x14ac:dyDescent="0.25">
      <c r="A5188">
        <v>52.380139159999999</v>
      </c>
      <c r="B5188">
        <v>-5.8122848510000003</v>
      </c>
      <c r="C5188" s="1">
        <v>37359</v>
      </c>
      <c r="D5188">
        <v>4</v>
      </c>
      <c r="E5188">
        <v>2002</v>
      </c>
      <c r="F5188">
        <v>11249</v>
      </c>
      <c r="G5188">
        <v>0</v>
      </c>
      <c r="H5188">
        <v>0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  <c r="AA5188">
        <v>0</v>
      </c>
      <c r="AB5188">
        <v>0</v>
      </c>
      <c r="AC5188">
        <v>0</v>
      </c>
      <c r="AD5188">
        <v>0</v>
      </c>
      <c r="AE5188">
        <v>0.64300000000000002</v>
      </c>
    </row>
    <row r="5189" spans="1:31" x14ac:dyDescent="0.25">
      <c r="A5189">
        <v>52.049385579999999</v>
      </c>
      <c r="B5189">
        <v>-5.879660543</v>
      </c>
      <c r="C5189" s="1">
        <v>37359</v>
      </c>
      <c r="D5189">
        <v>4</v>
      </c>
      <c r="E5189">
        <v>2002</v>
      </c>
      <c r="F5189">
        <v>11249</v>
      </c>
      <c r="G5189">
        <v>0</v>
      </c>
      <c r="H5189">
        <v>100</v>
      </c>
      <c r="I5189">
        <v>0</v>
      </c>
      <c r="J5189">
        <v>300</v>
      </c>
      <c r="K5189">
        <v>0</v>
      </c>
      <c r="L5189">
        <v>300</v>
      </c>
      <c r="M5189">
        <v>0</v>
      </c>
      <c r="N5189">
        <v>6</v>
      </c>
      <c r="O5189">
        <v>6</v>
      </c>
      <c r="P5189">
        <v>0</v>
      </c>
      <c r="Q5189">
        <v>0</v>
      </c>
      <c r="R5189">
        <v>0</v>
      </c>
      <c r="S5189">
        <v>1</v>
      </c>
      <c r="T5189">
        <v>0</v>
      </c>
      <c r="U5189">
        <v>0</v>
      </c>
      <c r="V5189">
        <v>1750</v>
      </c>
      <c r="W5189">
        <v>0</v>
      </c>
      <c r="X5189">
        <v>0</v>
      </c>
      <c r="Y5189">
        <v>0</v>
      </c>
      <c r="Z5189">
        <v>0</v>
      </c>
      <c r="AA5189">
        <v>0</v>
      </c>
      <c r="AB5189">
        <v>0</v>
      </c>
      <c r="AC5189">
        <v>0</v>
      </c>
      <c r="AD5189">
        <v>0</v>
      </c>
      <c r="AE5189">
        <v>0.64300000000000002</v>
      </c>
    </row>
    <row r="5190" spans="1:31" x14ac:dyDescent="0.25">
      <c r="A5190">
        <v>51.723376459999997</v>
      </c>
      <c r="B5190">
        <v>-5.9836766560000001</v>
      </c>
      <c r="C5190" s="1">
        <v>37359</v>
      </c>
      <c r="D5190">
        <v>4</v>
      </c>
      <c r="E5190">
        <v>2002</v>
      </c>
      <c r="F5190">
        <v>11249</v>
      </c>
      <c r="G5190">
        <v>0</v>
      </c>
      <c r="H5190">
        <v>300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35</v>
      </c>
      <c r="O5190">
        <v>6</v>
      </c>
      <c r="P5190">
        <v>0</v>
      </c>
      <c r="Q5190">
        <v>0</v>
      </c>
      <c r="R5190">
        <v>0</v>
      </c>
      <c r="S5190">
        <v>6</v>
      </c>
      <c r="T5190">
        <v>0</v>
      </c>
      <c r="U5190">
        <v>0</v>
      </c>
      <c r="V5190">
        <v>300</v>
      </c>
      <c r="W5190">
        <v>0</v>
      </c>
      <c r="X5190">
        <v>0</v>
      </c>
      <c r="Y5190">
        <v>0</v>
      </c>
      <c r="Z5190">
        <v>0</v>
      </c>
      <c r="AA5190">
        <v>0</v>
      </c>
      <c r="AB5190">
        <v>0</v>
      </c>
      <c r="AC5190">
        <v>0</v>
      </c>
      <c r="AD5190">
        <v>1</v>
      </c>
      <c r="AE5190">
        <v>0.64300000000000002</v>
      </c>
    </row>
    <row r="5191" spans="1:31" x14ac:dyDescent="0.25">
      <c r="A5191">
        <v>51.403234859999998</v>
      </c>
      <c r="B5191">
        <v>-6.1326293950000004</v>
      </c>
      <c r="C5191" s="1">
        <v>37359</v>
      </c>
      <c r="D5191">
        <v>4</v>
      </c>
      <c r="E5191">
        <v>2002</v>
      </c>
      <c r="F5191">
        <v>11249</v>
      </c>
      <c r="G5191">
        <v>300</v>
      </c>
      <c r="H5191">
        <v>1750</v>
      </c>
      <c r="I5191">
        <v>0</v>
      </c>
      <c r="J5191">
        <v>0</v>
      </c>
      <c r="K5191">
        <v>0</v>
      </c>
      <c r="L5191">
        <v>850</v>
      </c>
      <c r="M5191">
        <v>0</v>
      </c>
      <c r="N5191">
        <v>35</v>
      </c>
      <c r="O5191">
        <v>6</v>
      </c>
      <c r="P5191">
        <v>0</v>
      </c>
      <c r="Q5191">
        <v>0</v>
      </c>
      <c r="R5191">
        <v>0</v>
      </c>
      <c r="S5191">
        <v>3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  <c r="AA5191">
        <v>0</v>
      </c>
      <c r="AB5191">
        <v>0</v>
      </c>
      <c r="AC5191">
        <v>0</v>
      </c>
      <c r="AD5191">
        <v>1</v>
      </c>
      <c r="AE5191">
        <v>0.64300000000000002</v>
      </c>
    </row>
    <row r="5192" spans="1:31" x14ac:dyDescent="0.25">
      <c r="A5192">
        <v>51.083089190000003</v>
      </c>
      <c r="B5192">
        <v>-6.280536906</v>
      </c>
      <c r="C5192" s="1">
        <v>37359</v>
      </c>
      <c r="D5192">
        <v>4</v>
      </c>
      <c r="E5192">
        <v>2002</v>
      </c>
      <c r="F5192">
        <v>11249</v>
      </c>
      <c r="G5192">
        <v>0</v>
      </c>
      <c r="H5192">
        <v>100</v>
      </c>
      <c r="I5192">
        <v>0</v>
      </c>
      <c r="J5192">
        <v>50</v>
      </c>
      <c r="K5192">
        <v>0</v>
      </c>
      <c r="L5192">
        <v>100</v>
      </c>
      <c r="M5192">
        <v>0</v>
      </c>
      <c r="N5192">
        <v>35</v>
      </c>
      <c r="O5192">
        <v>0</v>
      </c>
      <c r="P5192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  <c r="AA5192">
        <v>0</v>
      </c>
      <c r="AB5192">
        <v>0</v>
      </c>
      <c r="AC5192">
        <v>0</v>
      </c>
      <c r="AD5192">
        <v>1</v>
      </c>
      <c r="AE5192">
        <v>0.64300000000000002</v>
      </c>
    </row>
    <row r="5193" spans="1:31" x14ac:dyDescent="0.25">
      <c r="A5193">
        <v>53.398156739999997</v>
      </c>
      <c r="B5193">
        <v>-5.72276001</v>
      </c>
      <c r="C5193" s="1">
        <v>37384</v>
      </c>
      <c r="D5193">
        <v>5</v>
      </c>
      <c r="E5193">
        <v>2002</v>
      </c>
      <c r="F5193">
        <v>11274</v>
      </c>
      <c r="G5193">
        <v>0</v>
      </c>
      <c r="H5193">
        <v>0</v>
      </c>
      <c r="I5193">
        <v>100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  <c r="AB5193">
        <v>0</v>
      </c>
      <c r="AC5193">
        <v>0</v>
      </c>
      <c r="AD5193">
        <v>2</v>
      </c>
      <c r="AE5193">
        <v>1.5269999999999999</v>
      </c>
    </row>
    <row r="5194" spans="1:31" x14ac:dyDescent="0.25">
      <c r="A5194">
        <v>53.438586430000001</v>
      </c>
      <c r="B5194">
        <v>-5.4524322510000003</v>
      </c>
      <c r="C5194" s="1">
        <v>37384</v>
      </c>
      <c r="D5194">
        <v>5</v>
      </c>
      <c r="E5194">
        <v>2002</v>
      </c>
      <c r="F5194">
        <v>11274</v>
      </c>
      <c r="G5194">
        <v>0</v>
      </c>
      <c r="H5194">
        <v>50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  <c r="AB5194">
        <v>0</v>
      </c>
      <c r="AC5194">
        <v>0</v>
      </c>
      <c r="AD5194">
        <v>1</v>
      </c>
      <c r="AE5194">
        <v>1.5269999999999999</v>
      </c>
    </row>
    <row r="5195" spans="1:31" x14ac:dyDescent="0.25">
      <c r="A5195">
        <v>53.479012040000001</v>
      </c>
      <c r="B5195">
        <v>-5.1810999549999996</v>
      </c>
      <c r="C5195" s="1">
        <v>37384</v>
      </c>
      <c r="D5195">
        <v>5</v>
      </c>
      <c r="E5195">
        <v>2002</v>
      </c>
      <c r="F5195">
        <v>11274</v>
      </c>
      <c r="G5195">
        <v>0</v>
      </c>
      <c r="H5195">
        <v>0</v>
      </c>
      <c r="I5195">
        <v>0</v>
      </c>
      <c r="J5195">
        <v>0</v>
      </c>
      <c r="K5195">
        <v>0</v>
      </c>
      <c r="L5195">
        <v>0</v>
      </c>
      <c r="M5195">
        <v>0</v>
      </c>
      <c r="N5195">
        <v>0</v>
      </c>
      <c r="O5195">
        <v>3</v>
      </c>
      <c r="P5195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1</v>
      </c>
      <c r="AA5195">
        <v>0</v>
      </c>
      <c r="AB5195">
        <v>0</v>
      </c>
      <c r="AC5195">
        <v>0</v>
      </c>
      <c r="AD5195">
        <v>1</v>
      </c>
      <c r="AE5195">
        <v>1.5269999999999999</v>
      </c>
    </row>
    <row r="5196" spans="1:31" x14ac:dyDescent="0.25">
      <c r="A5196">
        <v>53.519437660000001</v>
      </c>
      <c r="B5196">
        <v>-4.909910075</v>
      </c>
      <c r="C5196" s="1">
        <v>37384</v>
      </c>
      <c r="D5196">
        <v>5</v>
      </c>
      <c r="E5196">
        <v>2002</v>
      </c>
      <c r="F5196">
        <v>11274</v>
      </c>
      <c r="G5196">
        <v>0</v>
      </c>
      <c r="H5196">
        <v>0</v>
      </c>
      <c r="I5196">
        <v>0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2</v>
      </c>
      <c r="P5196">
        <v>0</v>
      </c>
      <c r="Q5196">
        <v>0</v>
      </c>
      <c r="R5196">
        <v>50</v>
      </c>
      <c r="S5196">
        <v>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  <c r="AB5196">
        <v>0</v>
      </c>
      <c r="AC5196">
        <v>0</v>
      </c>
      <c r="AD5196">
        <v>1</v>
      </c>
      <c r="AE5196">
        <v>1.5269999999999999</v>
      </c>
    </row>
    <row r="5197" spans="1:31" x14ac:dyDescent="0.25">
      <c r="A5197">
        <v>53.47148438</v>
      </c>
      <c r="B5197">
        <v>-4.6619155880000003</v>
      </c>
      <c r="C5197" s="1">
        <v>37384</v>
      </c>
      <c r="D5197">
        <v>5</v>
      </c>
      <c r="E5197">
        <v>2002</v>
      </c>
      <c r="F5197">
        <v>11274</v>
      </c>
      <c r="G5197">
        <v>0</v>
      </c>
      <c r="H5197">
        <v>0</v>
      </c>
      <c r="I5197">
        <v>100</v>
      </c>
      <c r="J5197">
        <v>0</v>
      </c>
      <c r="K5197">
        <v>0</v>
      </c>
      <c r="L5197">
        <v>0</v>
      </c>
      <c r="M5197">
        <v>0</v>
      </c>
      <c r="N5197">
        <v>1</v>
      </c>
      <c r="O5197">
        <v>0</v>
      </c>
      <c r="P5197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2</v>
      </c>
      <c r="AA5197">
        <v>0</v>
      </c>
      <c r="AB5197">
        <v>0</v>
      </c>
      <c r="AC5197">
        <v>0</v>
      </c>
      <c r="AD5197">
        <v>1</v>
      </c>
      <c r="AE5197">
        <v>1.5269999999999999</v>
      </c>
    </row>
    <row r="5198" spans="1:31" x14ac:dyDescent="0.25">
      <c r="A5198">
        <v>53.466666670000002</v>
      </c>
      <c r="B5198">
        <v>-4.3846995040000003</v>
      </c>
      <c r="C5198" s="1">
        <v>37384</v>
      </c>
      <c r="D5198">
        <v>5</v>
      </c>
      <c r="E5198">
        <v>2002</v>
      </c>
      <c r="F5198">
        <v>11274</v>
      </c>
      <c r="G5198">
        <v>0</v>
      </c>
      <c r="H5198">
        <v>150</v>
      </c>
      <c r="I5198">
        <v>300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17</v>
      </c>
      <c r="P5198">
        <v>0</v>
      </c>
      <c r="Q5198">
        <v>0</v>
      </c>
      <c r="R5198">
        <v>0</v>
      </c>
      <c r="S5198">
        <v>0</v>
      </c>
      <c r="T5198">
        <v>0</v>
      </c>
      <c r="U5198">
        <v>300</v>
      </c>
      <c r="V5198">
        <v>0</v>
      </c>
      <c r="W5198">
        <v>0</v>
      </c>
      <c r="X5198">
        <v>0</v>
      </c>
      <c r="Y5198">
        <v>0</v>
      </c>
      <c r="Z5198">
        <v>6</v>
      </c>
      <c r="AA5198">
        <v>0</v>
      </c>
      <c r="AB5198">
        <v>0</v>
      </c>
      <c r="AC5198">
        <v>0</v>
      </c>
      <c r="AD5198">
        <v>0</v>
      </c>
      <c r="AE5198">
        <v>1.5269999999999999</v>
      </c>
    </row>
    <row r="5199" spans="1:31" x14ac:dyDescent="0.25">
      <c r="A5199">
        <v>53.450545249999998</v>
      </c>
      <c r="B5199">
        <v>-4.1064343770000002</v>
      </c>
      <c r="C5199" s="1">
        <v>37384</v>
      </c>
      <c r="D5199">
        <v>5</v>
      </c>
      <c r="E5199">
        <v>2002</v>
      </c>
      <c r="F5199">
        <v>11274</v>
      </c>
      <c r="G5199">
        <v>0</v>
      </c>
      <c r="H5199">
        <v>50</v>
      </c>
      <c r="I5199">
        <v>150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35</v>
      </c>
      <c r="P5199">
        <v>0</v>
      </c>
      <c r="Q5199">
        <v>0</v>
      </c>
      <c r="R5199">
        <v>0</v>
      </c>
      <c r="S5199">
        <v>0</v>
      </c>
      <c r="T5199">
        <v>0</v>
      </c>
      <c r="U5199">
        <v>300</v>
      </c>
      <c r="V5199">
        <v>0</v>
      </c>
      <c r="W5199">
        <v>0</v>
      </c>
      <c r="X5199">
        <v>0</v>
      </c>
      <c r="Y5199">
        <v>0</v>
      </c>
      <c r="Z5199">
        <v>6</v>
      </c>
      <c r="AA5199">
        <v>0</v>
      </c>
      <c r="AB5199">
        <v>0</v>
      </c>
      <c r="AC5199">
        <v>0</v>
      </c>
      <c r="AD5199">
        <v>0</v>
      </c>
      <c r="AE5199">
        <v>1.5269999999999999</v>
      </c>
    </row>
    <row r="5200" spans="1:31" x14ac:dyDescent="0.25">
      <c r="A5200">
        <v>51.061120610000003</v>
      </c>
      <c r="B5200">
        <v>-6.4479649859999997</v>
      </c>
      <c r="C5200" s="1">
        <v>37396</v>
      </c>
      <c r="D5200">
        <v>5</v>
      </c>
      <c r="E5200">
        <v>2002</v>
      </c>
      <c r="F5200">
        <v>11286</v>
      </c>
      <c r="G5200">
        <v>0</v>
      </c>
      <c r="H5200">
        <v>150</v>
      </c>
      <c r="I5200">
        <v>0</v>
      </c>
      <c r="J5200">
        <v>100</v>
      </c>
      <c r="K5200">
        <v>50</v>
      </c>
      <c r="L5200">
        <v>50</v>
      </c>
      <c r="M5200">
        <v>0</v>
      </c>
      <c r="N5200">
        <v>6</v>
      </c>
      <c r="O5200">
        <v>2</v>
      </c>
      <c r="P5200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  <c r="AB5200">
        <v>0</v>
      </c>
      <c r="AC5200">
        <v>0</v>
      </c>
      <c r="AD5200">
        <v>0</v>
      </c>
      <c r="AE5200">
        <v>-2.3E-2</v>
      </c>
    </row>
    <row r="5201" spans="1:31" x14ac:dyDescent="0.25">
      <c r="A5201">
        <v>51.381595869999998</v>
      </c>
      <c r="B5201">
        <v>-6.3019719439999999</v>
      </c>
      <c r="C5201" s="1">
        <v>37396</v>
      </c>
      <c r="D5201">
        <v>5</v>
      </c>
      <c r="E5201">
        <v>2002</v>
      </c>
      <c r="F5201">
        <v>11286</v>
      </c>
      <c r="G5201">
        <v>0</v>
      </c>
      <c r="H5201">
        <v>300</v>
      </c>
      <c r="I5201">
        <v>0</v>
      </c>
      <c r="J5201">
        <v>150</v>
      </c>
      <c r="K5201">
        <v>0</v>
      </c>
      <c r="L5201">
        <v>50</v>
      </c>
      <c r="M5201">
        <v>0</v>
      </c>
      <c r="N5201">
        <v>6</v>
      </c>
      <c r="O5201">
        <v>2</v>
      </c>
      <c r="P5201">
        <v>0</v>
      </c>
      <c r="Q5201">
        <v>0</v>
      </c>
      <c r="R5201">
        <v>0</v>
      </c>
      <c r="S5201">
        <v>0</v>
      </c>
      <c r="T5201">
        <v>0</v>
      </c>
      <c r="U5201">
        <v>50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  <c r="AB5201">
        <v>0</v>
      </c>
      <c r="AC5201">
        <v>0</v>
      </c>
      <c r="AD5201">
        <v>0</v>
      </c>
      <c r="AE5201">
        <v>-2.3E-2</v>
      </c>
    </row>
    <row r="5202" spans="1:31" x14ac:dyDescent="0.25">
      <c r="A5202">
        <v>51.702075200000003</v>
      </c>
      <c r="B5202">
        <v>-6.1549479170000003</v>
      </c>
      <c r="C5202" s="1">
        <v>37396</v>
      </c>
      <c r="D5202">
        <v>5</v>
      </c>
      <c r="E5202">
        <v>2002</v>
      </c>
      <c r="F5202">
        <v>11286</v>
      </c>
      <c r="G5202">
        <v>300</v>
      </c>
      <c r="H5202">
        <v>100</v>
      </c>
      <c r="I5202">
        <v>0</v>
      </c>
      <c r="J5202">
        <v>0</v>
      </c>
      <c r="K5202">
        <v>100</v>
      </c>
      <c r="L5202">
        <v>100</v>
      </c>
      <c r="M5202">
        <v>0</v>
      </c>
      <c r="N5202">
        <v>6</v>
      </c>
      <c r="O5202">
        <v>0</v>
      </c>
      <c r="P5202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100</v>
      </c>
      <c r="W5202">
        <v>0</v>
      </c>
      <c r="X5202">
        <v>0</v>
      </c>
      <c r="Y5202">
        <v>0</v>
      </c>
      <c r="Z5202">
        <v>0</v>
      </c>
      <c r="AA5202">
        <v>50</v>
      </c>
      <c r="AB5202">
        <v>0</v>
      </c>
      <c r="AC5202">
        <v>0</v>
      </c>
      <c r="AD5202">
        <v>0</v>
      </c>
      <c r="AE5202">
        <v>-2.3E-2</v>
      </c>
    </row>
    <row r="5203" spans="1:31" x14ac:dyDescent="0.25">
      <c r="A5203">
        <v>52.02255452</v>
      </c>
      <c r="B5203">
        <v>-6.006874593</v>
      </c>
      <c r="C5203" s="1">
        <v>37396</v>
      </c>
      <c r="D5203">
        <v>5</v>
      </c>
      <c r="E5203">
        <v>2002</v>
      </c>
      <c r="F5203">
        <v>11286</v>
      </c>
      <c r="G5203">
        <v>850</v>
      </c>
      <c r="H5203">
        <v>850</v>
      </c>
      <c r="I5203">
        <v>0</v>
      </c>
      <c r="J5203">
        <v>150</v>
      </c>
      <c r="K5203">
        <v>50</v>
      </c>
      <c r="L5203">
        <v>300</v>
      </c>
      <c r="M5203">
        <v>0</v>
      </c>
      <c r="N5203">
        <v>35</v>
      </c>
      <c r="O5203">
        <v>2</v>
      </c>
      <c r="P5203">
        <v>0</v>
      </c>
      <c r="Q5203">
        <v>0</v>
      </c>
      <c r="R5203">
        <v>0</v>
      </c>
      <c r="S5203">
        <v>1</v>
      </c>
      <c r="T5203">
        <v>0</v>
      </c>
      <c r="U5203">
        <v>100</v>
      </c>
      <c r="V5203">
        <v>50</v>
      </c>
      <c r="W5203">
        <v>0</v>
      </c>
      <c r="X5203">
        <v>0</v>
      </c>
      <c r="Y5203">
        <v>0</v>
      </c>
      <c r="Z5203">
        <v>0</v>
      </c>
      <c r="AA5203">
        <v>0</v>
      </c>
      <c r="AB5203">
        <v>0</v>
      </c>
      <c r="AC5203">
        <v>0</v>
      </c>
      <c r="AD5203">
        <v>0</v>
      </c>
      <c r="AE5203">
        <v>-2.3E-2</v>
      </c>
    </row>
    <row r="5204" spans="1:31" x14ac:dyDescent="0.25">
      <c r="A5204">
        <v>52.348083500000001</v>
      </c>
      <c r="B5204">
        <v>-5.9134816490000004</v>
      </c>
      <c r="C5204" s="1">
        <v>37397</v>
      </c>
      <c r="D5204">
        <v>5</v>
      </c>
      <c r="E5204">
        <v>2002</v>
      </c>
      <c r="F5204">
        <v>11287</v>
      </c>
      <c r="G5204">
        <v>100</v>
      </c>
      <c r="H5204">
        <v>150</v>
      </c>
      <c r="I5204">
        <v>0</v>
      </c>
      <c r="J5204">
        <v>0</v>
      </c>
      <c r="K5204">
        <v>0</v>
      </c>
      <c r="L5204">
        <v>300</v>
      </c>
      <c r="M5204">
        <v>0</v>
      </c>
      <c r="N5204">
        <v>17</v>
      </c>
      <c r="O5204">
        <v>0</v>
      </c>
      <c r="P5204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  <c r="AA5204">
        <v>0</v>
      </c>
      <c r="AB5204">
        <v>0</v>
      </c>
      <c r="AC5204">
        <v>0</v>
      </c>
      <c r="AD5204">
        <v>0</v>
      </c>
      <c r="AE5204">
        <v>-0.71099999999999997</v>
      </c>
    </row>
    <row r="5205" spans="1:31" x14ac:dyDescent="0.25">
      <c r="A5205">
        <v>52.68138021</v>
      </c>
      <c r="B5205">
        <v>-5.9053604130000004</v>
      </c>
      <c r="C5205" s="1">
        <v>37397</v>
      </c>
      <c r="D5205">
        <v>5</v>
      </c>
      <c r="E5205">
        <v>2002</v>
      </c>
      <c r="F5205">
        <v>11287</v>
      </c>
      <c r="G5205">
        <v>50</v>
      </c>
      <c r="H5205">
        <v>0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2</v>
      </c>
      <c r="O5205">
        <v>0</v>
      </c>
      <c r="P5205">
        <v>0</v>
      </c>
      <c r="Q5205">
        <v>0</v>
      </c>
      <c r="R5205">
        <v>0</v>
      </c>
      <c r="S5205">
        <v>0</v>
      </c>
      <c r="T5205">
        <v>0</v>
      </c>
      <c r="U5205">
        <v>50</v>
      </c>
      <c r="V5205">
        <v>1750</v>
      </c>
      <c r="W5205">
        <v>0</v>
      </c>
      <c r="X5205">
        <v>0</v>
      </c>
      <c r="Y5205">
        <v>0</v>
      </c>
      <c r="Z5205">
        <v>0</v>
      </c>
      <c r="AA5205">
        <v>0</v>
      </c>
      <c r="AB5205">
        <v>0</v>
      </c>
      <c r="AC5205">
        <v>0</v>
      </c>
      <c r="AD5205">
        <v>0</v>
      </c>
      <c r="AE5205">
        <v>-0.71099999999999997</v>
      </c>
    </row>
    <row r="5206" spans="1:31" x14ac:dyDescent="0.25">
      <c r="A5206">
        <v>53.013236489999997</v>
      </c>
      <c r="B5206">
        <v>-5.9301483150000003</v>
      </c>
      <c r="C5206" s="1">
        <v>37397</v>
      </c>
      <c r="D5206">
        <v>5</v>
      </c>
      <c r="E5206">
        <v>2002</v>
      </c>
      <c r="F5206">
        <v>11287</v>
      </c>
      <c r="G5206">
        <v>100</v>
      </c>
      <c r="H5206">
        <v>150</v>
      </c>
      <c r="I5206">
        <v>0</v>
      </c>
      <c r="J5206">
        <v>50</v>
      </c>
      <c r="K5206">
        <v>0</v>
      </c>
      <c r="L5206">
        <v>100</v>
      </c>
      <c r="M5206">
        <v>0</v>
      </c>
      <c r="N5206">
        <v>6</v>
      </c>
      <c r="O5206">
        <v>3</v>
      </c>
      <c r="P5206">
        <v>0</v>
      </c>
      <c r="Q5206">
        <v>0</v>
      </c>
      <c r="R5206">
        <v>0</v>
      </c>
      <c r="S5206">
        <v>2</v>
      </c>
      <c r="T5206">
        <v>0</v>
      </c>
      <c r="U5206">
        <v>0</v>
      </c>
      <c r="V5206">
        <v>150</v>
      </c>
      <c r="W5206">
        <v>0</v>
      </c>
      <c r="X5206">
        <v>0</v>
      </c>
      <c r="Y5206">
        <v>0</v>
      </c>
      <c r="Z5206">
        <v>0</v>
      </c>
      <c r="AA5206">
        <v>0</v>
      </c>
      <c r="AB5206">
        <v>0</v>
      </c>
      <c r="AC5206">
        <v>0</v>
      </c>
      <c r="AD5206">
        <v>0</v>
      </c>
      <c r="AE5206">
        <v>-0.71099999999999997</v>
      </c>
    </row>
    <row r="5207" spans="1:31" x14ac:dyDescent="0.25">
      <c r="A5207">
        <v>53.38436686</v>
      </c>
      <c r="B5207">
        <v>-5.9000055949999997</v>
      </c>
      <c r="C5207" s="1">
        <v>37418</v>
      </c>
      <c r="D5207">
        <v>6</v>
      </c>
      <c r="E5207">
        <v>2002</v>
      </c>
      <c r="F5207">
        <v>11307</v>
      </c>
      <c r="G5207">
        <v>0</v>
      </c>
      <c r="H5207">
        <v>0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300</v>
      </c>
      <c r="W5207">
        <v>0</v>
      </c>
      <c r="X5207">
        <v>0</v>
      </c>
      <c r="Y5207">
        <v>0</v>
      </c>
      <c r="Z5207">
        <v>0</v>
      </c>
      <c r="AA5207">
        <v>0</v>
      </c>
      <c r="AB5207">
        <v>0</v>
      </c>
      <c r="AC5207">
        <v>0</v>
      </c>
      <c r="AD5207">
        <v>0</v>
      </c>
      <c r="AE5207">
        <v>-0.81499999999999995</v>
      </c>
    </row>
    <row r="5208" spans="1:31" x14ac:dyDescent="0.25">
      <c r="A5208">
        <v>53.4316569</v>
      </c>
      <c r="B5208">
        <v>-5.6328094479999997</v>
      </c>
      <c r="C5208" s="1">
        <v>37418</v>
      </c>
      <c r="D5208">
        <v>6</v>
      </c>
      <c r="E5208">
        <v>2002</v>
      </c>
      <c r="F5208">
        <v>11307</v>
      </c>
      <c r="G5208">
        <v>0</v>
      </c>
      <c r="H5208">
        <v>0</v>
      </c>
      <c r="I5208">
        <v>0</v>
      </c>
      <c r="J5208">
        <v>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0</v>
      </c>
      <c r="R5208">
        <v>0</v>
      </c>
      <c r="S5208">
        <v>0</v>
      </c>
      <c r="T5208">
        <v>0</v>
      </c>
      <c r="U5208">
        <v>50</v>
      </c>
      <c r="V5208">
        <v>0</v>
      </c>
      <c r="W5208">
        <v>0</v>
      </c>
      <c r="X5208">
        <v>0</v>
      </c>
      <c r="Y5208">
        <v>0</v>
      </c>
      <c r="Z5208">
        <v>0</v>
      </c>
      <c r="AA5208">
        <v>0</v>
      </c>
      <c r="AB5208">
        <v>0</v>
      </c>
      <c r="AC5208">
        <v>0</v>
      </c>
      <c r="AD5208">
        <v>0</v>
      </c>
      <c r="AE5208">
        <v>-0.81499999999999995</v>
      </c>
    </row>
    <row r="5209" spans="1:31" x14ac:dyDescent="0.25">
      <c r="A5209">
        <v>53.478951010000003</v>
      </c>
      <c r="B5209">
        <v>-5.3647613529999996</v>
      </c>
      <c r="C5209" s="1">
        <v>37418</v>
      </c>
      <c r="D5209">
        <v>6</v>
      </c>
      <c r="E5209">
        <v>2002</v>
      </c>
      <c r="F5209">
        <v>11307</v>
      </c>
      <c r="G5209">
        <v>0</v>
      </c>
      <c r="H5209">
        <v>0</v>
      </c>
      <c r="I5209">
        <v>0</v>
      </c>
      <c r="J5209">
        <v>0</v>
      </c>
      <c r="K5209">
        <v>50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  <c r="AA5209">
        <v>0</v>
      </c>
      <c r="AB5209">
        <v>0</v>
      </c>
      <c r="AC5209">
        <v>0</v>
      </c>
      <c r="AD5209">
        <v>1</v>
      </c>
      <c r="AE5209">
        <v>-0.81499999999999995</v>
      </c>
    </row>
    <row r="5210" spans="1:31" x14ac:dyDescent="0.25">
      <c r="A5210">
        <v>53.526241050000003</v>
      </c>
      <c r="B5210">
        <v>-5.0966990150000004</v>
      </c>
      <c r="C5210" s="1">
        <v>37418</v>
      </c>
      <c r="D5210">
        <v>6</v>
      </c>
      <c r="E5210">
        <v>2002</v>
      </c>
      <c r="F5210">
        <v>11307</v>
      </c>
      <c r="G5210">
        <v>0</v>
      </c>
      <c r="H5210">
        <v>0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0</v>
      </c>
      <c r="X5210">
        <v>0</v>
      </c>
      <c r="Y5210">
        <v>0</v>
      </c>
      <c r="Z5210">
        <v>0</v>
      </c>
      <c r="AA5210">
        <v>0</v>
      </c>
      <c r="AB5210">
        <v>0</v>
      </c>
      <c r="AC5210">
        <v>0</v>
      </c>
      <c r="AD5210">
        <v>0</v>
      </c>
      <c r="AE5210">
        <v>-0.81499999999999995</v>
      </c>
    </row>
    <row r="5211" spans="1:31" x14ac:dyDescent="0.25">
      <c r="A5211">
        <v>53.573535159999999</v>
      </c>
      <c r="B5211">
        <v>-4.8283386229999996</v>
      </c>
      <c r="C5211" s="1">
        <v>37418</v>
      </c>
      <c r="D5211">
        <v>6</v>
      </c>
      <c r="E5211">
        <v>2002</v>
      </c>
      <c r="F5211">
        <v>11307</v>
      </c>
      <c r="G5211">
        <v>0</v>
      </c>
      <c r="H5211">
        <v>0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2</v>
      </c>
      <c r="P5211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0</v>
      </c>
      <c r="Y5211">
        <v>0</v>
      </c>
      <c r="Z5211">
        <v>3</v>
      </c>
      <c r="AA5211">
        <v>0</v>
      </c>
      <c r="AB5211">
        <v>0</v>
      </c>
      <c r="AC5211">
        <v>0</v>
      </c>
      <c r="AD5211">
        <v>0</v>
      </c>
      <c r="AE5211">
        <v>-0.81499999999999995</v>
      </c>
    </row>
    <row r="5212" spans="1:31" x14ac:dyDescent="0.25">
      <c r="A5212">
        <v>53.610815430000002</v>
      </c>
      <c r="B5212">
        <v>-4.5569437659999998</v>
      </c>
      <c r="C5212" s="1">
        <v>37418</v>
      </c>
      <c r="D5212">
        <v>6</v>
      </c>
      <c r="E5212">
        <v>2002</v>
      </c>
      <c r="F5212">
        <v>11307</v>
      </c>
      <c r="G5212">
        <v>0</v>
      </c>
      <c r="H5212">
        <v>0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1</v>
      </c>
      <c r="O5212">
        <v>0</v>
      </c>
      <c r="P5212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0</v>
      </c>
      <c r="Y5212">
        <v>0</v>
      </c>
      <c r="Z5212">
        <v>3</v>
      </c>
      <c r="AA5212">
        <v>0</v>
      </c>
      <c r="AB5212">
        <v>0</v>
      </c>
      <c r="AC5212">
        <v>0</v>
      </c>
      <c r="AD5212">
        <v>0</v>
      </c>
      <c r="AE5212">
        <v>-0.81499999999999995</v>
      </c>
    </row>
    <row r="5213" spans="1:31" x14ac:dyDescent="0.25">
      <c r="A5213">
        <v>53.552567549999999</v>
      </c>
      <c r="B5213">
        <v>-4.2943120319999997</v>
      </c>
      <c r="C5213" s="1">
        <v>37418</v>
      </c>
      <c r="D5213">
        <v>6</v>
      </c>
      <c r="E5213">
        <v>2002</v>
      </c>
      <c r="F5213">
        <v>11307</v>
      </c>
      <c r="G5213">
        <v>0</v>
      </c>
      <c r="H5213">
        <v>0</v>
      </c>
      <c r="I5213">
        <v>0</v>
      </c>
      <c r="J5213">
        <v>0</v>
      </c>
      <c r="K5213">
        <v>0</v>
      </c>
      <c r="L5213">
        <v>0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0</v>
      </c>
      <c r="X5213">
        <v>0</v>
      </c>
      <c r="Y5213">
        <v>0</v>
      </c>
      <c r="Z5213">
        <v>6</v>
      </c>
      <c r="AA5213">
        <v>0</v>
      </c>
      <c r="AB5213">
        <v>0</v>
      </c>
      <c r="AC5213">
        <v>0</v>
      </c>
      <c r="AD5213">
        <v>0</v>
      </c>
      <c r="AE5213">
        <v>-0.81499999999999995</v>
      </c>
    </row>
    <row r="5214" spans="1:31" x14ac:dyDescent="0.25">
      <c r="A5214">
        <v>53.494323729999998</v>
      </c>
      <c r="B5214">
        <v>-4.0324770609999998</v>
      </c>
      <c r="C5214" s="1">
        <v>37418</v>
      </c>
      <c r="D5214">
        <v>6</v>
      </c>
      <c r="E5214">
        <v>2002</v>
      </c>
      <c r="F5214">
        <v>11307</v>
      </c>
      <c r="G5214">
        <v>0</v>
      </c>
      <c r="H5214">
        <v>50</v>
      </c>
      <c r="I5214">
        <v>150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150</v>
      </c>
      <c r="W5214">
        <v>0</v>
      </c>
      <c r="X5214">
        <v>0</v>
      </c>
      <c r="Y5214">
        <v>0</v>
      </c>
      <c r="Z5214">
        <v>6</v>
      </c>
      <c r="AA5214">
        <v>0</v>
      </c>
      <c r="AB5214">
        <v>0</v>
      </c>
      <c r="AC5214">
        <v>0</v>
      </c>
      <c r="AD5214">
        <v>0</v>
      </c>
      <c r="AE5214">
        <v>-0.81499999999999995</v>
      </c>
    </row>
    <row r="5215" spans="1:31" x14ac:dyDescent="0.25">
      <c r="A5215">
        <v>51.086328129999998</v>
      </c>
      <c r="B5215">
        <v>-6.46772817</v>
      </c>
      <c r="C5215" s="1">
        <v>37424</v>
      </c>
      <c r="D5215">
        <v>6</v>
      </c>
      <c r="E5215">
        <v>2002</v>
      </c>
      <c r="F5215">
        <v>11313</v>
      </c>
      <c r="G5215">
        <v>0</v>
      </c>
      <c r="H5215">
        <v>100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6</v>
      </c>
      <c r="O5215">
        <v>3</v>
      </c>
      <c r="P5215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850</v>
      </c>
      <c r="W5215">
        <v>0</v>
      </c>
      <c r="X5215">
        <v>0</v>
      </c>
      <c r="Y5215">
        <v>0</v>
      </c>
      <c r="Z5215">
        <v>0</v>
      </c>
      <c r="AA5215">
        <v>0</v>
      </c>
      <c r="AB5215">
        <v>0</v>
      </c>
      <c r="AC5215">
        <v>0</v>
      </c>
      <c r="AD5215">
        <v>0</v>
      </c>
      <c r="AE5215">
        <v>-0.42599999999999999</v>
      </c>
    </row>
    <row r="5216" spans="1:31" x14ac:dyDescent="0.25">
      <c r="A5216">
        <v>51.406905109999997</v>
      </c>
      <c r="B5216">
        <v>-6.3222076420000004</v>
      </c>
      <c r="C5216" s="1">
        <v>37424</v>
      </c>
      <c r="D5216">
        <v>6</v>
      </c>
      <c r="E5216">
        <v>2002</v>
      </c>
      <c r="F5216">
        <v>11313</v>
      </c>
      <c r="G5216">
        <v>0</v>
      </c>
      <c r="H5216">
        <v>0</v>
      </c>
      <c r="I5216">
        <v>0</v>
      </c>
      <c r="J5216">
        <v>100</v>
      </c>
      <c r="K5216">
        <v>0</v>
      </c>
      <c r="L5216">
        <v>100</v>
      </c>
      <c r="M5216">
        <v>0</v>
      </c>
      <c r="N5216">
        <v>3</v>
      </c>
      <c r="O5216">
        <v>0</v>
      </c>
      <c r="P5216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100</v>
      </c>
      <c r="W5216">
        <v>0</v>
      </c>
      <c r="X5216">
        <v>0</v>
      </c>
      <c r="Y5216">
        <v>0</v>
      </c>
      <c r="Z5216">
        <v>0</v>
      </c>
      <c r="AA5216">
        <v>50</v>
      </c>
      <c r="AB5216">
        <v>0</v>
      </c>
      <c r="AC5216">
        <v>0</v>
      </c>
      <c r="AD5216">
        <v>0</v>
      </c>
      <c r="AE5216">
        <v>-0.42599999999999999</v>
      </c>
    </row>
    <row r="5217" spans="1:31" x14ac:dyDescent="0.25">
      <c r="A5217">
        <v>51.727482100000003</v>
      </c>
      <c r="B5217">
        <v>-6.1756551110000002</v>
      </c>
      <c r="C5217" s="1">
        <v>37424</v>
      </c>
      <c r="D5217">
        <v>6</v>
      </c>
      <c r="E5217">
        <v>2002</v>
      </c>
      <c r="F5217">
        <v>11313</v>
      </c>
      <c r="G5217">
        <v>0</v>
      </c>
      <c r="H5217">
        <v>300</v>
      </c>
      <c r="I5217">
        <v>0</v>
      </c>
      <c r="J5217">
        <v>0</v>
      </c>
      <c r="K5217">
        <v>0</v>
      </c>
      <c r="L5217">
        <v>100</v>
      </c>
      <c r="M5217">
        <v>0</v>
      </c>
      <c r="N5217">
        <v>35</v>
      </c>
      <c r="O5217">
        <v>6</v>
      </c>
      <c r="P5217">
        <v>0</v>
      </c>
      <c r="Q5217">
        <v>0</v>
      </c>
      <c r="R5217">
        <v>0</v>
      </c>
      <c r="S5217">
        <v>2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  <c r="AA5217">
        <v>0</v>
      </c>
      <c r="AB5217">
        <v>0</v>
      </c>
      <c r="AC5217">
        <v>0</v>
      </c>
      <c r="AD5217">
        <v>0</v>
      </c>
      <c r="AE5217">
        <v>-0.42599999999999999</v>
      </c>
    </row>
    <row r="5218" spans="1:31" x14ac:dyDescent="0.25">
      <c r="A5218">
        <v>52.048059080000002</v>
      </c>
      <c r="B5218">
        <v>-6.028056844</v>
      </c>
      <c r="C5218" s="1">
        <v>37424</v>
      </c>
      <c r="D5218">
        <v>6</v>
      </c>
      <c r="E5218">
        <v>2002</v>
      </c>
      <c r="F5218">
        <v>11313</v>
      </c>
      <c r="G5218">
        <v>0</v>
      </c>
      <c r="H5218">
        <v>0</v>
      </c>
      <c r="I5218">
        <v>0</v>
      </c>
      <c r="J5218">
        <v>0</v>
      </c>
      <c r="K5218">
        <v>0</v>
      </c>
      <c r="L5218">
        <v>100</v>
      </c>
      <c r="M5218">
        <v>0</v>
      </c>
      <c r="N5218">
        <v>6</v>
      </c>
      <c r="O5218">
        <v>6</v>
      </c>
      <c r="P5218">
        <v>0</v>
      </c>
      <c r="Q5218">
        <v>0</v>
      </c>
      <c r="R5218">
        <v>0</v>
      </c>
      <c r="S5218">
        <v>2</v>
      </c>
      <c r="T5218">
        <v>0</v>
      </c>
      <c r="U5218">
        <v>0</v>
      </c>
      <c r="V5218">
        <v>150</v>
      </c>
      <c r="W5218">
        <v>0</v>
      </c>
      <c r="X5218">
        <v>0</v>
      </c>
      <c r="Y5218">
        <v>0</v>
      </c>
      <c r="Z5218">
        <v>0</v>
      </c>
      <c r="AA5218">
        <v>0</v>
      </c>
      <c r="AB5218">
        <v>0</v>
      </c>
      <c r="AC5218">
        <v>0</v>
      </c>
      <c r="AD5218">
        <v>6.5</v>
      </c>
      <c r="AE5218">
        <v>-0.42599999999999999</v>
      </c>
    </row>
    <row r="5219" spans="1:31" x14ac:dyDescent="0.25">
      <c r="A5219">
        <v>52.37436117</v>
      </c>
      <c r="B5219">
        <v>-5.9334910069999998</v>
      </c>
      <c r="C5219" s="1">
        <v>37425</v>
      </c>
      <c r="D5219">
        <v>6</v>
      </c>
      <c r="E5219">
        <v>2002</v>
      </c>
      <c r="F5219">
        <v>11314</v>
      </c>
      <c r="G5219">
        <v>0</v>
      </c>
      <c r="H5219">
        <v>50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2</v>
      </c>
      <c r="P5219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300</v>
      </c>
      <c r="W5219">
        <v>0</v>
      </c>
      <c r="X5219">
        <v>0</v>
      </c>
      <c r="Y5219">
        <v>0</v>
      </c>
      <c r="Z5219">
        <v>0</v>
      </c>
      <c r="AA5219">
        <v>0</v>
      </c>
      <c r="AB5219">
        <v>0</v>
      </c>
      <c r="AC5219">
        <v>0</v>
      </c>
      <c r="AD5219">
        <v>0</v>
      </c>
      <c r="AE5219">
        <v>9.5000000000000001E-2</v>
      </c>
    </row>
    <row r="5220" spans="1:31" x14ac:dyDescent="0.25">
      <c r="A5220">
        <v>52.707006839999998</v>
      </c>
      <c r="B5220">
        <v>-5.8984700520000004</v>
      </c>
      <c r="C5220" s="1">
        <v>37425</v>
      </c>
      <c r="D5220">
        <v>6</v>
      </c>
      <c r="E5220">
        <v>2002</v>
      </c>
      <c r="F5220">
        <v>11314</v>
      </c>
      <c r="G5220">
        <v>0</v>
      </c>
      <c r="H5220">
        <v>300</v>
      </c>
      <c r="I5220">
        <v>300</v>
      </c>
      <c r="J5220">
        <v>50</v>
      </c>
      <c r="K5220">
        <v>100</v>
      </c>
      <c r="L5220">
        <v>0</v>
      </c>
      <c r="M5220">
        <v>0</v>
      </c>
      <c r="N5220">
        <v>1</v>
      </c>
      <c r="O5220">
        <v>3</v>
      </c>
      <c r="P5220">
        <v>0</v>
      </c>
      <c r="Q5220">
        <v>0</v>
      </c>
      <c r="R5220">
        <v>0</v>
      </c>
      <c r="S5220">
        <v>2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  <c r="AA5220">
        <v>0</v>
      </c>
      <c r="AB5220">
        <v>0</v>
      </c>
      <c r="AC5220">
        <v>0</v>
      </c>
      <c r="AD5220">
        <v>0</v>
      </c>
      <c r="AE5220">
        <v>9.5000000000000001E-2</v>
      </c>
    </row>
    <row r="5221" spans="1:31" x14ac:dyDescent="0.25">
      <c r="A5221">
        <v>53.037699379999999</v>
      </c>
      <c r="B5221">
        <v>-5.9326522830000004</v>
      </c>
      <c r="C5221" s="1">
        <v>37425</v>
      </c>
      <c r="D5221">
        <v>6</v>
      </c>
      <c r="E5221">
        <v>2002</v>
      </c>
      <c r="F5221">
        <v>11314</v>
      </c>
      <c r="G5221">
        <v>0</v>
      </c>
      <c r="H5221">
        <v>300</v>
      </c>
      <c r="I5221">
        <v>300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6</v>
      </c>
      <c r="P5221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>
        <v>0</v>
      </c>
      <c r="Z5221">
        <v>0</v>
      </c>
      <c r="AA5221">
        <v>0</v>
      </c>
      <c r="AB5221">
        <v>0</v>
      </c>
      <c r="AC5221">
        <v>0</v>
      </c>
      <c r="AD5221">
        <v>0</v>
      </c>
      <c r="AE5221">
        <v>9.5000000000000001E-2</v>
      </c>
    </row>
    <row r="5222" spans="1:31" x14ac:dyDescent="0.25">
      <c r="A5222">
        <v>53.043371579999999</v>
      </c>
      <c r="B5222">
        <v>-5.6471089680000004</v>
      </c>
      <c r="C5222" s="1">
        <v>37443</v>
      </c>
      <c r="D5222">
        <v>7</v>
      </c>
      <c r="E5222">
        <v>2002</v>
      </c>
      <c r="F5222">
        <v>11332</v>
      </c>
      <c r="G5222">
        <v>0</v>
      </c>
      <c r="H5222">
        <v>0</v>
      </c>
      <c r="I5222">
        <v>0</v>
      </c>
      <c r="J5222">
        <v>50</v>
      </c>
      <c r="K5222">
        <v>0</v>
      </c>
      <c r="L5222">
        <v>0</v>
      </c>
      <c r="M5222">
        <v>0</v>
      </c>
      <c r="N5222">
        <v>0</v>
      </c>
      <c r="O5222">
        <v>1</v>
      </c>
      <c r="P5222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  <c r="AA5222">
        <v>0</v>
      </c>
      <c r="AB5222">
        <v>0</v>
      </c>
      <c r="AC5222">
        <v>0</v>
      </c>
      <c r="AD5222">
        <v>1</v>
      </c>
      <c r="AE5222">
        <v>-0.40200000000000002</v>
      </c>
    </row>
    <row r="5223" spans="1:31" x14ac:dyDescent="0.25">
      <c r="A5223">
        <v>52.713659669999998</v>
      </c>
      <c r="B5223">
        <v>-5.7280878700000004</v>
      </c>
      <c r="C5223" s="1">
        <v>37443</v>
      </c>
      <c r="D5223">
        <v>7</v>
      </c>
      <c r="E5223">
        <v>2002</v>
      </c>
      <c r="F5223">
        <v>11332</v>
      </c>
      <c r="G5223">
        <v>0</v>
      </c>
      <c r="H5223">
        <v>0</v>
      </c>
      <c r="I5223">
        <v>50</v>
      </c>
      <c r="J5223">
        <v>0</v>
      </c>
      <c r="K5223">
        <v>0</v>
      </c>
      <c r="L5223">
        <v>0</v>
      </c>
      <c r="M5223">
        <v>0</v>
      </c>
      <c r="N5223">
        <v>1</v>
      </c>
      <c r="O5223">
        <v>6</v>
      </c>
      <c r="P5223">
        <v>0</v>
      </c>
      <c r="Q5223">
        <v>0</v>
      </c>
      <c r="R5223">
        <v>50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2</v>
      </c>
      <c r="Z5223">
        <v>0</v>
      </c>
      <c r="AA5223">
        <v>0</v>
      </c>
      <c r="AB5223">
        <v>0</v>
      </c>
      <c r="AC5223">
        <v>0</v>
      </c>
      <c r="AD5223">
        <v>0</v>
      </c>
      <c r="AE5223">
        <v>-0.40200000000000002</v>
      </c>
    </row>
    <row r="5224" spans="1:31" x14ac:dyDescent="0.25">
      <c r="A5224">
        <v>52.383943680000002</v>
      </c>
      <c r="B5224">
        <v>-5.808455404</v>
      </c>
      <c r="C5224" s="1">
        <v>37443</v>
      </c>
      <c r="D5224">
        <v>7</v>
      </c>
      <c r="E5224">
        <v>2002</v>
      </c>
      <c r="F5224">
        <v>11332</v>
      </c>
      <c r="G5224">
        <v>0</v>
      </c>
      <c r="H5224">
        <v>0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6</v>
      </c>
      <c r="P5224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  <c r="AA5224">
        <v>0</v>
      </c>
      <c r="AB5224">
        <v>0</v>
      </c>
      <c r="AC5224">
        <v>0</v>
      </c>
      <c r="AD5224">
        <v>0</v>
      </c>
      <c r="AE5224">
        <v>-0.40200000000000002</v>
      </c>
    </row>
    <row r="5225" spans="1:31" x14ac:dyDescent="0.25">
      <c r="A5225">
        <v>52.054231770000001</v>
      </c>
      <c r="B5225">
        <v>-5.8882212320000002</v>
      </c>
      <c r="C5225" s="1">
        <v>37443</v>
      </c>
      <c r="D5225">
        <v>7</v>
      </c>
      <c r="E5225">
        <v>2002</v>
      </c>
      <c r="F5225">
        <v>11332</v>
      </c>
      <c r="G5225">
        <v>0</v>
      </c>
      <c r="H5225">
        <v>50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  <c r="AA5225">
        <v>0</v>
      </c>
      <c r="AB5225">
        <v>0</v>
      </c>
      <c r="AC5225">
        <v>0</v>
      </c>
      <c r="AD5225">
        <v>0</v>
      </c>
      <c r="AE5225">
        <v>-0.40200000000000002</v>
      </c>
    </row>
    <row r="5226" spans="1:31" x14ac:dyDescent="0.25">
      <c r="A5226">
        <v>51.728450520000003</v>
      </c>
      <c r="B5226">
        <v>-5.9968007410000004</v>
      </c>
      <c r="C5226" s="1">
        <v>37443</v>
      </c>
      <c r="D5226">
        <v>7</v>
      </c>
      <c r="E5226">
        <v>2002</v>
      </c>
      <c r="F5226">
        <v>11332</v>
      </c>
      <c r="G5226">
        <v>0</v>
      </c>
      <c r="H5226">
        <v>0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1</v>
      </c>
      <c r="O5226">
        <v>2</v>
      </c>
      <c r="P5226">
        <v>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0</v>
      </c>
      <c r="X5226">
        <v>0</v>
      </c>
      <c r="Y5226">
        <v>0</v>
      </c>
      <c r="Z5226">
        <v>0</v>
      </c>
      <c r="AA5226">
        <v>0</v>
      </c>
      <c r="AB5226">
        <v>0</v>
      </c>
      <c r="AC5226">
        <v>0</v>
      </c>
      <c r="AD5226">
        <v>0</v>
      </c>
      <c r="AE5226">
        <v>-0.40200000000000002</v>
      </c>
    </row>
    <row r="5227" spans="1:31" x14ac:dyDescent="0.25">
      <c r="A5227">
        <v>51.40785726</v>
      </c>
      <c r="B5227">
        <v>-6.1432657879999999</v>
      </c>
      <c r="C5227" s="1">
        <v>37443</v>
      </c>
      <c r="D5227">
        <v>7</v>
      </c>
      <c r="E5227">
        <v>2002</v>
      </c>
      <c r="F5227">
        <v>11332</v>
      </c>
      <c r="G5227">
        <v>0</v>
      </c>
      <c r="H5227">
        <v>0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1</v>
      </c>
      <c r="P5227">
        <v>0</v>
      </c>
      <c r="Q5227">
        <v>0</v>
      </c>
      <c r="R5227">
        <v>0</v>
      </c>
      <c r="S5227">
        <v>0</v>
      </c>
      <c r="T5227">
        <v>0</v>
      </c>
      <c r="U5227">
        <v>300</v>
      </c>
      <c r="V5227">
        <v>0</v>
      </c>
      <c r="W5227">
        <v>0</v>
      </c>
      <c r="X5227">
        <v>0</v>
      </c>
      <c r="Y5227">
        <v>1</v>
      </c>
      <c r="Z5227">
        <v>0</v>
      </c>
      <c r="AA5227">
        <v>0</v>
      </c>
      <c r="AB5227">
        <v>0</v>
      </c>
      <c r="AC5227">
        <v>0</v>
      </c>
      <c r="AD5227">
        <v>0</v>
      </c>
      <c r="AE5227">
        <v>-0.40200000000000002</v>
      </c>
    </row>
    <row r="5228" spans="1:31" x14ac:dyDescent="0.25">
      <c r="A5228">
        <v>51.087263999999998</v>
      </c>
      <c r="B5228">
        <v>-6.2887023930000003</v>
      </c>
      <c r="C5228" s="1">
        <v>37443</v>
      </c>
      <c r="D5228">
        <v>7</v>
      </c>
      <c r="E5228">
        <v>2002</v>
      </c>
      <c r="F5228">
        <v>11332</v>
      </c>
      <c r="G5228">
        <v>0</v>
      </c>
      <c r="H5228">
        <v>50</v>
      </c>
      <c r="I5228">
        <v>0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1</v>
      </c>
      <c r="P5228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0</v>
      </c>
      <c r="X5228">
        <v>0</v>
      </c>
      <c r="Y5228">
        <v>0</v>
      </c>
      <c r="Z5228">
        <v>0</v>
      </c>
      <c r="AA5228">
        <v>0</v>
      </c>
      <c r="AB5228">
        <v>0</v>
      </c>
      <c r="AC5228">
        <v>0</v>
      </c>
      <c r="AD5228">
        <v>0</v>
      </c>
      <c r="AE5228">
        <v>-0.40200000000000002</v>
      </c>
    </row>
    <row r="5229" spans="1:31" x14ac:dyDescent="0.25">
      <c r="A5229">
        <v>53.38982747</v>
      </c>
      <c r="B5229">
        <v>-5.7950439449999998</v>
      </c>
      <c r="C5229" s="1">
        <v>37447</v>
      </c>
      <c r="D5229">
        <v>7</v>
      </c>
      <c r="E5229">
        <v>2002</v>
      </c>
      <c r="F5229">
        <v>11336</v>
      </c>
      <c r="G5229">
        <v>0</v>
      </c>
      <c r="H5229">
        <v>0</v>
      </c>
      <c r="I5229">
        <v>100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6</v>
      </c>
      <c r="AA5229">
        <v>0</v>
      </c>
      <c r="AB5229">
        <v>0</v>
      </c>
      <c r="AC5229">
        <v>0</v>
      </c>
      <c r="AD5229">
        <v>0</v>
      </c>
      <c r="AE5229">
        <v>0.308</v>
      </c>
    </row>
    <row r="5230" spans="1:31" x14ac:dyDescent="0.25">
      <c r="A5230">
        <v>53.440393069999999</v>
      </c>
      <c r="B5230">
        <v>-5.5295277909999996</v>
      </c>
      <c r="C5230" s="1">
        <v>37447</v>
      </c>
      <c r="D5230">
        <v>7</v>
      </c>
      <c r="E5230">
        <v>2002</v>
      </c>
      <c r="F5230">
        <v>11336</v>
      </c>
      <c r="G5230">
        <v>50</v>
      </c>
      <c r="H5230">
        <v>50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50</v>
      </c>
      <c r="Q5230">
        <v>0</v>
      </c>
      <c r="R5230">
        <v>0</v>
      </c>
      <c r="S5230">
        <v>1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1</v>
      </c>
      <c r="AA5230">
        <v>0</v>
      </c>
      <c r="AB5230">
        <v>0</v>
      </c>
      <c r="AC5230">
        <v>0</v>
      </c>
      <c r="AD5230">
        <v>0</v>
      </c>
      <c r="AE5230">
        <v>0.308</v>
      </c>
    </row>
    <row r="5231" spans="1:31" x14ac:dyDescent="0.25">
      <c r="A5231">
        <v>53.490958659999997</v>
      </c>
      <c r="B5231">
        <v>-5.2630401610000002</v>
      </c>
      <c r="C5231" s="1">
        <v>37447</v>
      </c>
      <c r="D5231">
        <v>7</v>
      </c>
      <c r="E5231">
        <v>2002</v>
      </c>
      <c r="F5231">
        <v>11336</v>
      </c>
      <c r="G5231">
        <v>0</v>
      </c>
      <c r="H5231">
        <v>0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1</v>
      </c>
      <c r="AA5231">
        <v>0</v>
      </c>
      <c r="AB5231">
        <v>0</v>
      </c>
      <c r="AC5231">
        <v>0</v>
      </c>
      <c r="AD5231">
        <v>0</v>
      </c>
      <c r="AE5231">
        <v>0.308</v>
      </c>
    </row>
    <row r="5232" spans="1:31" x14ac:dyDescent="0.25">
      <c r="A5232">
        <v>53.541520179999999</v>
      </c>
      <c r="B5232">
        <v>-4.9965779619999999</v>
      </c>
      <c r="C5232" s="1">
        <v>37447</v>
      </c>
      <c r="D5232">
        <v>7</v>
      </c>
      <c r="E5232">
        <v>2002</v>
      </c>
      <c r="F5232">
        <v>11336</v>
      </c>
      <c r="G5232">
        <v>0</v>
      </c>
      <c r="H5232">
        <v>0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  <c r="AA5232">
        <v>0</v>
      </c>
      <c r="AB5232">
        <v>0</v>
      </c>
      <c r="AC5232">
        <v>0</v>
      </c>
      <c r="AD5232">
        <v>0</v>
      </c>
      <c r="AE5232">
        <v>0.308</v>
      </c>
    </row>
    <row r="5233" spans="1:31" x14ac:dyDescent="0.25">
      <c r="A5233">
        <v>53.049076329999998</v>
      </c>
      <c r="B5233">
        <v>-5.6476745609999996</v>
      </c>
      <c r="C5233" s="1">
        <v>37485</v>
      </c>
      <c r="D5233">
        <v>8</v>
      </c>
      <c r="E5233">
        <v>2002</v>
      </c>
      <c r="F5233">
        <v>11373</v>
      </c>
      <c r="G5233">
        <v>0</v>
      </c>
      <c r="H5233">
        <v>50</v>
      </c>
      <c r="I5233">
        <v>0</v>
      </c>
      <c r="J5233">
        <v>150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2</v>
      </c>
      <c r="Z5233">
        <v>0</v>
      </c>
      <c r="AA5233">
        <v>0</v>
      </c>
      <c r="AB5233">
        <v>0</v>
      </c>
      <c r="AC5233">
        <v>0</v>
      </c>
      <c r="AD5233">
        <v>0</v>
      </c>
      <c r="AE5233">
        <v>1.133</v>
      </c>
    </row>
    <row r="5234" spans="1:31" x14ac:dyDescent="0.25">
      <c r="A5234">
        <v>52.718916829999998</v>
      </c>
      <c r="B5234">
        <v>-5.723518372</v>
      </c>
      <c r="C5234" s="1">
        <v>37485</v>
      </c>
      <c r="D5234">
        <v>8</v>
      </c>
      <c r="E5234">
        <v>2002</v>
      </c>
      <c r="F5234">
        <v>11373</v>
      </c>
      <c r="G5234">
        <v>0</v>
      </c>
      <c r="H5234">
        <v>0</v>
      </c>
      <c r="I5234">
        <v>0</v>
      </c>
      <c r="J5234">
        <v>50</v>
      </c>
      <c r="K5234">
        <v>0</v>
      </c>
      <c r="L5234">
        <v>0</v>
      </c>
      <c r="M5234">
        <v>0</v>
      </c>
      <c r="N5234">
        <v>0</v>
      </c>
      <c r="O5234">
        <v>2</v>
      </c>
      <c r="P5234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  <c r="AA5234">
        <v>0</v>
      </c>
      <c r="AB5234">
        <v>0</v>
      </c>
      <c r="AC5234">
        <v>0</v>
      </c>
      <c r="AD5234">
        <v>0</v>
      </c>
      <c r="AE5234">
        <v>1.133</v>
      </c>
    </row>
    <row r="5235" spans="1:31" x14ac:dyDescent="0.25">
      <c r="A5235">
        <v>52.388757320000003</v>
      </c>
      <c r="B5235">
        <v>-5.7987874350000004</v>
      </c>
      <c r="C5235" s="1">
        <v>37485</v>
      </c>
      <c r="D5235">
        <v>8</v>
      </c>
      <c r="E5235">
        <v>2002</v>
      </c>
      <c r="F5235">
        <v>11373</v>
      </c>
      <c r="G5235">
        <v>0</v>
      </c>
      <c r="H5235">
        <v>50</v>
      </c>
      <c r="I5235">
        <v>0</v>
      </c>
      <c r="J5235">
        <v>0</v>
      </c>
      <c r="K5235">
        <v>0</v>
      </c>
      <c r="L5235">
        <v>0</v>
      </c>
      <c r="M5235">
        <v>0</v>
      </c>
      <c r="N5235">
        <v>0</v>
      </c>
      <c r="O5235">
        <v>35</v>
      </c>
      <c r="P5235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  <c r="AA5235">
        <v>0</v>
      </c>
      <c r="AB5235">
        <v>0</v>
      </c>
      <c r="AC5235">
        <v>0</v>
      </c>
      <c r="AD5235">
        <v>0</v>
      </c>
      <c r="AE5235">
        <v>1.133</v>
      </c>
    </row>
    <row r="5236" spans="1:31" x14ac:dyDescent="0.25">
      <c r="A5236">
        <v>52.05859375</v>
      </c>
      <c r="B5236">
        <v>-5.8734939580000001</v>
      </c>
      <c r="C5236" s="1">
        <v>37485</v>
      </c>
      <c r="D5236">
        <v>8</v>
      </c>
      <c r="E5236">
        <v>2002</v>
      </c>
      <c r="F5236">
        <v>11373</v>
      </c>
      <c r="G5236">
        <v>0</v>
      </c>
      <c r="H5236">
        <v>0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6</v>
      </c>
      <c r="P5236">
        <v>0</v>
      </c>
      <c r="Q5236">
        <v>0</v>
      </c>
      <c r="R5236">
        <v>0</v>
      </c>
      <c r="S5236">
        <v>0</v>
      </c>
      <c r="T5236">
        <v>0</v>
      </c>
      <c r="U5236">
        <v>100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  <c r="AB5236">
        <v>0</v>
      </c>
      <c r="AC5236">
        <v>0</v>
      </c>
      <c r="AD5236">
        <v>0</v>
      </c>
      <c r="AE5236">
        <v>1.133</v>
      </c>
    </row>
    <row r="5237" spans="1:31" x14ac:dyDescent="0.25">
      <c r="A5237">
        <v>51.732816569999997</v>
      </c>
      <c r="B5237">
        <v>-5.9804077150000001</v>
      </c>
      <c r="C5237" s="1">
        <v>37485</v>
      </c>
      <c r="D5237">
        <v>8</v>
      </c>
      <c r="E5237">
        <v>2002</v>
      </c>
      <c r="F5237">
        <v>11373</v>
      </c>
      <c r="G5237">
        <v>0</v>
      </c>
      <c r="H5237">
        <v>0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0</v>
      </c>
      <c r="S5237">
        <v>0</v>
      </c>
      <c r="T5237">
        <v>0</v>
      </c>
      <c r="U5237">
        <v>100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  <c r="AB5237">
        <v>0</v>
      </c>
      <c r="AC5237">
        <v>0</v>
      </c>
      <c r="AD5237">
        <v>0</v>
      </c>
      <c r="AE5237">
        <v>1.133</v>
      </c>
    </row>
    <row r="5238" spans="1:31" x14ac:dyDescent="0.25">
      <c r="A5238">
        <v>51.413130700000004</v>
      </c>
      <c r="B5238">
        <v>-6.1318857830000004</v>
      </c>
      <c r="C5238" s="1">
        <v>37485</v>
      </c>
      <c r="D5238">
        <v>8</v>
      </c>
      <c r="E5238">
        <v>2002</v>
      </c>
      <c r="F5238">
        <v>11373</v>
      </c>
      <c r="G5238">
        <v>0</v>
      </c>
      <c r="H5238">
        <v>0</v>
      </c>
      <c r="I5238">
        <v>0</v>
      </c>
      <c r="J5238">
        <v>50</v>
      </c>
      <c r="K5238">
        <v>50</v>
      </c>
      <c r="L5238">
        <v>0</v>
      </c>
      <c r="M5238">
        <v>0</v>
      </c>
      <c r="N5238">
        <v>3</v>
      </c>
      <c r="O5238">
        <v>0</v>
      </c>
      <c r="P5238">
        <v>50</v>
      </c>
      <c r="Q5238">
        <v>0</v>
      </c>
      <c r="R5238">
        <v>0</v>
      </c>
      <c r="S5238">
        <v>0</v>
      </c>
      <c r="T5238">
        <v>0</v>
      </c>
      <c r="U5238">
        <v>50</v>
      </c>
      <c r="V5238">
        <v>50</v>
      </c>
      <c r="W5238">
        <v>0</v>
      </c>
      <c r="X5238">
        <v>0</v>
      </c>
      <c r="Y5238">
        <v>0</v>
      </c>
      <c r="Z5238">
        <v>0</v>
      </c>
      <c r="AA5238">
        <v>0</v>
      </c>
      <c r="AB5238">
        <v>0</v>
      </c>
      <c r="AC5238">
        <v>0</v>
      </c>
      <c r="AD5238">
        <v>0</v>
      </c>
      <c r="AE5238">
        <v>1.133</v>
      </c>
    </row>
    <row r="5239" spans="1:31" x14ac:dyDescent="0.25">
      <c r="A5239">
        <v>51.09344076</v>
      </c>
      <c r="B5239">
        <v>-6.282302348</v>
      </c>
      <c r="C5239" s="1">
        <v>37485</v>
      </c>
      <c r="D5239">
        <v>8</v>
      </c>
      <c r="E5239">
        <v>2002</v>
      </c>
      <c r="F5239">
        <v>11373</v>
      </c>
      <c r="G5239">
        <v>0</v>
      </c>
      <c r="H5239">
        <v>0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2</v>
      </c>
      <c r="O5239">
        <v>0</v>
      </c>
      <c r="P5239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  <c r="AB5239">
        <v>0</v>
      </c>
      <c r="AC5239">
        <v>0</v>
      </c>
      <c r="AD5239">
        <v>0</v>
      </c>
      <c r="AE5239">
        <v>1.133</v>
      </c>
    </row>
    <row r="5240" spans="1:31" x14ac:dyDescent="0.25">
      <c r="A5240">
        <v>53.45570068</v>
      </c>
      <c r="B5240">
        <v>-5.3143351240000003</v>
      </c>
      <c r="C5240" s="1">
        <v>37509</v>
      </c>
      <c r="D5240">
        <v>9</v>
      </c>
      <c r="E5240">
        <v>2002</v>
      </c>
      <c r="F5240">
        <v>11396</v>
      </c>
      <c r="G5240">
        <v>0</v>
      </c>
      <c r="H5240">
        <v>0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  <c r="AA5240">
        <v>0</v>
      </c>
      <c r="AB5240">
        <v>0</v>
      </c>
      <c r="AC5240">
        <v>0</v>
      </c>
      <c r="AD5240">
        <v>0</v>
      </c>
      <c r="AE5240">
        <v>0.64900000000000002</v>
      </c>
    </row>
    <row r="5241" spans="1:31" x14ac:dyDescent="0.25">
      <c r="A5241">
        <v>53.483797199999998</v>
      </c>
      <c r="B5241">
        <v>-5.0392420449999999</v>
      </c>
      <c r="C5241" s="1">
        <v>37509</v>
      </c>
      <c r="D5241">
        <v>9</v>
      </c>
      <c r="E5241">
        <v>2002</v>
      </c>
      <c r="F5241">
        <v>11396</v>
      </c>
      <c r="G5241">
        <v>0</v>
      </c>
      <c r="H5241">
        <v>0</v>
      </c>
      <c r="I5241">
        <v>0</v>
      </c>
      <c r="J5241">
        <v>50</v>
      </c>
      <c r="K5241">
        <v>0</v>
      </c>
      <c r="L5241">
        <v>0</v>
      </c>
      <c r="M5241">
        <v>0</v>
      </c>
      <c r="N5241">
        <v>3</v>
      </c>
      <c r="O5241">
        <v>2</v>
      </c>
      <c r="P5241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1</v>
      </c>
      <c r="AA5241">
        <v>0</v>
      </c>
      <c r="AB5241">
        <v>0</v>
      </c>
      <c r="AC5241">
        <v>0</v>
      </c>
      <c r="AD5241">
        <v>0</v>
      </c>
      <c r="AE5241">
        <v>0.64900000000000002</v>
      </c>
    </row>
    <row r="5242" spans="1:31" x14ac:dyDescent="0.25">
      <c r="A5242">
        <v>53.511897789999999</v>
      </c>
      <c r="B5242">
        <v>-4.764149475</v>
      </c>
      <c r="C5242" s="1">
        <v>37509</v>
      </c>
      <c r="D5242">
        <v>9</v>
      </c>
      <c r="E5242">
        <v>2002</v>
      </c>
      <c r="F5242">
        <v>11396</v>
      </c>
      <c r="G5242">
        <v>0</v>
      </c>
      <c r="H5242">
        <v>0</v>
      </c>
      <c r="I5242">
        <v>50</v>
      </c>
      <c r="J5242">
        <v>50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17</v>
      </c>
      <c r="AA5242">
        <v>0</v>
      </c>
      <c r="AB5242">
        <v>0</v>
      </c>
      <c r="AC5242">
        <v>50</v>
      </c>
      <c r="AD5242">
        <v>0</v>
      </c>
      <c r="AE5242">
        <v>0.64900000000000002</v>
      </c>
    </row>
    <row r="5243" spans="1:31" x14ac:dyDescent="0.25">
      <c r="A5243">
        <v>53.49305013</v>
      </c>
      <c r="B5243">
        <v>-4.487391154</v>
      </c>
      <c r="C5243" s="1">
        <v>37509</v>
      </c>
      <c r="D5243">
        <v>9</v>
      </c>
      <c r="E5243">
        <v>2002</v>
      </c>
      <c r="F5243">
        <v>11396</v>
      </c>
      <c r="G5243">
        <v>0</v>
      </c>
      <c r="H5243">
        <v>0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6</v>
      </c>
      <c r="AA5243">
        <v>0</v>
      </c>
      <c r="AB5243">
        <v>0</v>
      </c>
      <c r="AC5243">
        <v>0</v>
      </c>
      <c r="AD5243">
        <v>1</v>
      </c>
      <c r="AE5243">
        <v>0.64900000000000002</v>
      </c>
    </row>
    <row r="5244" spans="1:31" x14ac:dyDescent="0.25">
      <c r="A5244">
        <v>53.474365229999997</v>
      </c>
      <c r="B5244">
        <v>-4.2092875159999998</v>
      </c>
      <c r="C5244" s="1">
        <v>37509</v>
      </c>
      <c r="D5244">
        <v>9</v>
      </c>
      <c r="E5244">
        <v>2002</v>
      </c>
      <c r="F5244">
        <v>11396</v>
      </c>
      <c r="G5244">
        <v>0</v>
      </c>
      <c r="H5244">
        <v>0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0</v>
      </c>
      <c r="S5244">
        <v>1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6</v>
      </c>
      <c r="AA5244">
        <v>0</v>
      </c>
      <c r="AB5244">
        <v>0</v>
      </c>
      <c r="AC5244">
        <v>0</v>
      </c>
      <c r="AD5244">
        <v>1</v>
      </c>
      <c r="AE5244">
        <v>0.64900000000000002</v>
      </c>
    </row>
    <row r="5245" spans="1:31" x14ac:dyDescent="0.25">
      <c r="A5245">
        <v>53.441198730000004</v>
      </c>
      <c r="B5245">
        <v>-3.9354555769999999</v>
      </c>
      <c r="C5245" s="1">
        <v>37509</v>
      </c>
      <c r="D5245">
        <v>9</v>
      </c>
      <c r="E5245">
        <v>2002</v>
      </c>
      <c r="F5245">
        <v>11396</v>
      </c>
      <c r="G5245">
        <v>0</v>
      </c>
      <c r="H5245">
        <v>50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2</v>
      </c>
      <c r="P5245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100</v>
      </c>
      <c r="W5245">
        <v>0</v>
      </c>
      <c r="X5245">
        <v>0</v>
      </c>
      <c r="Y5245">
        <v>0</v>
      </c>
      <c r="Z5245">
        <v>2</v>
      </c>
      <c r="AA5245">
        <v>0</v>
      </c>
      <c r="AB5245">
        <v>0</v>
      </c>
      <c r="AC5245">
        <v>0</v>
      </c>
      <c r="AD5245">
        <v>1</v>
      </c>
      <c r="AE5245">
        <v>0.64900000000000002</v>
      </c>
    </row>
    <row r="5246" spans="1:31" x14ac:dyDescent="0.25">
      <c r="A5246">
        <v>53.033858240000001</v>
      </c>
      <c r="B5246">
        <v>-5.6477284750000001</v>
      </c>
      <c r="C5246" s="1">
        <v>37513</v>
      </c>
      <c r="D5246">
        <v>9</v>
      </c>
      <c r="E5246">
        <v>2002</v>
      </c>
      <c r="F5246">
        <v>11400</v>
      </c>
      <c r="G5246">
        <v>0</v>
      </c>
      <c r="H5246">
        <v>0</v>
      </c>
      <c r="I5246">
        <v>0</v>
      </c>
      <c r="J5246">
        <v>0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  <c r="AB5246">
        <v>0</v>
      </c>
      <c r="AC5246">
        <v>0</v>
      </c>
      <c r="AD5246">
        <v>1</v>
      </c>
      <c r="AE5246">
        <v>0.65500000000000003</v>
      </c>
    </row>
    <row r="5247" spans="1:31" x14ac:dyDescent="0.25">
      <c r="A5247">
        <v>52.703776040000001</v>
      </c>
      <c r="B5247">
        <v>-5.7245142619999996</v>
      </c>
      <c r="C5247" s="1">
        <v>37513</v>
      </c>
      <c r="D5247">
        <v>9</v>
      </c>
      <c r="E5247">
        <v>2002</v>
      </c>
      <c r="F5247">
        <v>11400</v>
      </c>
      <c r="G5247">
        <v>0</v>
      </c>
      <c r="H5247">
        <v>0</v>
      </c>
      <c r="I5247">
        <v>300</v>
      </c>
      <c r="J5247">
        <v>150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  <c r="AB5247">
        <v>0</v>
      </c>
      <c r="AC5247">
        <v>0</v>
      </c>
      <c r="AD5247">
        <v>2</v>
      </c>
      <c r="AE5247">
        <v>0.65500000000000003</v>
      </c>
    </row>
    <row r="5248" spans="1:31" x14ac:dyDescent="0.25">
      <c r="A5248">
        <v>52.373697919999998</v>
      </c>
      <c r="B5248">
        <v>-5.8007176720000002</v>
      </c>
      <c r="C5248" s="1">
        <v>37513</v>
      </c>
      <c r="D5248">
        <v>9</v>
      </c>
      <c r="E5248">
        <v>2002</v>
      </c>
      <c r="F5248">
        <v>11400</v>
      </c>
      <c r="G5248">
        <v>0</v>
      </c>
      <c r="H5248">
        <v>0</v>
      </c>
      <c r="I5248">
        <v>100</v>
      </c>
      <c r="J5248">
        <v>50</v>
      </c>
      <c r="K5248">
        <v>0</v>
      </c>
      <c r="L5248">
        <v>0</v>
      </c>
      <c r="M5248">
        <v>0</v>
      </c>
      <c r="N5248">
        <v>0</v>
      </c>
      <c r="O5248">
        <v>2</v>
      </c>
      <c r="P5248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  <c r="AB5248">
        <v>0</v>
      </c>
      <c r="AC5248">
        <v>0</v>
      </c>
      <c r="AD5248">
        <v>2</v>
      </c>
      <c r="AE5248">
        <v>0.65500000000000003</v>
      </c>
    </row>
    <row r="5249" spans="1:31" x14ac:dyDescent="0.25">
      <c r="A5249">
        <v>52.043619790000001</v>
      </c>
      <c r="B5249">
        <v>-5.8763509110000003</v>
      </c>
      <c r="C5249" s="1">
        <v>37513</v>
      </c>
      <c r="D5249">
        <v>9</v>
      </c>
      <c r="E5249">
        <v>2002</v>
      </c>
      <c r="F5249">
        <v>11400</v>
      </c>
      <c r="G5249">
        <v>0</v>
      </c>
      <c r="H5249">
        <v>0</v>
      </c>
      <c r="I5249">
        <v>0</v>
      </c>
      <c r="J5249">
        <v>0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850</v>
      </c>
      <c r="W5249">
        <v>0</v>
      </c>
      <c r="X5249">
        <v>0</v>
      </c>
      <c r="Y5249">
        <v>0</v>
      </c>
      <c r="Z5249">
        <v>0</v>
      </c>
      <c r="AA5249">
        <v>0</v>
      </c>
      <c r="AB5249">
        <v>0</v>
      </c>
      <c r="AC5249">
        <v>0</v>
      </c>
      <c r="AD5249">
        <v>0</v>
      </c>
      <c r="AE5249">
        <v>0.65500000000000003</v>
      </c>
    </row>
    <row r="5250" spans="1:31" x14ac:dyDescent="0.25">
      <c r="A5250">
        <v>51.718147790000003</v>
      </c>
      <c r="B5250">
        <v>-5.986120605</v>
      </c>
      <c r="C5250" s="1">
        <v>37513</v>
      </c>
      <c r="D5250">
        <v>9</v>
      </c>
      <c r="E5250">
        <v>2002</v>
      </c>
      <c r="F5250">
        <v>11400</v>
      </c>
      <c r="G5250">
        <v>0</v>
      </c>
      <c r="H5250">
        <v>0</v>
      </c>
      <c r="I5250">
        <v>100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1</v>
      </c>
      <c r="P5250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150</v>
      </c>
      <c r="W5250">
        <v>0</v>
      </c>
      <c r="X5250">
        <v>0</v>
      </c>
      <c r="Y5250">
        <v>0</v>
      </c>
      <c r="Z5250">
        <v>0</v>
      </c>
      <c r="AA5250">
        <v>0</v>
      </c>
      <c r="AB5250">
        <v>0</v>
      </c>
      <c r="AC5250">
        <v>0</v>
      </c>
      <c r="AD5250">
        <v>0</v>
      </c>
      <c r="AE5250">
        <v>0.65500000000000003</v>
      </c>
    </row>
    <row r="5251" spans="1:31" x14ac:dyDescent="0.25">
      <c r="A5251">
        <v>51.398006180000003</v>
      </c>
      <c r="B5251">
        <v>-6.1350540159999998</v>
      </c>
      <c r="C5251" s="1">
        <v>37513</v>
      </c>
      <c r="D5251">
        <v>9</v>
      </c>
      <c r="E5251">
        <v>2002</v>
      </c>
      <c r="F5251">
        <v>11400</v>
      </c>
      <c r="G5251">
        <v>0</v>
      </c>
      <c r="H5251">
        <v>0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50</v>
      </c>
      <c r="W5251">
        <v>0</v>
      </c>
      <c r="X5251">
        <v>0</v>
      </c>
      <c r="Y5251">
        <v>0</v>
      </c>
      <c r="Z5251">
        <v>0</v>
      </c>
      <c r="AA5251">
        <v>0</v>
      </c>
      <c r="AB5251">
        <v>0</v>
      </c>
      <c r="AC5251">
        <v>0</v>
      </c>
      <c r="AD5251">
        <v>0</v>
      </c>
      <c r="AE5251">
        <v>0.65500000000000003</v>
      </c>
    </row>
    <row r="5252" spans="1:31" x14ac:dyDescent="0.25">
      <c r="A5252">
        <v>51.077860510000001</v>
      </c>
      <c r="B5252">
        <v>-6.2829452510000001</v>
      </c>
      <c r="C5252" s="1">
        <v>37513</v>
      </c>
      <c r="D5252">
        <v>9</v>
      </c>
      <c r="E5252">
        <v>2002</v>
      </c>
      <c r="F5252">
        <v>11400</v>
      </c>
      <c r="G5252">
        <v>0</v>
      </c>
      <c r="H5252">
        <v>100</v>
      </c>
      <c r="I5252">
        <v>0</v>
      </c>
      <c r="J5252">
        <v>0</v>
      </c>
      <c r="K5252">
        <v>0</v>
      </c>
      <c r="L5252">
        <v>0</v>
      </c>
      <c r="M5252">
        <v>0</v>
      </c>
      <c r="N5252">
        <v>6</v>
      </c>
      <c r="O5252">
        <v>0</v>
      </c>
      <c r="P5252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300</v>
      </c>
      <c r="W5252">
        <v>0</v>
      </c>
      <c r="X5252">
        <v>0</v>
      </c>
      <c r="Y5252">
        <v>0</v>
      </c>
      <c r="Z5252">
        <v>0</v>
      </c>
      <c r="AA5252">
        <v>50</v>
      </c>
      <c r="AB5252">
        <v>0</v>
      </c>
      <c r="AC5252">
        <v>0</v>
      </c>
      <c r="AD5252">
        <v>0</v>
      </c>
      <c r="AE5252">
        <v>0.65500000000000003</v>
      </c>
    </row>
    <row r="5253" spans="1:31" x14ac:dyDescent="0.25">
      <c r="A5253">
        <v>53.397269690000002</v>
      </c>
      <c r="B5253">
        <v>-5.3890263879999996</v>
      </c>
      <c r="C5253" s="1">
        <v>37540</v>
      </c>
      <c r="D5253">
        <v>10</v>
      </c>
      <c r="E5253">
        <v>2002</v>
      </c>
      <c r="F5253">
        <v>11427</v>
      </c>
      <c r="G5253">
        <v>0</v>
      </c>
      <c r="H5253">
        <v>0</v>
      </c>
      <c r="I5253">
        <v>0</v>
      </c>
      <c r="J5253">
        <v>0</v>
      </c>
      <c r="K5253">
        <v>0</v>
      </c>
      <c r="L5253">
        <v>0</v>
      </c>
      <c r="M5253">
        <v>0</v>
      </c>
      <c r="N5253">
        <v>0</v>
      </c>
      <c r="O5253">
        <v>1</v>
      </c>
      <c r="P5253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  <c r="AB5253">
        <v>0</v>
      </c>
      <c r="AC5253">
        <v>0</v>
      </c>
      <c r="AD5253">
        <v>0</v>
      </c>
      <c r="AE5253">
        <v>-0.14499999999999999</v>
      </c>
    </row>
    <row r="5254" spans="1:31" x14ac:dyDescent="0.25">
      <c r="A5254">
        <v>53.406705729999999</v>
      </c>
      <c r="B5254">
        <v>-5.1107126870000004</v>
      </c>
      <c r="C5254" s="1">
        <v>37540</v>
      </c>
      <c r="D5254">
        <v>10</v>
      </c>
      <c r="E5254">
        <v>2002</v>
      </c>
      <c r="F5254">
        <v>11427</v>
      </c>
      <c r="G5254">
        <v>0</v>
      </c>
      <c r="H5254">
        <v>0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  <c r="AA5254">
        <v>0</v>
      </c>
      <c r="AB5254">
        <v>0</v>
      </c>
      <c r="AC5254">
        <v>0</v>
      </c>
      <c r="AD5254">
        <v>0</v>
      </c>
      <c r="AE5254">
        <v>-0.14499999999999999</v>
      </c>
    </row>
    <row r="5255" spans="1:31" x14ac:dyDescent="0.25">
      <c r="A5255">
        <v>53.416141760000002</v>
      </c>
      <c r="B5255">
        <v>-4.8323989870000004</v>
      </c>
      <c r="C5255" s="1">
        <v>37540</v>
      </c>
      <c r="D5255">
        <v>10</v>
      </c>
      <c r="E5255">
        <v>2002</v>
      </c>
      <c r="F5255">
        <v>11427</v>
      </c>
      <c r="G5255">
        <v>0</v>
      </c>
      <c r="H5255">
        <v>0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  <c r="AB5255">
        <v>0</v>
      </c>
      <c r="AC5255">
        <v>0</v>
      </c>
      <c r="AD5255">
        <v>0</v>
      </c>
      <c r="AE5255">
        <v>-0.14499999999999999</v>
      </c>
    </row>
    <row r="5256" spans="1:31" x14ac:dyDescent="0.25">
      <c r="A5256">
        <v>53.412382000000001</v>
      </c>
      <c r="B5256">
        <v>-4.5508173620000001</v>
      </c>
      <c r="C5256" s="1">
        <v>37540</v>
      </c>
      <c r="D5256">
        <v>10</v>
      </c>
      <c r="E5256">
        <v>2002</v>
      </c>
      <c r="F5256">
        <v>11427</v>
      </c>
      <c r="G5256">
        <v>0</v>
      </c>
      <c r="H5256">
        <v>0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1</v>
      </c>
      <c r="AA5256">
        <v>0</v>
      </c>
      <c r="AB5256">
        <v>0</v>
      </c>
      <c r="AC5256">
        <v>0</v>
      </c>
      <c r="AD5256">
        <v>0</v>
      </c>
      <c r="AE5256">
        <v>-0.14499999999999999</v>
      </c>
    </row>
    <row r="5257" spans="1:31" x14ac:dyDescent="0.25">
      <c r="A5257">
        <v>53.407885739999998</v>
      </c>
      <c r="B5257">
        <v>-4.2719375609999997</v>
      </c>
      <c r="C5257" s="1">
        <v>37540</v>
      </c>
      <c r="D5257">
        <v>10</v>
      </c>
      <c r="E5257">
        <v>2002</v>
      </c>
      <c r="F5257">
        <v>11427</v>
      </c>
      <c r="G5257">
        <v>0</v>
      </c>
      <c r="H5257">
        <v>0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2</v>
      </c>
      <c r="AA5257">
        <v>0</v>
      </c>
      <c r="AB5257">
        <v>0</v>
      </c>
      <c r="AC5257">
        <v>0</v>
      </c>
      <c r="AD5257">
        <v>0</v>
      </c>
      <c r="AE5257">
        <v>-0.14499999999999999</v>
      </c>
    </row>
    <row r="5258" spans="1:31" x14ac:dyDescent="0.25">
      <c r="A5258">
        <v>53.403389490000002</v>
      </c>
      <c r="B5258">
        <v>-3.9930580139999998</v>
      </c>
      <c r="C5258" s="1">
        <v>37540</v>
      </c>
      <c r="D5258">
        <v>10</v>
      </c>
      <c r="E5258">
        <v>2002</v>
      </c>
      <c r="F5258">
        <v>11427</v>
      </c>
      <c r="G5258">
        <v>0</v>
      </c>
      <c r="H5258">
        <v>0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1</v>
      </c>
      <c r="Z5258">
        <v>0</v>
      </c>
      <c r="AA5258">
        <v>0</v>
      </c>
      <c r="AB5258">
        <v>0</v>
      </c>
      <c r="AC5258">
        <v>0</v>
      </c>
      <c r="AD5258">
        <v>0</v>
      </c>
      <c r="AE5258">
        <v>-0.14499999999999999</v>
      </c>
    </row>
    <row r="5259" spans="1:31" x14ac:dyDescent="0.25">
      <c r="A5259">
        <v>53.043355310000003</v>
      </c>
      <c r="B5259">
        <v>-5.6455108640000002</v>
      </c>
      <c r="C5259" s="1">
        <v>37542</v>
      </c>
      <c r="D5259">
        <v>10</v>
      </c>
      <c r="E5259">
        <v>2002</v>
      </c>
      <c r="F5259">
        <v>11429</v>
      </c>
      <c r="G5259">
        <v>0</v>
      </c>
      <c r="H5259">
        <v>0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0</v>
      </c>
      <c r="S5259">
        <v>1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  <c r="AA5259">
        <v>0</v>
      </c>
      <c r="AB5259">
        <v>0</v>
      </c>
      <c r="AC5259">
        <v>0</v>
      </c>
      <c r="AD5259">
        <v>0</v>
      </c>
      <c r="AE5259">
        <v>-0.65500000000000003</v>
      </c>
    </row>
    <row r="5260" spans="1:31" x14ac:dyDescent="0.25">
      <c r="A5260">
        <v>52.713277179999999</v>
      </c>
      <c r="B5260">
        <v>-5.7223119100000002</v>
      </c>
      <c r="C5260" s="1">
        <v>37542</v>
      </c>
      <c r="D5260">
        <v>10</v>
      </c>
      <c r="E5260">
        <v>2002</v>
      </c>
      <c r="F5260">
        <v>11429</v>
      </c>
      <c r="G5260">
        <v>0</v>
      </c>
      <c r="H5260">
        <v>50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2</v>
      </c>
      <c r="O5260">
        <v>0</v>
      </c>
      <c r="P5260">
        <v>0</v>
      </c>
      <c r="Q5260">
        <v>0</v>
      </c>
      <c r="R5260">
        <v>0</v>
      </c>
      <c r="S5260">
        <v>1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1</v>
      </c>
      <c r="AA5260">
        <v>0</v>
      </c>
      <c r="AB5260">
        <v>0</v>
      </c>
      <c r="AC5260">
        <v>0</v>
      </c>
      <c r="AD5260">
        <v>0</v>
      </c>
      <c r="AE5260">
        <v>-0.65500000000000003</v>
      </c>
    </row>
    <row r="5261" spans="1:31" x14ac:dyDescent="0.25">
      <c r="A5261">
        <v>52.383199060000003</v>
      </c>
      <c r="B5261">
        <v>-5.7985321040000004</v>
      </c>
      <c r="C5261" s="1">
        <v>37542</v>
      </c>
      <c r="D5261">
        <v>10</v>
      </c>
      <c r="E5261">
        <v>2002</v>
      </c>
      <c r="F5261">
        <v>11429</v>
      </c>
      <c r="G5261">
        <v>0</v>
      </c>
      <c r="H5261">
        <v>50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2</v>
      </c>
      <c r="O5261">
        <v>0</v>
      </c>
      <c r="P5261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  <c r="AA5261">
        <v>0</v>
      </c>
      <c r="AB5261">
        <v>0</v>
      </c>
      <c r="AC5261">
        <v>0</v>
      </c>
      <c r="AD5261">
        <v>0</v>
      </c>
      <c r="AE5261">
        <v>-0.65500000000000003</v>
      </c>
    </row>
    <row r="5262" spans="1:31" x14ac:dyDescent="0.25">
      <c r="A5262">
        <v>52.053120929999999</v>
      </c>
      <c r="B5262">
        <v>-5.8741816199999999</v>
      </c>
      <c r="C5262" s="1">
        <v>37542</v>
      </c>
      <c r="D5262">
        <v>10</v>
      </c>
      <c r="E5262">
        <v>2002</v>
      </c>
      <c r="F5262">
        <v>11429</v>
      </c>
      <c r="G5262">
        <v>0</v>
      </c>
      <c r="H5262">
        <v>0</v>
      </c>
      <c r="I5262">
        <v>0</v>
      </c>
      <c r="J5262">
        <v>0</v>
      </c>
      <c r="K5262">
        <v>50</v>
      </c>
      <c r="L5262">
        <v>0</v>
      </c>
      <c r="M5262">
        <v>0</v>
      </c>
      <c r="N5262">
        <v>6</v>
      </c>
      <c r="O5262">
        <v>0</v>
      </c>
      <c r="P5262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  <c r="AB5262">
        <v>0</v>
      </c>
      <c r="AC5262">
        <v>0</v>
      </c>
      <c r="AD5262">
        <v>0</v>
      </c>
      <c r="AE5262">
        <v>-0.65500000000000003</v>
      </c>
    </row>
    <row r="5263" spans="1:31" x14ac:dyDescent="0.25">
      <c r="A5263">
        <v>51.727559409999998</v>
      </c>
      <c r="B5263">
        <v>-5.9829076130000001</v>
      </c>
      <c r="C5263" s="1">
        <v>37542</v>
      </c>
      <c r="D5263">
        <v>10</v>
      </c>
      <c r="E5263">
        <v>2002</v>
      </c>
      <c r="F5263">
        <v>11429</v>
      </c>
      <c r="G5263">
        <v>0</v>
      </c>
      <c r="H5263">
        <v>50</v>
      </c>
      <c r="I5263">
        <v>50</v>
      </c>
      <c r="J5263">
        <v>50</v>
      </c>
      <c r="K5263">
        <v>0</v>
      </c>
      <c r="L5263">
        <v>100</v>
      </c>
      <c r="M5263">
        <v>0</v>
      </c>
      <c r="N5263">
        <v>0</v>
      </c>
      <c r="O5263">
        <v>0</v>
      </c>
      <c r="P5263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  <c r="AB5263">
        <v>0</v>
      </c>
      <c r="AC5263">
        <v>0</v>
      </c>
      <c r="AD5263">
        <v>0</v>
      </c>
      <c r="AE5263">
        <v>-0.65500000000000003</v>
      </c>
    </row>
    <row r="5264" spans="1:31" x14ac:dyDescent="0.25">
      <c r="A5264">
        <v>51.407873539999997</v>
      </c>
      <c r="B5264">
        <v>-6.1343663529999999</v>
      </c>
      <c r="C5264" s="1">
        <v>37542</v>
      </c>
      <c r="D5264">
        <v>10</v>
      </c>
      <c r="E5264">
        <v>2002</v>
      </c>
      <c r="F5264">
        <v>11429</v>
      </c>
      <c r="G5264">
        <v>0</v>
      </c>
      <c r="H5264">
        <v>0</v>
      </c>
      <c r="I5264">
        <v>0</v>
      </c>
      <c r="J5264">
        <v>0</v>
      </c>
      <c r="K5264">
        <v>0</v>
      </c>
      <c r="L5264">
        <v>0</v>
      </c>
      <c r="M5264">
        <v>0</v>
      </c>
      <c r="N5264">
        <v>2</v>
      </c>
      <c r="O5264">
        <v>0</v>
      </c>
      <c r="P5264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  <c r="AA5264">
        <v>0</v>
      </c>
      <c r="AB5264">
        <v>0</v>
      </c>
      <c r="AC5264">
        <v>0</v>
      </c>
      <c r="AD5264">
        <v>0</v>
      </c>
      <c r="AE5264">
        <v>-0.65500000000000003</v>
      </c>
    </row>
    <row r="5265" spans="1:31" x14ac:dyDescent="0.25">
      <c r="A5265">
        <v>51.08818359</v>
      </c>
      <c r="B5265">
        <v>-6.2847661339999998</v>
      </c>
      <c r="C5265" s="1">
        <v>37542</v>
      </c>
      <c r="D5265">
        <v>10</v>
      </c>
      <c r="E5265">
        <v>2002</v>
      </c>
      <c r="F5265">
        <v>11429</v>
      </c>
      <c r="G5265">
        <v>0</v>
      </c>
      <c r="H5265">
        <v>50</v>
      </c>
      <c r="I5265">
        <v>0</v>
      </c>
      <c r="J5265">
        <v>0</v>
      </c>
      <c r="K5265">
        <v>50</v>
      </c>
      <c r="L5265">
        <v>0</v>
      </c>
      <c r="M5265">
        <v>0</v>
      </c>
      <c r="N5265">
        <v>6</v>
      </c>
      <c r="O5265">
        <v>0</v>
      </c>
      <c r="P5265">
        <v>0</v>
      </c>
      <c r="Q5265">
        <v>0</v>
      </c>
      <c r="R5265">
        <v>0</v>
      </c>
      <c r="S5265">
        <v>6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  <c r="AB5265">
        <v>0</v>
      </c>
      <c r="AC5265">
        <v>0</v>
      </c>
      <c r="AD5265">
        <v>0</v>
      </c>
      <c r="AE5265">
        <v>-0.65500000000000003</v>
      </c>
    </row>
    <row r="5266" spans="1:31" x14ac:dyDescent="0.25">
      <c r="A5266">
        <v>51.840393069999998</v>
      </c>
      <c r="B5266">
        <v>-6.9008839929999999</v>
      </c>
      <c r="C5266" s="1">
        <v>37552</v>
      </c>
      <c r="D5266">
        <v>10</v>
      </c>
      <c r="E5266">
        <v>2002</v>
      </c>
      <c r="F5266">
        <v>11439</v>
      </c>
      <c r="G5266">
        <v>0</v>
      </c>
      <c r="H5266">
        <v>0</v>
      </c>
      <c r="I5266">
        <v>50</v>
      </c>
      <c r="J5266">
        <v>0</v>
      </c>
      <c r="K5266">
        <v>0</v>
      </c>
      <c r="L5266">
        <v>0</v>
      </c>
      <c r="M5266">
        <v>0</v>
      </c>
      <c r="N5266">
        <v>35</v>
      </c>
      <c r="O5266">
        <v>2</v>
      </c>
      <c r="P5266">
        <v>0</v>
      </c>
      <c r="Q5266">
        <v>0</v>
      </c>
      <c r="R5266">
        <v>0</v>
      </c>
      <c r="S5266">
        <v>1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1</v>
      </c>
      <c r="Z5266">
        <v>0</v>
      </c>
      <c r="AA5266">
        <v>0</v>
      </c>
      <c r="AB5266">
        <v>0</v>
      </c>
      <c r="AC5266">
        <v>0</v>
      </c>
      <c r="AD5266">
        <v>0</v>
      </c>
      <c r="AE5266">
        <v>-0.80700000000000005</v>
      </c>
    </row>
    <row r="5267" spans="1:31" x14ac:dyDescent="0.25">
      <c r="A5267">
        <v>53.034480790000003</v>
      </c>
      <c r="B5267">
        <v>-5.6475835160000001</v>
      </c>
      <c r="C5267" s="1">
        <v>37569</v>
      </c>
      <c r="D5267">
        <v>11</v>
      </c>
      <c r="E5267">
        <v>2002</v>
      </c>
      <c r="F5267">
        <v>11455</v>
      </c>
      <c r="G5267">
        <v>0</v>
      </c>
      <c r="H5267">
        <v>0</v>
      </c>
      <c r="I5267">
        <v>100</v>
      </c>
      <c r="J5267">
        <v>0</v>
      </c>
      <c r="K5267">
        <v>0</v>
      </c>
      <c r="L5267">
        <v>0</v>
      </c>
      <c r="M5267">
        <v>0</v>
      </c>
      <c r="N5267">
        <v>6</v>
      </c>
      <c r="O5267">
        <v>0</v>
      </c>
      <c r="P5267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3</v>
      </c>
      <c r="Z5267">
        <v>0</v>
      </c>
      <c r="AA5267">
        <v>0</v>
      </c>
      <c r="AB5267">
        <v>0</v>
      </c>
      <c r="AC5267">
        <v>0</v>
      </c>
      <c r="AD5267">
        <v>0</v>
      </c>
      <c r="AE5267">
        <v>0.499</v>
      </c>
    </row>
    <row r="5268" spans="1:31" x14ac:dyDescent="0.25">
      <c r="A5268">
        <v>52.704398599999998</v>
      </c>
      <c r="B5268">
        <v>-5.7243693029999996</v>
      </c>
      <c r="C5268" s="1">
        <v>37569</v>
      </c>
      <c r="D5268">
        <v>11</v>
      </c>
      <c r="E5268">
        <v>2002</v>
      </c>
      <c r="F5268">
        <v>11455</v>
      </c>
      <c r="G5268">
        <v>0</v>
      </c>
      <c r="H5268">
        <v>0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  <c r="Q5268">
        <v>0</v>
      </c>
      <c r="R5268">
        <v>0</v>
      </c>
      <c r="S5268">
        <v>1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  <c r="AB5268">
        <v>0</v>
      </c>
      <c r="AC5268">
        <v>0</v>
      </c>
      <c r="AD5268">
        <v>0</v>
      </c>
      <c r="AE5268">
        <v>0.499</v>
      </c>
    </row>
    <row r="5269" spans="1:31" x14ac:dyDescent="0.25">
      <c r="A5269">
        <v>52.374320480000002</v>
      </c>
      <c r="B5269">
        <v>-5.8005747479999998</v>
      </c>
      <c r="C5269" s="1">
        <v>37569</v>
      </c>
      <c r="D5269">
        <v>11</v>
      </c>
      <c r="E5269">
        <v>2002</v>
      </c>
      <c r="F5269">
        <v>11455</v>
      </c>
      <c r="G5269">
        <v>0</v>
      </c>
      <c r="H5269">
        <v>0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1</v>
      </c>
      <c r="T5269">
        <v>0</v>
      </c>
      <c r="U5269">
        <v>50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  <c r="AB5269">
        <v>0</v>
      </c>
      <c r="AC5269">
        <v>0</v>
      </c>
      <c r="AD5269">
        <v>0</v>
      </c>
      <c r="AE5269">
        <v>0.499</v>
      </c>
    </row>
    <row r="5270" spans="1:31" x14ac:dyDescent="0.25">
      <c r="A5270">
        <v>52.044242349999998</v>
      </c>
      <c r="B5270">
        <v>-5.8762095130000001</v>
      </c>
      <c r="C5270" s="1">
        <v>37569</v>
      </c>
      <c r="D5270">
        <v>11</v>
      </c>
      <c r="E5270">
        <v>2002</v>
      </c>
      <c r="F5270">
        <v>11455</v>
      </c>
      <c r="G5270">
        <v>0</v>
      </c>
      <c r="H5270">
        <v>0</v>
      </c>
      <c r="I5270">
        <v>50</v>
      </c>
      <c r="J5270">
        <v>0</v>
      </c>
      <c r="K5270">
        <v>0</v>
      </c>
      <c r="L5270">
        <v>50</v>
      </c>
      <c r="M5270">
        <v>0</v>
      </c>
      <c r="N5270">
        <v>2</v>
      </c>
      <c r="O5270">
        <v>0</v>
      </c>
      <c r="P5270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  <c r="AB5270">
        <v>0</v>
      </c>
      <c r="AC5270">
        <v>0</v>
      </c>
      <c r="AD5270">
        <v>0</v>
      </c>
      <c r="AE5270">
        <v>0.499</v>
      </c>
    </row>
    <row r="5271" spans="1:31" x14ac:dyDescent="0.25">
      <c r="A5271">
        <v>51.718965660000002</v>
      </c>
      <c r="B5271">
        <v>-5.9869944249999998</v>
      </c>
      <c r="C5271" s="1">
        <v>37569</v>
      </c>
      <c r="D5271">
        <v>11</v>
      </c>
      <c r="E5271">
        <v>2002</v>
      </c>
      <c r="F5271">
        <v>11455</v>
      </c>
      <c r="G5271">
        <v>0</v>
      </c>
      <c r="H5271">
        <v>0</v>
      </c>
      <c r="I5271">
        <v>0</v>
      </c>
      <c r="J5271">
        <v>50</v>
      </c>
      <c r="K5271">
        <v>0</v>
      </c>
      <c r="L5271">
        <v>0</v>
      </c>
      <c r="M5271">
        <v>0</v>
      </c>
      <c r="N5271">
        <v>35</v>
      </c>
      <c r="O5271">
        <v>0</v>
      </c>
      <c r="P5271">
        <v>0</v>
      </c>
      <c r="Q5271">
        <v>0</v>
      </c>
      <c r="R5271">
        <v>0</v>
      </c>
      <c r="S5271">
        <v>6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1</v>
      </c>
      <c r="Z5271">
        <v>0</v>
      </c>
      <c r="AA5271">
        <v>0</v>
      </c>
      <c r="AB5271">
        <v>0</v>
      </c>
      <c r="AC5271">
        <v>0</v>
      </c>
      <c r="AD5271">
        <v>0</v>
      </c>
      <c r="AE5271">
        <v>0.499</v>
      </c>
    </row>
    <row r="5272" spans="1:31" x14ac:dyDescent="0.25">
      <c r="A5272">
        <v>51.399275719999999</v>
      </c>
      <c r="B5272">
        <v>-6.1384262080000003</v>
      </c>
      <c r="C5272" s="1">
        <v>37569</v>
      </c>
      <c r="D5272">
        <v>11</v>
      </c>
      <c r="E5272">
        <v>2002</v>
      </c>
      <c r="F5272">
        <v>11455</v>
      </c>
      <c r="G5272">
        <v>0</v>
      </c>
      <c r="H5272">
        <v>150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6</v>
      </c>
      <c r="O5272">
        <v>0</v>
      </c>
      <c r="P5272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  <c r="AA5272">
        <v>0</v>
      </c>
      <c r="AB5272">
        <v>0</v>
      </c>
      <c r="AC5272">
        <v>0</v>
      </c>
      <c r="AD5272">
        <v>0</v>
      </c>
      <c r="AE5272">
        <v>0.499</v>
      </c>
    </row>
    <row r="5273" spans="1:31" x14ac:dyDescent="0.25">
      <c r="A5273">
        <v>51.079585770000001</v>
      </c>
      <c r="B5273">
        <v>-6.2887975059999999</v>
      </c>
      <c r="C5273" s="1">
        <v>37569</v>
      </c>
      <c r="D5273">
        <v>11</v>
      </c>
      <c r="E5273">
        <v>2002</v>
      </c>
      <c r="F5273">
        <v>11455</v>
      </c>
      <c r="G5273">
        <v>0</v>
      </c>
      <c r="H5273">
        <v>300</v>
      </c>
      <c r="I5273">
        <v>0</v>
      </c>
      <c r="J5273">
        <v>300</v>
      </c>
      <c r="K5273">
        <v>0</v>
      </c>
      <c r="L5273">
        <v>0</v>
      </c>
      <c r="M5273">
        <v>0</v>
      </c>
      <c r="N5273">
        <v>35</v>
      </c>
      <c r="O5273">
        <v>0</v>
      </c>
      <c r="P5273">
        <v>0</v>
      </c>
      <c r="Q5273">
        <v>0</v>
      </c>
      <c r="R5273">
        <v>0</v>
      </c>
      <c r="S5273">
        <v>1</v>
      </c>
      <c r="T5273">
        <v>0</v>
      </c>
      <c r="U5273">
        <v>50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  <c r="AB5273">
        <v>0</v>
      </c>
      <c r="AC5273">
        <v>0</v>
      </c>
      <c r="AD5273">
        <v>0</v>
      </c>
      <c r="AE5273">
        <v>0.499</v>
      </c>
    </row>
    <row r="5274" spans="1:31" x14ac:dyDescent="0.25">
      <c r="A5274">
        <v>53.403507490000003</v>
      </c>
      <c r="B5274">
        <v>-5.5049097700000003</v>
      </c>
      <c r="C5274" s="1">
        <v>37572</v>
      </c>
      <c r="D5274">
        <v>11</v>
      </c>
      <c r="E5274">
        <v>2002</v>
      </c>
      <c r="F5274">
        <v>11458</v>
      </c>
      <c r="G5274">
        <v>0</v>
      </c>
      <c r="H5274">
        <v>0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  <c r="AB5274">
        <v>0</v>
      </c>
      <c r="AC5274">
        <v>0</v>
      </c>
      <c r="AD5274">
        <v>1</v>
      </c>
      <c r="AE5274">
        <v>0.755</v>
      </c>
    </row>
    <row r="5275" spans="1:31" x14ac:dyDescent="0.25">
      <c r="A5275">
        <v>53.436336259999997</v>
      </c>
      <c r="B5275">
        <v>-5.2311055499999997</v>
      </c>
      <c r="C5275" s="1">
        <v>37572</v>
      </c>
      <c r="D5275">
        <v>11</v>
      </c>
      <c r="E5275">
        <v>2002</v>
      </c>
      <c r="F5275">
        <v>11458</v>
      </c>
      <c r="G5275">
        <v>0</v>
      </c>
      <c r="H5275">
        <v>0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  <c r="AA5275">
        <v>0</v>
      </c>
      <c r="AB5275">
        <v>0</v>
      </c>
      <c r="AC5275">
        <v>0</v>
      </c>
      <c r="AD5275">
        <v>1</v>
      </c>
      <c r="AE5275">
        <v>0.755</v>
      </c>
    </row>
    <row r="5276" spans="1:31" x14ac:dyDescent="0.25">
      <c r="A5276">
        <v>53.469160969999997</v>
      </c>
      <c r="B5276">
        <v>-4.9573542279999998</v>
      </c>
      <c r="C5276" s="1">
        <v>37572</v>
      </c>
      <c r="D5276">
        <v>11</v>
      </c>
      <c r="E5276">
        <v>2002</v>
      </c>
      <c r="F5276">
        <v>11458</v>
      </c>
      <c r="G5276">
        <v>0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  <c r="AB5276">
        <v>0</v>
      </c>
      <c r="AC5276">
        <v>0</v>
      </c>
      <c r="AD5276">
        <v>0</v>
      </c>
      <c r="AE5276">
        <v>0.755</v>
      </c>
    </row>
    <row r="5277" spans="1:31" x14ac:dyDescent="0.25">
      <c r="A5277">
        <v>53.498352050000001</v>
      </c>
      <c r="B5277">
        <v>-4.6802042640000003</v>
      </c>
      <c r="C5277" s="1">
        <v>37572</v>
      </c>
      <c r="D5277">
        <v>11</v>
      </c>
      <c r="E5277">
        <v>2002</v>
      </c>
      <c r="F5277">
        <v>11458</v>
      </c>
      <c r="G5277">
        <v>0</v>
      </c>
      <c r="H5277">
        <v>0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  <c r="AB5277">
        <v>0</v>
      </c>
      <c r="AC5277">
        <v>0</v>
      </c>
      <c r="AD5277">
        <v>0</v>
      </c>
      <c r="AE5277">
        <v>0.755</v>
      </c>
    </row>
    <row r="5278" spans="1:31" x14ac:dyDescent="0.25">
      <c r="A5278">
        <v>53.475288900000002</v>
      </c>
      <c r="B5278">
        <v>-4.403361511</v>
      </c>
      <c r="C5278" s="1">
        <v>37572</v>
      </c>
      <c r="D5278">
        <v>11</v>
      </c>
      <c r="E5278">
        <v>2002</v>
      </c>
      <c r="F5278">
        <v>11458</v>
      </c>
      <c r="G5278">
        <v>0</v>
      </c>
      <c r="H5278">
        <v>0</v>
      </c>
      <c r="I5278">
        <v>0</v>
      </c>
      <c r="J5278">
        <v>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  <c r="AA5278">
        <v>0</v>
      </c>
      <c r="AB5278">
        <v>0</v>
      </c>
      <c r="AC5278">
        <v>0</v>
      </c>
      <c r="AD5278">
        <v>0</v>
      </c>
      <c r="AE5278">
        <v>0.755</v>
      </c>
    </row>
    <row r="5279" spans="1:31" x14ac:dyDescent="0.25">
      <c r="A5279">
        <v>53.445178220000003</v>
      </c>
      <c r="B5279">
        <v>-4.1279029850000004</v>
      </c>
      <c r="C5279" s="1">
        <v>37572</v>
      </c>
      <c r="D5279">
        <v>11</v>
      </c>
      <c r="E5279">
        <v>2002</v>
      </c>
      <c r="F5279">
        <v>11458</v>
      </c>
      <c r="G5279">
        <v>0</v>
      </c>
      <c r="H5279">
        <v>0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  <c r="AB5279">
        <v>0</v>
      </c>
      <c r="AC5279">
        <v>0</v>
      </c>
      <c r="AD5279">
        <v>0</v>
      </c>
      <c r="AE5279">
        <v>0.755</v>
      </c>
    </row>
    <row r="5280" spans="1:31" x14ac:dyDescent="0.25">
      <c r="A5280">
        <v>53.41103923</v>
      </c>
      <c r="B5280">
        <v>-3.8545143130000001</v>
      </c>
      <c r="C5280" s="1">
        <v>37572</v>
      </c>
      <c r="D5280">
        <v>11</v>
      </c>
      <c r="E5280">
        <v>2002</v>
      </c>
      <c r="F5280">
        <v>11458</v>
      </c>
      <c r="G5280">
        <v>0</v>
      </c>
      <c r="H5280">
        <v>0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0</v>
      </c>
      <c r="X5280">
        <v>0</v>
      </c>
      <c r="Y5280">
        <v>0</v>
      </c>
      <c r="Z5280">
        <v>0</v>
      </c>
      <c r="AA5280">
        <v>0</v>
      </c>
      <c r="AB5280">
        <v>0</v>
      </c>
      <c r="AC5280">
        <v>0</v>
      </c>
      <c r="AD5280">
        <v>0</v>
      </c>
      <c r="AE5280">
        <v>0.755</v>
      </c>
    </row>
    <row r="5281" spans="1:31" x14ac:dyDescent="0.25">
      <c r="A5281">
        <v>51.893713380000001</v>
      </c>
      <c r="B5281">
        <v>-6.6875045780000004</v>
      </c>
      <c r="C5281" s="1">
        <v>37573</v>
      </c>
      <c r="D5281">
        <v>11</v>
      </c>
      <c r="E5281">
        <v>2002</v>
      </c>
      <c r="F5281">
        <v>11459</v>
      </c>
      <c r="G5281">
        <v>0</v>
      </c>
      <c r="H5281">
        <v>0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6</v>
      </c>
      <c r="O5281">
        <v>0</v>
      </c>
      <c r="P5281">
        <v>0</v>
      </c>
      <c r="Q5281">
        <v>0</v>
      </c>
      <c r="R5281">
        <v>0</v>
      </c>
      <c r="S5281">
        <v>1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>
        <v>0</v>
      </c>
      <c r="AA5281">
        <v>0</v>
      </c>
      <c r="AB5281">
        <v>0</v>
      </c>
      <c r="AC5281">
        <v>0</v>
      </c>
      <c r="AD5281">
        <v>0</v>
      </c>
      <c r="AE5281">
        <v>0.71299999999999997</v>
      </c>
    </row>
    <row r="5282" spans="1:31" x14ac:dyDescent="0.25">
      <c r="A5282">
        <v>53.392744950000001</v>
      </c>
      <c r="B5282">
        <v>-5.6838958740000001</v>
      </c>
      <c r="C5282" s="1">
        <v>37603</v>
      </c>
      <c r="D5282">
        <v>12</v>
      </c>
      <c r="E5282">
        <v>2002</v>
      </c>
      <c r="F5282">
        <v>11489</v>
      </c>
      <c r="G5282">
        <v>0</v>
      </c>
      <c r="H5282">
        <v>0</v>
      </c>
      <c r="I5282">
        <v>0</v>
      </c>
      <c r="J5282">
        <v>50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2</v>
      </c>
      <c r="AA5282">
        <v>0</v>
      </c>
      <c r="AB5282">
        <v>0</v>
      </c>
      <c r="AC5282">
        <v>0</v>
      </c>
      <c r="AD5282">
        <v>0</v>
      </c>
      <c r="AE5282">
        <v>0.19400000000000001</v>
      </c>
    </row>
    <row r="5283" spans="1:31" x14ac:dyDescent="0.25">
      <c r="A5283">
        <v>53.427730310000001</v>
      </c>
      <c r="B5283">
        <v>-5.4115600590000001</v>
      </c>
      <c r="C5283" s="1">
        <v>37603</v>
      </c>
      <c r="D5283">
        <v>12</v>
      </c>
      <c r="E5283">
        <v>2002</v>
      </c>
      <c r="F5283">
        <v>11489</v>
      </c>
      <c r="G5283">
        <v>0</v>
      </c>
      <c r="H5283">
        <v>0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1</v>
      </c>
      <c r="O5283">
        <v>0</v>
      </c>
      <c r="P5283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  <c r="AB5283">
        <v>0</v>
      </c>
      <c r="AC5283">
        <v>0</v>
      </c>
      <c r="AD5283">
        <v>0</v>
      </c>
      <c r="AE5283">
        <v>0.19400000000000001</v>
      </c>
    </row>
    <row r="5284" spans="1:31" x14ac:dyDescent="0.25">
      <c r="A5284">
        <v>53.068912760000003</v>
      </c>
      <c r="B5284">
        <v>-4.2231150309999999</v>
      </c>
      <c r="C5284" s="1">
        <v>37610</v>
      </c>
      <c r="D5284">
        <v>12</v>
      </c>
      <c r="E5284">
        <v>2002</v>
      </c>
      <c r="F5284">
        <v>11496</v>
      </c>
      <c r="G5284">
        <v>0</v>
      </c>
      <c r="H5284">
        <v>50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3</v>
      </c>
      <c r="Z5284">
        <v>0</v>
      </c>
      <c r="AA5284">
        <v>0</v>
      </c>
      <c r="AB5284">
        <v>0</v>
      </c>
      <c r="AC5284">
        <v>0</v>
      </c>
      <c r="AD5284">
        <v>0</v>
      </c>
      <c r="AE5284">
        <v>0.14699999999999999</v>
      </c>
    </row>
    <row r="5285" spans="1:31" x14ac:dyDescent="0.25">
      <c r="A5285">
        <v>52.816215010000001</v>
      </c>
      <c r="B5285">
        <v>-4.5829645790000004</v>
      </c>
      <c r="C5285" s="1">
        <v>37610</v>
      </c>
      <c r="D5285">
        <v>12</v>
      </c>
      <c r="E5285">
        <v>2002</v>
      </c>
      <c r="F5285">
        <v>11496</v>
      </c>
      <c r="G5285">
        <v>0</v>
      </c>
      <c r="H5285">
        <v>50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1</v>
      </c>
      <c r="Z5285">
        <v>0</v>
      </c>
      <c r="AA5285">
        <v>0</v>
      </c>
      <c r="AB5285">
        <v>0</v>
      </c>
      <c r="AC5285">
        <v>0</v>
      </c>
      <c r="AD5285">
        <v>0</v>
      </c>
      <c r="AE5285">
        <v>0.14699999999999999</v>
      </c>
    </row>
    <row r="5286" spans="1:31" x14ac:dyDescent="0.25">
      <c r="A5286">
        <v>52.563517249999997</v>
      </c>
      <c r="B5286">
        <v>-4.9407140099999998</v>
      </c>
      <c r="C5286" s="1">
        <v>37610</v>
      </c>
      <c r="D5286">
        <v>12</v>
      </c>
      <c r="E5286">
        <v>2002</v>
      </c>
      <c r="F5286">
        <v>11496</v>
      </c>
      <c r="G5286">
        <v>0</v>
      </c>
      <c r="H5286">
        <v>0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2</v>
      </c>
      <c r="O5286">
        <v>0</v>
      </c>
      <c r="P5286">
        <v>0</v>
      </c>
      <c r="Q5286">
        <v>0</v>
      </c>
      <c r="R5286">
        <v>0</v>
      </c>
      <c r="S5286">
        <v>1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6</v>
      </c>
      <c r="Z5286">
        <v>0</v>
      </c>
      <c r="AA5286">
        <v>0</v>
      </c>
      <c r="AB5286">
        <v>0</v>
      </c>
      <c r="AC5286">
        <v>0</v>
      </c>
      <c r="AD5286">
        <v>0</v>
      </c>
      <c r="AE5286">
        <v>0.14699999999999999</v>
      </c>
    </row>
    <row r="5287" spans="1:31" x14ac:dyDescent="0.25">
      <c r="A5287">
        <v>52.310819500000001</v>
      </c>
      <c r="B5287">
        <v>-5.2964090979999998</v>
      </c>
      <c r="C5287" s="1">
        <v>37610</v>
      </c>
      <c r="D5287">
        <v>12</v>
      </c>
      <c r="E5287">
        <v>2002</v>
      </c>
      <c r="F5287">
        <v>11496</v>
      </c>
      <c r="G5287">
        <v>0</v>
      </c>
      <c r="H5287">
        <v>0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17</v>
      </c>
      <c r="O5287">
        <v>0</v>
      </c>
      <c r="P5287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1</v>
      </c>
      <c r="Z5287">
        <v>0</v>
      </c>
      <c r="AA5287">
        <v>0</v>
      </c>
      <c r="AB5287">
        <v>0</v>
      </c>
      <c r="AC5287">
        <v>0</v>
      </c>
      <c r="AD5287">
        <v>0</v>
      </c>
      <c r="AE5287">
        <v>0.14699999999999999</v>
      </c>
    </row>
    <row r="5288" spans="1:31" x14ac:dyDescent="0.25">
      <c r="A5288">
        <v>52.058121739999997</v>
      </c>
      <c r="B5288">
        <v>-5.6500615439999997</v>
      </c>
      <c r="C5288" s="1">
        <v>37610</v>
      </c>
      <c r="D5288">
        <v>12</v>
      </c>
      <c r="E5288">
        <v>2002</v>
      </c>
      <c r="F5288">
        <v>11496</v>
      </c>
      <c r="G5288">
        <v>0</v>
      </c>
      <c r="H5288">
        <v>0</v>
      </c>
      <c r="I5288">
        <v>0</v>
      </c>
      <c r="J5288">
        <v>0</v>
      </c>
      <c r="K5288">
        <v>0</v>
      </c>
      <c r="L5288">
        <v>0</v>
      </c>
      <c r="M5288">
        <v>6</v>
      </c>
      <c r="N5288">
        <v>6</v>
      </c>
      <c r="O5288">
        <v>0</v>
      </c>
      <c r="P5288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  <c r="AB5288">
        <v>0</v>
      </c>
      <c r="AC5288">
        <v>0</v>
      </c>
      <c r="AD5288">
        <v>0</v>
      </c>
      <c r="AE5288">
        <v>0.14699999999999999</v>
      </c>
    </row>
    <row r="5289" spans="1:31" x14ac:dyDescent="0.25">
      <c r="A5289">
        <v>51.78909505</v>
      </c>
      <c r="B5289">
        <v>-5.9531041460000003</v>
      </c>
      <c r="C5289" s="1">
        <v>37610</v>
      </c>
      <c r="D5289">
        <v>12</v>
      </c>
      <c r="E5289">
        <v>2002</v>
      </c>
      <c r="F5289">
        <v>11496</v>
      </c>
      <c r="G5289">
        <v>0</v>
      </c>
      <c r="H5289">
        <v>0</v>
      </c>
      <c r="I5289">
        <v>0</v>
      </c>
      <c r="J5289">
        <v>150</v>
      </c>
      <c r="K5289">
        <v>0</v>
      </c>
      <c r="L5289">
        <v>0</v>
      </c>
      <c r="M5289">
        <v>0</v>
      </c>
      <c r="N5289">
        <v>6</v>
      </c>
      <c r="O5289">
        <v>0</v>
      </c>
      <c r="P5289">
        <v>0</v>
      </c>
      <c r="Q5289">
        <v>0</v>
      </c>
      <c r="R5289">
        <v>0</v>
      </c>
      <c r="S5289">
        <v>1</v>
      </c>
      <c r="T5289">
        <v>0</v>
      </c>
      <c r="U5289">
        <v>50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  <c r="AB5289">
        <v>0</v>
      </c>
      <c r="AC5289">
        <v>0</v>
      </c>
      <c r="AD5289">
        <v>0</v>
      </c>
      <c r="AE5289">
        <v>0.14699999999999999</v>
      </c>
    </row>
    <row r="5290" spans="1:31" x14ac:dyDescent="0.25">
      <c r="A5290">
        <v>51.469018550000001</v>
      </c>
      <c r="B5290">
        <v>-6.1026250199999996</v>
      </c>
      <c r="C5290" s="1">
        <v>37610</v>
      </c>
      <c r="D5290">
        <v>12</v>
      </c>
      <c r="E5290">
        <v>2002</v>
      </c>
      <c r="F5290">
        <v>11496</v>
      </c>
      <c r="G5290">
        <v>0</v>
      </c>
      <c r="H5290">
        <v>0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35</v>
      </c>
      <c r="O5290">
        <v>0</v>
      </c>
      <c r="P5290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  <c r="AB5290">
        <v>0</v>
      </c>
      <c r="AC5290">
        <v>0</v>
      </c>
      <c r="AD5290">
        <v>0</v>
      </c>
      <c r="AE5290">
        <v>0.14699999999999999</v>
      </c>
    </row>
    <row r="5291" spans="1:31" x14ac:dyDescent="0.25">
      <c r="A5291">
        <v>51.148942060000003</v>
      </c>
      <c r="B5291">
        <v>-6.25112559</v>
      </c>
      <c r="C5291" s="1">
        <v>37610</v>
      </c>
      <c r="D5291">
        <v>12</v>
      </c>
      <c r="E5291">
        <v>2002</v>
      </c>
      <c r="F5291">
        <v>11496</v>
      </c>
      <c r="G5291">
        <v>0</v>
      </c>
      <c r="H5291">
        <v>0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17</v>
      </c>
      <c r="O5291">
        <v>0</v>
      </c>
      <c r="P5291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  <c r="AB5291">
        <v>0</v>
      </c>
      <c r="AC5291">
        <v>0</v>
      </c>
      <c r="AD5291">
        <v>0</v>
      </c>
      <c r="AE5291">
        <v>0.14699999999999999</v>
      </c>
    </row>
    <row r="5292" spans="1:31" x14ac:dyDescent="0.25">
      <c r="A5292">
        <v>53.40170492</v>
      </c>
      <c r="B5292">
        <v>-5.4167943320000003</v>
      </c>
      <c r="C5292" s="1">
        <v>37659</v>
      </c>
      <c r="D5292">
        <v>2</v>
      </c>
      <c r="E5292">
        <v>2003</v>
      </c>
      <c r="F5292">
        <v>11543</v>
      </c>
      <c r="G5292">
        <v>0</v>
      </c>
      <c r="H5292">
        <v>50</v>
      </c>
      <c r="I5292">
        <v>0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  <c r="AB5292">
        <v>0</v>
      </c>
      <c r="AC5292">
        <v>0</v>
      </c>
      <c r="AD5292">
        <v>0</v>
      </c>
      <c r="AE5292">
        <v>0.67600000000000005</v>
      </c>
    </row>
    <row r="5293" spans="1:31" x14ac:dyDescent="0.25">
      <c r="A5293">
        <v>53.425862629999997</v>
      </c>
      <c r="B5293">
        <v>-5.1410873410000004</v>
      </c>
      <c r="C5293" s="1">
        <v>37659</v>
      </c>
      <c r="D5293">
        <v>2</v>
      </c>
      <c r="E5293">
        <v>2003</v>
      </c>
      <c r="F5293">
        <v>11543</v>
      </c>
      <c r="G5293">
        <v>0</v>
      </c>
      <c r="H5293">
        <v>0</v>
      </c>
      <c r="I5293">
        <v>0</v>
      </c>
      <c r="J5293">
        <v>0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  <c r="AB5293">
        <v>0</v>
      </c>
      <c r="AC5293">
        <v>0</v>
      </c>
      <c r="AD5293">
        <v>0</v>
      </c>
      <c r="AE5293">
        <v>0.67600000000000005</v>
      </c>
    </row>
    <row r="5294" spans="1:31" x14ac:dyDescent="0.25">
      <c r="A5294">
        <v>53.450020350000003</v>
      </c>
      <c r="B5294">
        <v>-4.8643814089999999</v>
      </c>
      <c r="C5294" s="1">
        <v>37659</v>
      </c>
      <c r="D5294">
        <v>2</v>
      </c>
      <c r="E5294">
        <v>2003</v>
      </c>
      <c r="F5294">
        <v>11543</v>
      </c>
      <c r="G5294">
        <v>0</v>
      </c>
      <c r="H5294">
        <v>0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  <c r="AB5294">
        <v>0</v>
      </c>
      <c r="AC5294">
        <v>0</v>
      </c>
      <c r="AD5294">
        <v>0</v>
      </c>
      <c r="AE5294">
        <v>0.67600000000000005</v>
      </c>
    </row>
    <row r="5295" spans="1:31" x14ac:dyDescent="0.25">
      <c r="A5295">
        <v>53.47417806</v>
      </c>
      <c r="B5295">
        <v>-4.5880488079999999</v>
      </c>
      <c r="C5295" s="1">
        <v>37659</v>
      </c>
      <c r="D5295">
        <v>2</v>
      </c>
      <c r="E5295">
        <v>2003</v>
      </c>
      <c r="F5295">
        <v>11543</v>
      </c>
      <c r="G5295">
        <v>0</v>
      </c>
      <c r="H5295">
        <v>0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  <c r="AB5295">
        <v>0</v>
      </c>
      <c r="AC5295">
        <v>0</v>
      </c>
      <c r="AD5295">
        <v>1</v>
      </c>
      <c r="AE5295">
        <v>0.67600000000000005</v>
      </c>
    </row>
    <row r="5296" spans="1:31" x14ac:dyDescent="0.25">
      <c r="A5296">
        <v>53.467451990000001</v>
      </c>
      <c r="B5296">
        <v>-4.3086227419999998</v>
      </c>
      <c r="C5296" s="1">
        <v>37659</v>
      </c>
      <c r="D5296">
        <v>2</v>
      </c>
      <c r="E5296">
        <v>2003</v>
      </c>
      <c r="F5296">
        <v>11543</v>
      </c>
      <c r="G5296">
        <v>0</v>
      </c>
      <c r="H5296">
        <v>0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  <c r="AB5296">
        <v>0</v>
      </c>
      <c r="AC5296">
        <v>0</v>
      </c>
      <c r="AD5296">
        <v>1</v>
      </c>
      <c r="AE5296">
        <v>0.67600000000000005</v>
      </c>
    </row>
    <row r="5297" spans="1:31" x14ac:dyDescent="0.25">
      <c r="A5297">
        <v>53.43810628</v>
      </c>
      <c r="B5297">
        <v>-4.0332649229999999</v>
      </c>
      <c r="C5297" s="1">
        <v>37659</v>
      </c>
      <c r="D5297">
        <v>2</v>
      </c>
      <c r="E5297">
        <v>2003</v>
      </c>
      <c r="F5297">
        <v>11543</v>
      </c>
      <c r="G5297">
        <v>0</v>
      </c>
      <c r="H5297">
        <v>0</v>
      </c>
      <c r="I5297">
        <v>0</v>
      </c>
      <c r="J5297">
        <v>0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  <c r="AB5297">
        <v>0</v>
      </c>
      <c r="AC5297">
        <v>0</v>
      </c>
      <c r="AD5297">
        <v>1</v>
      </c>
      <c r="AE5297">
        <v>0.67600000000000005</v>
      </c>
    </row>
    <row r="5298" spans="1:31" x14ac:dyDescent="0.25">
      <c r="A5298">
        <v>53.058557129999997</v>
      </c>
      <c r="B5298">
        <v>-5.6454874669999997</v>
      </c>
      <c r="C5298" s="1">
        <v>37660</v>
      </c>
      <c r="D5298">
        <v>2</v>
      </c>
      <c r="E5298">
        <v>2003</v>
      </c>
      <c r="F5298">
        <v>11544</v>
      </c>
      <c r="G5298">
        <v>0</v>
      </c>
      <c r="H5298">
        <v>0</v>
      </c>
      <c r="I5298">
        <v>0</v>
      </c>
      <c r="J5298">
        <v>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  <c r="AB5298">
        <v>0</v>
      </c>
      <c r="AC5298">
        <v>0</v>
      </c>
      <c r="AD5298">
        <v>1</v>
      </c>
      <c r="AE5298">
        <v>0.52800000000000002</v>
      </c>
    </row>
    <row r="5299" spans="1:31" x14ac:dyDescent="0.25">
      <c r="A5299">
        <v>52.728397620000003</v>
      </c>
      <c r="B5299">
        <v>-5.7213490800000004</v>
      </c>
      <c r="C5299" s="1">
        <v>37660</v>
      </c>
      <c r="D5299">
        <v>2</v>
      </c>
      <c r="E5299">
        <v>2003</v>
      </c>
      <c r="F5299">
        <v>11544</v>
      </c>
      <c r="G5299">
        <v>0</v>
      </c>
      <c r="H5299">
        <v>0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2</v>
      </c>
      <c r="P5299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  <c r="AB5299">
        <v>0</v>
      </c>
      <c r="AC5299">
        <v>0</v>
      </c>
      <c r="AD5299">
        <v>0</v>
      </c>
      <c r="AE5299">
        <v>0.52800000000000002</v>
      </c>
    </row>
    <row r="5300" spans="1:31" x14ac:dyDescent="0.25">
      <c r="A5300">
        <v>52.398234049999999</v>
      </c>
      <c r="B5300">
        <v>-5.7966349279999996</v>
      </c>
      <c r="C5300" s="1">
        <v>37660</v>
      </c>
      <c r="D5300">
        <v>2</v>
      </c>
      <c r="E5300">
        <v>2003</v>
      </c>
      <c r="F5300">
        <v>11544</v>
      </c>
      <c r="G5300">
        <v>0</v>
      </c>
      <c r="H5300">
        <v>0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6</v>
      </c>
      <c r="O5300">
        <v>0</v>
      </c>
      <c r="P5300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  <c r="AB5300">
        <v>0</v>
      </c>
      <c r="AC5300">
        <v>0</v>
      </c>
      <c r="AD5300">
        <v>0</v>
      </c>
      <c r="AE5300">
        <v>0.52800000000000002</v>
      </c>
    </row>
    <row r="5301" spans="1:31" x14ac:dyDescent="0.25">
      <c r="A5301">
        <v>52.068074539999998</v>
      </c>
      <c r="B5301">
        <v>-5.8713562010000002</v>
      </c>
      <c r="C5301" s="1">
        <v>37660</v>
      </c>
      <c r="D5301">
        <v>2</v>
      </c>
      <c r="E5301">
        <v>2003</v>
      </c>
      <c r="F5301">
        <v>11544</v>
      </c>
      <c r="G5301">
        <v>0</v>
      </c>
      <c r="H5301">
        <v>0</v>
      </c>
      <c r="I5301">
        <v>0</v>
      </c>
      <c r="J5301">
        <v>0</v>
      </c>
      <c r="K5301">
        <v>0</v>
      </c>
      <c r="L5301">
        <v>0</v>
      </c>
      <c r="M5301">
        <v>1</v>
      </c>
      <c r="N5301">
        <v>6</v>
      </c>
      <c r="O5301">
        <v>0</v>
      </c>
      <c r="P5301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  <c r="AB5301">
        <v>0</v>
      </c>
      <c r="AC5301">
        <v>0</v>
      </c>
      <c r="AD5301">
        <v>0</v>
      </c>
      <c r="AE5301">
        <v>0.52800000000000002</v>
      </c>
    </row>
    <row r="5302" spans="1:31" x14ac:dyDescent="0.25">
      <c r="A5302">
        <v>51.741821289999997</v>
      </c>
      <c r="B5302">
        <v>-5.9750651039999996</v>
      </c>
      <c r="C5302" s="1">
        <v>37660</v>
      </c>
      <c r="D5302">
        <v>2</v>
      </c>
      <c r="E5302">
        <v>2003</v>
      </c>
      <c r="F5302">
        <v>11544</v>
      </c>
      <c r="G5302">
        <v>0</v>
      </c>
      <c r="H5302">
        <v>100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17</v>
      </c>
      <c r="O5302">
        <v>0</v>
      </c>
      <c r="P5302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  <c r="AB5302">
        <v>0</v>
      </c>
      <c r="AC5302">
        <v>0</v>
      </c>
      <c r="AD5302">
        <v>0</v>
      </c>
      <c r="AE5302">
        <v>0.52800000000000002</v>
      </c>
    </row>
    <row r="5303" spans="1:31" x14ac:dyDescent="0.25">
      <c r="A5303">
        <v>51.421675620000002</v>
      </c>
      <c r="B5303">
        <v>-6.124077861</v>
      </c>
      <c r="C5303" s="1">
        <v>37660</v>
      </c>
      <c r="D5303">
        <v>2</v>
      </c>
      <c r="E5303">
        <v>2003</v>
      </c>
      <c r="F5303">
        <v>11544</v>
      </c>
      <c r="G5303">
        <v>0</v>
      </c>
      <c r="H5303">
        <v>50</v>
      </c>
      <c r="I5303">
        <v>0</v>
      </c>
      <c r="J5303">
        <v>0</v>
      </c>
      <c r="K5303">
        <v>0</v>
      </c>
      <c r="L5303">
        <v>50</v>
      </c>
      <c r="M5303">
        <v>0</v>
      </c>
      <c r="N5303">
        <v>17</v>
      </c>
      <c r="O5303">
        <v>0</v>
      </c>
      <c r="P5303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  <c r="AB5303">
        <v>0</v>
      </c>
      <c r="AC5303">
        <v>0</v>
      </c>
      <c r="AD5303">
        <v>1</v>
      </c>
      <c r="AE5303">
        <v>0.52800000000000002</v>
      </c>
    </row>
    <row r="5304" spans="1:31" x14ac:dyDescent="0.25">
      <c r="A5304">
        <v>51.10152995</v>
      </c>
      <c r="B5304">
        <v>-6.272045898</v>
      </c>
      <c r="C5304" s="1">
        <v>37660</v>
      </c>
      <c r="D5304">
        <v>2</v>
      </c>
      <c r="E5304">
        <v>2003</v>
      </c>
      <c r="F5304">
        <v>11544</v>
      </c>
      <c r="G5304">
        <v>0</v>
      </c>
      <c r="H5304">
        <v>50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75</v>
      </c>
      <c r="O5304">
        <v>1</v>
      </c>
      <c r="P5304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1</v>
      </c>
      <c r="Z5304">
        <v>0</v>
      </c>
      <c r="AA5304">
        <v>0</v>
      </c>
      <c r="AB5304">
        <v>0</v>
      </c>
      <c r="AC5304">
        <v>0</v>
      </c>
      <c r="AD5304">
        <v>6.5</v>
      </c>
      <c r="AE5304">
        <v>0.52800000000000002</v>
      </c>
    </row>
    <row r="5305" spans="1:31" x14ac:dyDescent="0.25">
      <c r="A5305">
        <v>53.418176269999996</v>
      </c>
      <c r="B5305">
        <v>-5.5670791629999998</v>
      </c>
      <c r="C5305" s="1">
        <v>37686</v>
      </c>
      <c r="D5305">
        <v>3</v>
      </c>
      <c r="E5305">
        <v>2003</v>
      </c>
      <c r="F5305">
        <v>11572</v>
      </c>
      <c r="G5305">
        <v>0</v>
      </c>
      <c r="H5305">
        <v>0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2</v>
      </c>
      <c r="P5305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  <c r="AA5305">
        <v>0</v>
      </c>
      <c r="AB5305">
        <v>0</v>
      </c>
      <c r="AC5305">
        <v>0</v>
      </c>
      <c r="AD5305">
        <v>0</v>
      </c>
      <c r="AE5305">
        <v>-0.67600000000000005</v>
      </c>
    </row>
    <row r="5306" spans="1:31" x14ac:dyDescent="0.25">
      <c r="A5306">
        <v>53.460595699999999</v>
      </c>
      <c r="B5306">
        <v>-5.2967971800000004</v>
      </c>
      <c r="C5306" s="1">
        <v>37686</v>
      </c>
      <c r="D5306">
        <v>3</v>
      </c>
      <c r="E5306">
        <v>2003</v>
      </c>
      <c r="F5306">
        <v>11572</v>
      </c>
      <c r="G5306">
        <v>0</v>
      </c>
      <c r="H5306">
        <v>0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1</v>
      </c>
      <c r="O5306">
        <v>0</v>
      </c>
      <c r="P5306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0</v>
      </c>
      <c r="X5306">
        <v>0</v>
      </c>
      <c r="Y5306">
        <v>0</v>
      </c>
      <c r="Z5306">
        <v>0</v>
      </c>
      <c r="AA5306">
        <v>0</v>
      </c>
      <c r="AB5306">
        <v>0</v>
      </c>
      <c r="AC5306">
        <v>0</v>
      </c>
      <c r="AD5306">
        <v>0</v>
      </c>
      <c r="AE5306">
        <v>-0.67600000000000005</v>
      </c>
    </row>
    <row r="5307" spans="1:31" x14ac:dyDescent="0.25">
      <c r="A5307">
        <v>53.503019209999998</v>
      </c>
      <c r="B5307">
        <v>-5.0266153969999996</v>
      </c>
      <c r="C5307" s="1">
        <v>37686</v>
      </c>
      <c r="D5307">
        <v>3</v>
      </c>
      <c r="E5307">
        <v>2003</v>
      </c>
      <c r="F5307">
        <v>11572</v>
      </c>
      <c r="G5307">
        <v>0</v>
      </c>
      <c r="H5307">
        <v>0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  <c r="AA5307">
        <v>0</v>
      </c>
      <c r="AB5307">
        <v>0</v>
      </c>
      <c r="AC5307">
        <v>0</v>
      </c>
      <c r="AD5307">
        <v>2</v>
      </c>
      <c r="AE5307">
        <v>-0.67600000000000005</v>
      </c>
    </row>
    <row r="5308" spans="1:31" x14ac:dyDescent="0.25">
      <c r="A5308">
        <v>53.511177570000001</v>
      </c>
      <c r="B5308">
        <v>-4.7594406129999998</v>
      </c>
      <c r="C5308" s="1">
        <v>37686</v>
      </c>
      <c r="D5308">
        <v>3</v>
      </c>
      <c r="E5308">
        <v>2003</v>
      </c>
      <c r="F5308">
        <v>11572</v>
      </c>
      <c r="G5308">
        <v>0</v>
      </c>
      <c r="H5308">
        <v>0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  <c r="AA5308">
        <v>0</v>
      </c>
      <c r="AB5308">
        <v>0</v>
      </c>
      <c r="AC5308">
        <v>0</v>
      </c>
      <c r="AD5308">
        <v>2</v>
      </c>
      <c r="AE5308">
        <v>-0.67600000000000005</v>
      </c>
    </row>
    <row r="5309" spans="1:31" x14ac:dyDescent="0.25">
      <c r="A5309">
        <v>53.475703940000002</v>
      </c>
      <c r="B5309">
        <v>-4.4911173499999997</v>
      </c>
      <c r="C5309" s="1">
        <v>37686</v>
      </c>
      <c r="D5309">
        <v>3</v>
      </c>
      <c r="E5309">
        <v>2003</v>
      </c>
      <c r="F5309">
        <v>11572</v>
      </c>
      <c r="G5309">
        <v>0</v>
      </c>
      <c r="H5309">
        <v>0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  <c r="AB5309">
        <v>0</v>
      </c>
      <c r="AC5309">
        <v>0</v>
      </c>
      <c r="AD5309">
        <v>2</v>
      </c>
      <c r="AE5309">
        <v>-0.67600000000000005</v>
      </c>
    </row>
    <row r="5310" spans="1:31" x14ac:dyDescent="0.25">
      <c r="A5310">
        <v>53.458133949999997</v>
      </c>
      <c r="B5310">
        <v>-4.2128753659999996</v>
      </c>
      <c r="C5310" s="1">
        <v>37686</v>
      </c>
      <c r="D5310">
        <v>3</v>
      </c>
      <c r="E5310">
        <v>2003</v>
      </c>
      <c r="F5310">
        <v>11572</v>
      </c>
      <c r="G5310">
        <v>0</v>
      </c>
      <c r="H5310">
        <v>0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  <c r="AA5310">
        <v>0</v>
      </c>
      <c r="AB5310">
        <v>0</v>
      </c>
      <c r="AC5310">
        <v>0</v>
      </c>
      <c r="AD5310">
        <v>1</v>
      </c>
      <c r="AE5310">
        <v>-0.67600000000000005</v>
      </c>
    </row>
    <row r="5311" spans="1:31" x14ac:dyDescent="0.25">
      <c r="A5311">
        <v>53.42498372</v>
      </c>
      <c r="B5311">
        <v>-3.9391456599999999</v>
      </c>
      <c r="C5311" s="1">
        <v>37686</v>
      </c>
      <c r="D5311">
        <v>3</v>
      </c>
      <c r="E5311">
        <v>2003</v>
      </c>
      <c r="F5311">
        <v>11572</v>
      </c>
      <c r="G5311">
        <v>0</v>
      </c>
      <c r="H5311">
        <v>0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>
        <v>0</v>
      </c>
      <c r="AB5311">
        <v>0</v>
      </c>
      <c r="AC5311">
        <v>0</v>
      </c>
      <c r="AD5311">
        <v>1</v>
      </c>
      <c r="AE5311">
        <v>-0.67600000000000005</v>
      </c>
    </row>
    <row r="5312" spans="1:31" x14ac:dyDescent="0.25">
      <c r="A5312">
        <v>51.086848959999998</v>
      </c>
      <c r="B5312">
        <v>-6.4587005619999998</v>
      </c>
      <c r="C5312" s="1">
        <v>37697</v>
      </c>
      <c r="D5312">
        <v>3</v>
      </c>
      <c r="E5312">
        <v>2003</v>
      </c>
      <c r="F5312">
        <v>11583</v>
      </c>
      <c r="G5312">
        <v>0</v>
      </c>
      <c r="H5312">
        <v>50</v>
      </c>
      <c r="I5312">
        <v>0</v>
      </c>
      <c r="J5312">
        <v>0</v>
      </c>
      <c r="K5312">
        <v>0</v>
      </c>
      <c r="L5312">
        <v>0</v>
      </c>
      <c r="M5312">
        <v>0</v>
      </c>
      <c r="N5312">
        <v>6</v>
      </c>
      <c r="O5312">
        <v>6</v>
      </c>
      <c r="P5312">
        <v>0</v>
      </c>
      <c r="Q5312">
        <v>0</v>
      </c>
      <c r="R5312">
        <v>0</v>
      </c>
      <c r="S5312">
        <v>1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1</v>
      </c>
      <c r="Z5312">
        <v>0</v>
      </c>
      <c r="AA5312">
        <v>0</v>
      </c>
      <c r="AB5312">
        <v>0</v>
      </c>
      <c r="AC5312">
        <v>0</v>
      </c>
      <c r="AD5312">
        <v>1</v>
      </c>
      <c r="AE5312">
        <v>0.124</v>
      </c>
    </row>
    <row r="5313" spans="1:31" x14ac:dyDescent="0.25">
      <c r="A5313">
        <v>51.407832849999998</v>
      </c>
      <c r="B5313">
        <v>-6.3154678339999997</v>
      </c>
      <c r="C5313" s="1">
        <v>37697</v>
      </c>
      <c r="D5313">
        <v>3</v>
      </c>
      <c r="E5313">
        <v>2003</v>
      </c>
      <c r="F5313">
        <v>11583</v>
      </c>
      <c r="G5313">
        <v>0</v>
      </c>
      <c r="H5313">
        <v>0</v>
      </c>
      <c r="I5313">
        <v>0</v>
      </c>
      <c r="J5313">
        <v>0</v>
      </c>
      <c r="K5313">
        <v>0</v>
      </c>
      <c r="L5313">
        <v>0</v>
      </c>
      <c r="M5313">
        <v>3</v>
      </c>
      <c r="N5313">
        <v>0</v>
      </c>
      <c r="O5313">
        <v>3</v>
      </c>
      <c r="P5313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1</v>
      </c>
      <c r="Z5313">
        <v>0</v>
      </c>
      <c r="AA5313">
        <v>0</v>
      </c>
      <c r="AB5313">
        <v>0</v>
      </c>
      <c r="AC5313">
        <v>0</v>
      </c>
      <c r="AD5313">
        <v>1</v>
      </c>
      <c r="AE5313">
        <v>0.124</v>
      </c>
    </row>
    <row r="5314" spans="1:31" x14ac:dyDescent="0.25">
      <c r="A5314">
        <v>51.728816729999998</v>
      </c>
      <c r="B5314">
        <v>-6.1712209070000004</v>
      </c>
      <c r="C5314" s="1">
        <v>37698</v>
      </c>
      <c r="D5314">
        <v>3</v>
      </c>
      <c r="E5314">
        <v>2003</v>
      </c>
      <c r="F5314">
        <v>11584</v>
      </c>
      <c r="G5314">
        <v>0</v>
      </c>
      <c r="H5314">
        <v>0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1</v>
      </c>
      <c r="P5314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  <c r="AB5314">
        <v>0</v>
      </c>
      <c r="AC5314">
        <v>0</v>
      </c>
      <c r="AD5314">
        <v>1</v>
      </c>
      <c r="AE5314">
        <v>0.66900000000000004</v>
      </c>
    </row>
    <row r="5315" spans="1:31" x14ac:dyDescent="0.25">
      <c r="A5315">
        <v>52.049796550000003</v>
      </c>
      <c r="B5315">
        <v>-6.0259404500000002</v>
      </c>
      <c r="C5315" s="1">
        <v>37698</v>
      </c>
      <c r="D5315">
        <v>3</v>
      </c>
      <c r="E5315">
        <v>2003</v>
      </c>
      <c r="F5315">
        <v>11584</v>
      </c>
      <c r="G5315">
        <v>0</v>
      </c>
      <c r="H5315">
        <v>0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1</v>
      </c>
      <c r="P5315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  <c r="AB5315">
        <v>0</v>
      </c>
      <c r="AC5315">
        <v>0</v>
      </c>
      <c r="AD5315">
        <v>0</v>
      </c>
      <c r="AE5315">
        <v>0.66900000000000004</v>
      </c>
    </row>
    <row r="5316" spans="1:31" x14ac:dyDescent="0.25">
      <c r="A5316">
        <v>52.376269530000002</v>
      </c>
      <c r="B5316">
        <v>-5.9306523640000002</v>
      </c>
      <c r="C5316" s="1">
        <v>37698</v>
      </c>
      <c r="D5316">
        <v>3</v>
      </c>
      <c r="E5316">
        <v>2003</v>
      </c>
      <c r="F5316">
        <v>11584</v>
      </c>
      <c r="G5316">
        <v>50</v>
      </c>
      <c r="H5316">
        <v>150</v>
      </c>
      <c r="I5316">
        <v>0</v>
      </c>
      <c r="J5316">
        <v>0</v>
      </c>
      <c r="K5316">
        <v>0</v>
      </c>
      <c r="L5316">
        <v>300</v>
      </c>
      <c r="M5316">
        <v>0</v>
      </c>
      <c r="N5316">
        <v>17</v>
      </c>
      <c r="O5316">
        <v>2</v>
      </c>
      <c r="P5316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6</v>
      </c>
      <c r="Z5316">
        <v>0</v>
      </c>
      <c r="AA5316">
        <v>0</v>
      </c>
      <c r="AB5316">
        <v>0</v>
      </c>
      <c r="AC5316">
        <v>0</v>
      </c>
      <c r="AD5316">
        <v>0</v>
      </c>
      <c r="AE5316">
        <v>0.66900000000000004</v>
      </c>
    </row>
    <row r="5317" spans="1:31" x14ac:dyDescent="0.25">
      <c r="A5317">
        <v>52.708687339999997</v>
      </c>
      <c r="B5317">
        <v>-5.8901295979999997</v>
      </c>
      <c r="C5317" s="1">
        <v>37698</v>
      </c>
      <c r="D5317">
        <v>3</v>
      </c>
      <c r="E5317">
        <v>2003</v>
      </c>
      <c r="F5317">
        <v>11584</v>
      </c>
      <c r="G5317">
        <v>0</v>
      </c>
      <c r="H5317">
        <v>0</v>
      </c>
      <c r="I5317">
        <v>0</v>
      </c>
      <c r="J5317">
        <v>0</v>
      </c>
      <c r="K5317">
        <v>0</v>
      </c>
      <c r="L5317">
        <v>0</v>
      </c>
      <c r="M5317">
        <v>0</v>
      </c>
      <c r="N5317">
        <v>0</v>
      </c>
      <c r="O5317">
        <v>2</v>
      </c>
      <c r="P5317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6</v>
      </c>
      <c r="Z5317">
        <v>0</v>
      </c>
      <c r="AA5317">
        <v>0</v>
      </c>
      <c r="AB5317">
        <v>0</v>
      </c>
      <c r="AC5317">
        <v>0</v>
      </c>
      <c r="AD5317">
        <v>0</v>
      </c>
      <c r="AE5317">
        <v>0.66900000000000004</v>
      </c>
    </row>
    <row r="5318" spans="1:31" x14ac:dyDescent="0.25">
      <c r="A5318">
        <v>53.038012700000003</v>
      </c>
      <c r="B5318">
        <v>-5.91834259</v>
      </c>
      <c r="C5318" s="1">
        <v>37698</v>
      </c>
      <c r="D5318">
        <v>3</v>
      </c>
      <c r="E5318">
        <v>2003</v>
      </c>
      <c r="F5318">
        <v>11584</v>
      </c>
      <c r="G5318">
        <v>0</v>
      </c>
      <c r="H5318">
        <v>0</v>
      </c>
      <c r="I5318">
        <v>0</v>
      </c>
      <c r="J5318">
        <v>0</v>
      </c>
      <c r="K5318">
        <v>0</v>
      </c>
      <c r="L5318">
        <v>0</v>
      </c>
      <c r="M5318">
        <v>0</v>
      </c>
      <c r="N5318">
        <v>1</v>
      </c>
      <c r="O5318">
        <v>17</v>
      </c>
      <c r="P5318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100</v>
      </c>
      <c r="AB5318">
        <v>0</v>
      </c>
      <c r="AC5318">
        <v>0</v>
      </c>
      <c r="AD5318">
        <v>2</v>
      </c>
      <c r="AE5318">
        <v>0.66900000000000004</v>
      </c>
    </row>
    <row r="5319" spans="1:31" x14ac:dyDescent="0.25">
      <c r="A5319">
        <v>53.387479650000003</v>
      </c>
      <c r="B5319">
        <v>-5.6567911779999998</v>
      </c>
      <c r="C5319" s="1">
        <v>37715</v>
      </c>
      <c r="D5319">
        <v>4</v>
      </c>
      <c r="E5319">
        <v>2003</v>
      </c>
      <c r="F5319">
        <v>11600</v>
      </c>
      <c r="G5319">
        <v>0</v>
      </c>
      <c r="H5319">
        <v>300</v>
      </c>
      <c r="I5319">
        <v>150</v>
      </c>
      <c r="J5319">
        <v>100</v>
      </c>
      <c r="K5319">
        <v>0</v>
      </c>
      <c r="L5319">
        <v>0</v>
      </c>
      <c r="M5319">
        <v>0</v>
      </c>
      <c r="N5319">
        <v>2</v>
      </c>
      <c r="O5319">
        <v>6</v>
      </c>
      <c r="P5319">
        <v>0</v>
      </c>
      <c r="Q5319">
        <v>0</v>
      </c>
      <c r="R5319">
        <v>300</v>
      </c>
      <c r="S5319">
        <v>3</v>
      </c>
      <c r="T5319">
        <v>0</v>
      </c>
      <c r="U5319">
        <v>0</v>
      </c>
      <c r="V5319">
        <v>3750</v>
      </c>
      <c r="W5319">
        <v>1</v>
      </c>
      <c r="X5319">
        <v>0</v>
      </c>
      <c r="Y5319">
        <v>0</v>
      </c>
      <c r="Z5319">
        <v>1</v>
      </c>
      <c r="AA5319">
        <v>0</v>
      </c>
      <c r="AB5319">
        <v>0</v>
      </c>
      <c r="AC5319">
        <v>0</v>
      </c>
      <c r="AD5319">
        <v>2</v>
      </c>
      <c r="AE5319">
        <v>-2.7850000000000001</v>
      </c>
    </row>
    <row r="5320" spans="1:31" x14ac:dyDescent="0.25">
      <c r="A5320">
        <v>53.40960286</v>
      </c>
      <c r="B5320">
        <v>-5.3806070960000003</v>
      </c>
      <c r="C5320" s="1">
        <v>37715</v>
      </c>
      <c r="D5320">
        <v>4</v>
      </c>
      <c r="E5320">
        <v>2003</v>
      </c>
      <c r="F5320">
        <v>11600</v>
      </c>
      <c r="G5320">
        <v>0</v>
      </c>
      <c r="H5320">
        <v>300</v>
      </c>
      <c r="I5320">
        <v>300</v>
      </c>
      <c r="J5320">
        <v>0</v>
      </c>
      <c r="K5320">
        <v>0</v>
      </c>
      <c r="L5320">
        <v>0</v>
      </c>
      <c r="M5320">
        <v>0</v>
      </c>
      <c r="N5320">
        <v>3</v>
      </c>
      <c r="O5320">
        <v>6</v>
      </c>
      <c r="P5320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100</v>
      </c>
      <c r="W5320">
        <v>0</v>
      </c>
      <c r="X5320">
        <v>0</v>
      </c>
      <c r="Y5320">
        <v>0</v>
      </c>
      <c r="Z5320">
        <v>0</v>
      </c>
      <c r="AA5320">
        <v>0</v>
      </c>
      <c r="AB5320">
        <v>0</v>
      </c>
      <c r="AC5320">
        <v>0</v>
      </c>
      <c r="AD5320">
        <v>1</v>
      </c>
      <c r="AE5320">
        <v>-2.7850000000000001</v>
      </c>
    </row>
    <row r="5321" spans="1:31" x14ac:dyDescent="0.25">
      <c r="A5321">
        <v>53.431722010000001</v>
      </c>
      <c r="B5321">
        <v>-5.104423014</v>
      </c>
      <c r="C5321" s="1">
        <v>37715</v>
      </c>
      <c r="D5321">
        <v>4</v>
      </c>
      <c r="E5321">
        <v>2003</v>
      </c>
      <c r="F5321">
        <v>11600</v>
      </c>
      <c r="G5321">
        <v>0</v>
      </c>
      <c r="H5321">
        <v>0</v>
      </c>
      <c r="I5321">
        <v>150</v>
      </c>
      <c r="J5321">
        <v>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  <c r="Q5321">
        <v>0</v>
      </c>
      <c r="R5321">
        <v>150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3</v>
      </c>
      <c r="AA5321">
        <v>50</v>
      </c>
      <c r="AB5321">
        <v>0</v>
      </c>
      <c r="AC5321">
        <v>0</v>
      </c>
      <c r="AD5321">
        <v>1</v>
      </c>
      <c r="AE5321">
        <v>-2.7850000000000001</v>
      </c>
    </row>
    <row r="5322" spans="1:31" x14ac:dyDescent="0.25">
      <c r="A5322">
        <v>53.453845209999997</v>
      </c>
      <c r="B5322">
        <v>-4.8270599369999996</v>
      </c>
      <c r="C5322" s="1">
        <v>37715</v>
      </c>
      <c r="D5322">
        <v>4</v>
      </c>
      <c r="E5322">
        <v>2003</v>
      </c>
      <c r="F5322">
        <v>11600</v>
      </c>
      <c r="G5322">
        <v>0</v>
      </c>
      <c r="H5322">
        <v>0</v>
      </c>
      <c r="I5322">
        <v>0</v>
      </c>
      <c r="J5322">
        <v>0</v>
      </c>
      <c r="K5322">
        <v>0</v>
      </c>
      <c r="L5322">
        <v>0</v>
      </c>
      <c r="M5322">
        <v>0</v>
      </c>
      <c r="N5322">
        <v>0</v>
      </c>
      <c r="O5322">
        <v>1</v>
      </c>
      <c r="P5322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1</v>
      </c>
      <c r="AA5322">
        <v>0</v>
      </c>
      <c r="AB5322">
        <v>0</v>
      </c>
      <c r="AC5322">
        <v>0</v>
      </c>
      <c r="AD5322">
        <v>1</v>
      </c>
      <c r="AE5322">
        <v>-2.7850000000000001</v>
      </c>
    </row>
    <row r="5323" spans="1:31" x14ac:dyDescent="0.25">
      <c r="A5323">
        <v>53.466666670000002</v>
      </c>
      <c r="B5323">
        <v>-4.5462519329999997</v>
      </c>
      <c r="C5323" s="1">
        <v>37715</v>
      </c>
      <c r="D5323">
        <v>4</v>
      </c>
      <c r="E5323">
        <v>2003</v>
      </c>
      <c r="F5323">
        <v>11600</v>
      </c>
      <c r="G5323">
        <v>0</v>
      </c>
      <c r="H5323">
        <v>0</v>
      </c>
      <c r="I5323">
        <v>0</v>
      </c>
      <c r="J5323">
        <v>0</v>
      </c>
      <c r="K5323">
        <v>50</v>
      </c>
      <c r="L5323">
        <v>0</v>
      </c>
      <c r="M5323">
        <v>0</v>
      </c>
      <c r="N5323">
        <v>1</v>
      </c>
      <c r="O5323">
        <v>0</v>
      </c>
      <c r="P5323">
        <v>0</v>
      </c>
      <c r="Q5323">
        <v>0</v>
      </c>
      <c r="R5323">
        <v>50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1</v>
      </c>
      <c r="AA5323">
        <v>0</v>
      </c>
      <c r="AB5323">
        <v>0</v>
      </c>
      <c r="AC5323">
        <v>0</v>
      </c>
      <c r="AD5323">
        <v>1</v>
      </c>
      <c r="AE5323">
        <v>-2.7850000000000001</v>
      </c>
    </row>
    <row r="5324" spans="1:31" x14ac:dyDescent="0.25">
      <c r="A5324">
        <v>53.464961750000001</v>
      </c>
      <c r="B5324">
        <v>-4.2662686670000003</v>
      </c>
      <c r="C5324" s="1">
        <v>37715</v>
      </c>
      <c r="D5324">
        <v>4</v>
      </c>
      <c r="E5324">
        <v>2003</v>
      </c>
      <c r="F5324">
        <v>11600</v>
      </c>
      <c r="G5324">
        <v>0</v>
      </c>
      <c r="H5324">
        <v>0</v>
      </c>
      <c r="I5324">
        <v>0</v>
      </c>
      <c r="J5324">
        <v>0</v>
      </c>
      <c r="K5324">
        <v>0</v>
      </c>
      <c r="L5324">
        <v>0</v>
      </c>
      <c r="M5324">
        <v>0</v>
      </c>
      <c r="N5324">
        <v>0</v>
      </c>
      <c r="O5324">
        <v>2</v>
      </c>
      <c r="P5324">
        <v>0</v>
      </c>
      <c r="Q5324">
        <v>0</v>
      </c>
      <c r="R5324">
        <v>50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6</v>
      </c>
      <c r="Z5324">
        <v>3</v>
      </c>
      <c r="AA5324">
        <v>0</v>
      </c>
      <c r="AB5324">
        <v>0</v>
      </c>
      <c r="AC5324">
        <v>0</v>
      </c>
      <c r="AD5324">
        <v>1</v>
      </c>
      <c r="AE5324">
        <v>-2.7850000000000001</v>
      </c>
    </row>
    <row r="5325" spans="1:31" x14ac:dyDescent="0.25">
      <c r="A5325">
        <v>53.437430829999997</v>
      </c>
      <c r="B5325">
        <v>-3.9907948809999998</v>
      </c>
      <c r="C5325" s="1">
        <v>37715</v>
      </c>
      <c r="D5325">
        <v>4</v>
      </c>
      <c r="E5325">
        <v>2003</v>
      </c>
      <c r="F5325">
        <v>11600</v>
      </c>
      <c r="G5325">
        <v>0</v>
      </c>
      <c r="H5325">
        <v>0</v>
      </c>
      <c r="I5325">
        <v>50</v>
      </c>
      <c r="J5325">
        <v>0</v>
      </c>
      <c r="K5325">
        <v>0</v>
      </c>
      <c r="L5325">
        <v>0</v>
      </c>
      <c r="M5325">
        <v>0</v>
      </c>
      <c r="N5325">
        <v>0</v>
      </c>
      <c r="O5325">
        <v>6</v>
      </c>
      <c r="P5325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1</v>
      </c>
      <c r="AA5325">
        <v>0</v>
      </c>
      <c r="AB5325">
        <v>0</v>
      </c>
      <c r="AC5325">
        <v>0</v>
      </c>
      <c r="AD5325">
        <v>2</v>
      </c>
      <c r="AE5325">
        <v>-2.7850000000000001</v>
      </c>
    </row>
    <row r="5326" spans="1:31" x14ac:dyDescent="0.25">
      <c r="A5326">
        <v>51.077522790000003</v>
      </c>
      <c r="B5326">
        <v>-6.5175979609999999</v>
      </c>
      <c r="C5326" s="1">
        <v>37725</v>
      </c>
      <c r="D5326">
        <v>4</v>
      </c>
      <c r="E5326">
        <v>2003</v>
      </c>
      <c r="F5326">
        <v>11610</v>
      </c>
      <c r="G5326">
        <v>0</v>
      </c>
      <c r="H5326">
        <v>100</v>
      </c>
      <c r="I5326">
        <v>0</v>
      </c>
      <c r="J5326">
        <v>0</v>
      </c>
      <c r="K5326">
        <v>0</v>
      </c>
      <c r="L5326">
        <v>300</v>
      </c>
      <c r="M5326">
        <v>0</v>
      </c>
      <c r="N5326">
        <v>6</v>
      </c>
      <c r="O5326">
        <v>0</v>
      </c>
      <c r="P5326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  <c r="AB5326">
        <v>0</v>
      </c>
      <c r="AC5326">
        <v>0</v>
      </c>
      <c r="AD5326">
        <v>0</v>
      </c>
      <c r="AE5326">
        <v>-1.2250000000000001</v>
      </c>
    </row>
    <row r="5327" spans="1:31" x14ac:dyDescent="0.25">
      <c r="A5327">
        <v>51.39591471</v>
      </c>
      <c r="B5327">
        <v>-6.3603907270000004</v>
      </c>
      <c r="C5327" s="1">
        <v>37725</v>
      </c>
      <c r="D5327">
        <v>4</v>
      </c>
      <c r="E5327">
        <v>2003</v>
      </c>
      <c r="F5327">
        <v>11610</v>
      </c>
      <c r="G5327">
        <v>0</v>
      </c>
      <c r="H5327">
        <v>300</v>
      </c>
      <c r="I5327">
        <v>0</v>
      </c>
      <c r="J5327">
        <v>0</v>
      </c>
      <c r="K5327">
        <v>0</v>
      </c>
      <c r="L5327">
        <v>0</v>
      </c>
      <c r="M5327">
        <v>0</v>
      </c>
      <c r="N5327">
        <v>6</v>
      </c>
      <c r="O5327">
        <v>0</v>
      </c>
      <c r="P5327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  <c r="AB5327">
        <v>0</v>
      </c>
      <c r="AC5327">
        <v>0</v>
      </c>
      <c r="AD5327">
        <v>0</v>
      </c>
      <c r="AE5327">
        <v>-1.2250000000000001</v>
      </c>
    </row>
    <row r="5328" spans="1:31" x14ac:dyDescent="0.25">
      <c r="A5328">
        <v>51.714302570000001</v>
      </c>
      <c r="B5328">
        <v>-6.2020807900000001</v>
      </c>
      <c r="C5328" s="1">
        <v>37725</v>
      </c>
      <c r="D5328">
        <v>4</v>
      </c>
      <c r="E5328">
        <v>2003</v>
      </c>
      <c r="F5328">
        <v>11610</v>
      </c>
      <c r="G5328">
        <v>0</v>
      </c>
      <c r="H5328">
        <v>100</v>
      </c>
      <c r="I5328">
        <v>0</v>
      </c>
      <c r="J5328">
        <v>50</v>
      </c>
      <c r="K5328">
        <v>0</v>
      </c>
      <c r="L5328">
        <v>300</v>
      </c>
      <c r="M5328">
        <v>0</v>
      </c>
      <c r="N5328">
        <v>3</v>
      </c>
      <c r="O5328">
        <v>1</v>
      </c>
      <c r="P5328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2</v>
      </c>
      <c r="Z5328">
        <v>0</v>
      </c>
      <c r="AA5328">
        <v>0</v>
      </c>
      <c r="AB5328">
        <v>0</v>
      </c>
      <c r="AC5328">
        <v>0</v>
      </c>
      <c r="AD5328">
        <v>0</v>
      </c>
      <c r="AE5328">
        <v>-1.2250000000000001</v>
      </c>
    </row>
    <row r="5329" spans="1:31" x14ac:dyDescent="0.25">
      <c r="A5329">
        <v>52.032690430000002</v>
      </c>
      <c r="B5329">
        <v>-6.0426462809999997</v>
      </c>
      <c r="C5329" s="1">
        <v>37726</v>
      </c>
      <c r="D5329">
        <v>4</v>
      </c>
      <c r="E5329">
        <v>2003</v>
      </c>
      <c r="F5329">
        <v>11611</v>
      </c>
      <c r="G5329">
        <v>100</v>
      </c>
      <c r="H5329">
        <v>100</v>
      </c>
      <c r="I5329">
        <v>0</v>
      </c>
      <c r="J5329">
        <v>0</v>
      </c>
      <c r="K5329">
        <v>0</v>
      </c>
      <c r="L5329">
        <v>100</v>
      </c>
      <c r="M5329">
        <v>0</v>
      </c>
      <c r="N5329">
        <v>3</v>
      </c>
      <c r="O5329">
        <v>0</v>
      </c>
      <c r="P5329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0</v>
      </c>
      <c r="Y5329">
        <v>6</v>
      </c>
      <c r="Z5329">
        <v>0</v>
      </c>
      <c r="AA5329">
        <v>0</v>
      </c>
      <c r="AB5329">
        <v>0</v>
      </c>
      <c r="AC5329">
        <v>0</v>
      </c>
      <c r="AD5329">
        <v>0</v>
      </c>
      <c r="AE5329">
        <v>-0.998</v>
      </c>
    </row>
    <row r="5330" spans="1:31" x14ac:dyDescent="0.25">
      <c r="A5330">
        <v>52.357002770000001</v>
      </c>
      <c r="B5330">
        <v>-5.9329920449999998</v>
      </c>
      <c r="C5330" s="1">
        <v>37726</v>
      </c>
      <c r="D5330">
        <v>4</v>
      </c>
      <c r="E5330">
        <v>2003</v>
      </c>
      <c r="F5330">
        <v>11611</v>
      </c>
      <c r="G5330">
        <v>0</v>
      </c>
      <c r="H5330">
        <v>0</v>
      </c>
      <c r="I5330">
        <v>0</v>
      </c>
      <c r="J5330">
        <v>0</v>
      </c>
      <c r="K5330">
        <v>0</v>
      </c>
      <c r="L5330">
        <v>100</v>
      </c>
      <c r="M5330">
        <v>0</v>
      </c>
      <c r="N5330">
        <v>6</v>
      </c>
      <c r="O5330">
        <v>0</v>
      </c>
      <c r="P5330">
        <v>0</v>
      </c>
      <c r="Q5330">
        <v>0</v>
      </c>
      <c r="R5330">
        <v>0</v>
      </c>
      <c r="S5330">
        <v>0</v>
      </c>
      <c r="T5330">
        <v>0</v>
      </c>
      <c r="U5330">
        <v>150</v>
      </c>
      <c r="V5330">
        <v>50</v>
      </c>
      <c r="W5330">
        <v>0</v>
      </c>
      <c r="X5330">
        <v>0</v>
      </c>
      <c r="Y5330">
        <v>1</v>
      </c>
      <c r="Z5330">
        <v>0</v>
      </c>
      <c r="AA5330">
        <v>0</v>
      </c>
      <c r="AB5330">
        <v>0</v>
      </c>
      <c r="AC5330">
        <v>0</v>
      </c>
      <c r="AD5330">
        <v>0</v>
      </c>
      <c r="AE5330">
        <v>-0.998</v>
      </c>
    </row>
    <row r="5331" spans="1:31" x14ac:dyDescent="0.25">
      <c r="A5331">
        <v>52.689420570000003</v>
      </c>
      <c r="B5331">
        <v>-5.8924865720000001</v>
      </c>
      <c r="C5331" s="1">
        <v>37726</v>
      </c>
      <c r="D5331">
        <v>4</v>
      </c>
      <c r="E5331">
        <v>2003</v>
      </c>
      <c r="F5331">
        <v>11611</v>
      </c>
      <c r="G5331">
        <v>0</v>
      </c>
      <c r="H5331">
        <v>150</v>
      </c>
      <c r="I5331">
        <v>0</v>
      </c>
      <c r="J5331">
        <v>50</v>
      </c>
      <c r="K5331">
        <v>50</v>
      </c>
      <c r="L5331">
        <v>100</v>
      </c>
      <c r="M5331">
        <v>0</v>
      </c>
      <c r="N5331">
        <v>6</v>
      </c>
      <c r="O5331">
        <v>1</v>
      </c>
      <c r="P5331">
        <v>0</v>
      </c>
      <c r="Q5331">
        <v>0</v>
      </c>
      <c r="R5331">
        <v>50</v>
      </c>
      <c r="S5331">
        <v>0</v>
      </c>
      <c r="T5331">
        <v>0</v>
      </c>
      <c r="U5331">
        <v>0</v>
      </c>
      <c r="V5331">
        <v>50</v>
      </c>
      <c r="W5331">
        <v>0</v>
      </c>
      <c r="X5331">
        <v>0</v>
      </c>
      <c r="Y5331">
        <v>0</v>
      </c>
      <c r="Z5331">
        <v>0</v>
      </c>
      <c r="AA5331">
        <v>0</v>
      </c>
      <c r="AB5331">
        <v>0</v>
      </c>
      <c r="AC5331">
        <v>0</v>
      </c>
      <c r="AD5331">
        <v>0</v>
      </c>
      <c r="AE5331">
        <v>-0.998</v>
      </c>
    </row>
    <row r="5332" spans="1:31" x14ac:dyDescent="0.25">
      <c r="A5332">
        <v>53.019165039999997</v>
      </c>
      <c r="B5332">
        <v>-5.9112772619999996</v>
      </c>
      <c r="C5332" s="1">
        <v>37726</v>
      </c>
      <c r="D5332">
        <v>4</v>
      </c>
      <c r="E5332">
        <v>2003</v>
      </c>
      <c r="F5332">
        <v>11611</v>
      </c>
      <c r="G5332">
        <v>0</v>
      </c>
      <c r="H5332">
        <v>50</v>
      </c>
      <c r="I5332">
        <v>0</v>
      </c>
      <c r="J5332">
        <v>0</v>
      </c>
      <c r="K5332">
        <v>0</v>
      </c>
      <c r="L5332">
        <v>0</v>
      </c>
      <c r="M5332">
        <v>0</v>
      </c>
      <c r="N5332">
        <v>6</v>
      </c>
      <c r="O5332">
        <v>6</v>
      </c>
      <c r="P5332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850</v>
      </c>
      <c r="W5332">
        <v>0</v>
      </c>
      <c r="X5332">
        <v>0</v>
      </c>
      <c r="Y5332">
        <v>0</v>
      </c>
      <c r="Z5332">
        <v>1</v>
      </c>
      <c r="AA5332">
        <v>0</v>
      </c>
      <c r="AB5332">
        <v>0</v>
      </c>
      <c r="AC5332">
        <v>0</v>
      </c>
      <c r="AD5332">
        <v>0</v>
      </c>
      <c r="AE5332">
        <v>-0.998</v>
      </c>
    </row>
    <row r="5333" spans="1:31" x14ac:dyDescent="0.25">
      <c r="A5333">
        <v>53.39804281</v>
      </c>
      <c r="B5333">
        <v>-5.6869862869999999</v>
      </c>
      <c r="C5333" s="1">
        <v>37747</v>
      </c>
      <c r="D5333">
        <v>5</v>
      </c>
      <c r="E5333">
        <v>2003</v>
      </c>
      <c r="F5333">
        <v>11632</v>
      </c>
      <c r="G5333">
        <v>0</v>
      </c>
      <c r="H5333">
        <v>0</v>
      </c>
      <c r="I5333">
        <v>50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  <c r="AB5333">
        <v>0</v>
      </c>
      <c r="AC5333">
        <v>0</v>
      </c>
      <c r="AD5333">
        <v>0</v>
      </c>
      <c r="AE5333">
        <v>0.28699999999999998</v>
      </c>
    </row>
    <row r="5334" spans="1:31" x14ac:dyDescent="0.25">
      <c r="A5334">
        <v>53.435152180000003</v>
      </c>
      <c r="B5334">
        <v>-5.4153315229999999</v>
      </c>
      <c r="C5334" s="1">
        <v>37747</v>
      </c>
      <c r="D5334">
        <v>5</v>
      </c>
      <c r="E5334">
        <v>2003</v>
      </c>
      <c r="F5334">
        <v>11632</v>
      </c>
      <c r="G5334">
        <v>0</v>
      </c>
      <c r="H5334">
        <v>0</v>
      </c>
      <c r="I5334">
        <v>0</v>
      </c>
      <c r="J5334">
        <v>0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0</v>
      </c>
      <c r="AB5334">
        <v>0</v>
      </c>
      <c r="AC5334">
        <v>0</v>
      </c>
      <c r="AD5334">
        <v>0</v>
      </c>
      <c r="AE5334">
        <v>0.28699999999999998</v>
      </c>
    </row>
    <row r="5335" spans="1:31" x14ac:dyDescent="0.25">
      <c r="A5335">
        <v>53.47226156</v>
      </c>
      <c r="B5335">
        <v>-5.14266866</v>
      </c>
      <c r="C5335" s="1">
        <v>37747</v>
      </c>
      <c r="D5335">
        <v>5</v>
      </c>
      <c r="E5335">
        <v>2003</v>
      </c>
      <c r="F5335">
        <v>11632</v>
      </c>
      <c r="G5335">
        <v>0</v>
      </c>
      <c r="H5335">
        <v>0</v>
      </c>
      <c r="I5335">
        <v>0</v>
      </c>
      <c r="J5335">
        <v>0</v>
      </c>
      <c r="K5335">
        <v>0</v>
      </c>
      <c r="L5335">
        <v>0</v>
      </c>
      <c r="M5335">
        <v>0</v>
      </c>
      <c r="N5335">
        <v>1</v>
      </c>
      <c r="O5335">
        <v>0</v>
      </c>
      <c r="P5335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  <c r="AB5335">
        <v>0</v>
      </c>
      <c r="AC5335">
        <v>0</v>
      </c>
      <c r="AD5335">
        <v>0</v>
      </c>
      <c r="AE5335">
        <v>0.28699999999999998</v>
      </c>
    </row>
    <row r="5336" spans="1:31" x14ac:dyDescent="0.25">
      <c r="A5336">
        <v>53.509370930000003</v>
      </c>
      <c r="B5336">
        <v>-4.8702418009999997</v>
      </c>
      <c r="C5336" s="1">
        <v>37747</v>
      </c>
      <c r="D5336">
        <v>5</v>
      </c>
      <c r="E5336">
        <v>2003</v>
      </c>
      <c r="F5336">
        <v>11632</v>
      </c>
      <c r="G5336">
        <v>0</v>
      </c>
      <c r="H5336">
        <v>0</v>
      </c>
      <c r="I5336">
        <v>0</v>
      </c>
      <c r="J5336">
        <v>0</v>
      </c>
      <c r="K5336">
        <v>0</v>
      </c>
      <c r="L5336">
        <v>0</v>
      </c>
      <c r="M5336">
        <v>0</v>
      </c>
      <c r="N5336">
        <v>0</v>
      </c>
      <c r="O5336">
        <v>1</v>
      </c>
      <c r="P5336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  <c r="AB5336">
        <v>0</v>
      </c>
      <c r="AC5336">
        <v>0</v>
      </c>
      <c r="AD5336">
        <v>0</v>
      </c>
      <c r="AE5336">
        <v>0.28699999999999998</v>
      </c>
    </row>
    <row r="5337" spans="1:31" x14ac:dyDescent="0.25">
      <c r="A5337">
        <v>53.503360999999998</v>
      </c>
      <c r="B5337">
        <v>-4.5904083250000003</v>
      </c>
      <c r="C5337" s="1">
        <v>37747</v>
      </c>
      <c r="D5337">
        <v>5</v>
      </c>
      <c r="E5337">
        <v>2003</v>
      </c>
      <c r="F5337">
        <v>11632</v>
      </c>
      <c r="G5337">
        <v>0</v>
      </c>
      <c r="H5337">
        <v>0</v>
      </c>
      <c r="I5337">
        <v>0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  <c r="AB5337">
        <v>0</v>
      </c>
      <c r="AC5337">
        <v>0</v>
      </c>
      <c r="AD5337">
        <v>0</v>
      </c>
      <c r="AE5337">
        <v>0.28699999999999998</v>
      </c>
    </row>
    <row r="5338" spans="1:31" x14ac:dyDescent="0.25">
      <c r="A5338">
        <v>53.486999509999997</v>
      </c>
      <c r="B5338">
        <v>-4.3121175129999996</v>
      </c>
      <c r="C5338" s="1">
        <v>37747</v>
      </c>
      <c r="D5338">
        <v>5</v>
      </c>
      <c r="E5338">
        <v>2003</v>
      </c>
      <c r="F5338">
        <v>11632</v>
      </c>
      <c r="G5338">
        <v>0</v>
      </c>
      <c r="H5338">
        <v>0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  <c r="AB5338">
        <v>0</v>
      </c>
      <c r="AC5338">
        <v>0</v>
      </c>
      <c r="AD5338">
        <v>1</v>
      </c>
      <c r="AE5338">
        <v>0.28699999999999998</v>
      </c>
    </row>
    <row r="5339" spans="1:31" x14ac:dyDescent="0.25">
      <c r="A5339">
        <v>53.449641929999999</v>
      </c>
      <c r="B5339">
        <v>-4.0392636619999998</v>
      </c>
      <c r="C5339" s="1">
        <v>37747</v>
      </c>
      <c r="D5339">
        <v>5</v>
      </c>
      <c r="E5339">
        <v>2003</v>
      </c>
      <c r="F5339">
        <v>11632</v>
      </c>
      <c r="G5339">
        <v>0</v>
      </c>
      <c r="H5339">
        <v>0</v>
      </c>
      <c r="I5339">
        <v>0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  <c r="AB5339">
        <v>0</v>
      </c>
      <c r="AC5339">
        <v>0</v>
      </c>
      <c r="AD5339">
        <v>0</v>
      </c>
      <c r="AE5339">
        <v>0.28699999999999998</v>
      </c>
    </row>
    <row r="5340" spans="1:31" x14ac:dyDescent="0.25">
      <c r="A5340">
        <v>51.0899821</v>
      </c>
      <c r="B5340">
        <v>-6.4617925009999997</v>
      </c>
      <c r="C5340" s="1">
        <v>37753</v>
      </c>
      <c r="D5340">
        <v>5</v>
      </c>
      <c r="E5340">
        <v>2003</v>
      </c>
      <c r="F5340">
        <v>11638</v>
      </c>
      <c r="G5340">
        <v>0</v>
      </c>
      <c r="H5340">
        <v>100</v>
      </c>
      <c r="I5340">
        <v>0</v>
      </c>
      <c r="J5340">
        <v>850</v>
      </c>
      <c r="K5340">
        <v>100</v>
      </c>
      <c r="L5340">
        <v>100</v>
      </c>
      <c r="M5340">
        <v>0</v>
      </c>
      <c r="N5340">
        <v>17</v>
      </c>
      <c r="O5340">
        <v>1</v>
      </c>
      <c r="P5340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300</v>
      </c>
      <c r="W5340">
        <v>0</v>
      </c>
      <c r="X5340">
        <v>0</v>
      </c>
      <c r="Y5340">
        <v>1</v>
      </c>
      <c r="Z5340">
        <v>0</v>
      </c>
      <c r="AA5340">
        <v>0</v>
      </c>
      <c r="AB5340">
        <v>0</v>
      </c>
      <c r="AC5340">
        <v>0</v>
      </c>
      <c r="AD5340">
        <v>0</v>
      </c>
      <c r="AE5340">
        <v>-0.39</v>
      </c>
    </row>
    <row r="5341" spans="1:31" x14ac:dyDescent="0.25">
      <c r="A5341">
        <v>51.410758459999997</v>
      </c>
      <c r="B5341">
        <v>-6.3173792520000003</v>
      </c>
      <c r="C5341" s="1">
        <v>37753</v>
      </c>
      <c r="D5341">
        <v>5</v>
      </c>
      <c r="E5341">
        <v>2003</v>
      </c>
      <c r="F5341">
        <v>11638</v>
      </c>
      <c r="G5341">
        <v>0</v>
      </c>
      <c r="H5341">
        <v>0</v>
      </c>
      <c r="I5341">
        <v>0</v>
      </c>
      <c r="J5341">
        <v>50</v>
      </c>
      <c r="K5341">
        <v>100</v>
      </c>
      <c r="L5341">
        <v>0</v>
      </c>
      <c r="M5341">
        <v>0</v>
      </c>
      <c r="N5341">
        <v>6</v>
      </c>
      <c r="O5341">
        <v>17</v>
      </c>
      <c r="P5341">
        <v>0</v>
      </c>
      <c r="Q5341">
        <v>0</v>
      </c>
      <c r="R5341">
        <v>0</v>
      </c>
      <c r="S5341">
        <v>1</v>
      </c>
      <c r="T5341">
        <v>0</v>
      </c>
      <c r="U5341">
        <v>0</v>
      </c>
      <c r="V5341">
        <v>50</v>
      </c>
      <c r="W5341">
        <v>0</v>
      </c>
      <c r="X5341">
        <v>0</v>
      </c>
      <c r="Y5341">
        <v>0</v>
      </c>
      <c r="Z5341">
        <v>1</v>
      </c>
      <c r="AA5341">
        <v>0</v>
      </c>
      <c r="AB5341">
        <v>0</v>
      </c>
      <c r="AC5341">
        <v>0</v>
      </c>
      <c r="AD5341">
        <v>0</v>
      </c>
      <c r="AE5341">
        <v>-0.39</v>
      </c>
    </row>
    <row r="5342" spans="1:31" x14ac:dyDescent="0.25">
      <c r="A5342">
        <v>51.731534830000001</v>
      </c>
      <c r="B5342">
        <v>-6.1719411209999997</v>
      </c>
      <c r="C5342" s="1">
        <v>37753</v>
      </c>
      <c r="D5342">
        <v>5</v>
      </c>
      <c r="E5342">
        <v>2003</v>
      </c>
      <c r="F5342">
        <v>11638</v>
      </c>
      <c r="G5342">
        <v>0</v>
      </c>
      <c r="H5342">
        <v>0</v>
      </c>
      <c r="I5342">
        <v>0</v>
      </c>
      <c r="J5342">
        <v>300</v>
      </c>
      <c r="K5342">
        <v>0</v>
      </c>
      <c r="L5342">
        <v>0</v>
      </c>
      <c r="M5342">
        <v>0</v>
      </c>
      <c r="N5342">
        <v>6</v>
      </c>
      <c r="O5342">
        <v>35</v>
      </c>
      <c r="P5342">
        <v>0</v>
      </c>
      <c r="Q5342">
        <v>0</v>
      </c>
      <c r="R5342">
        <v>0</v>
      </c>
      <c r="S5342">
        <v>1</v>
      </c>
      <c r="T5342">
        <v>0</v>
      </c>
      <c r="U5342">
        <v>0</v>
      </c>
      <c r="V5342">
        <v>300</v>
      </c>
      <c r="W5342">
        <v>0</v>
      </c>
      <c r="X5342">
        <v>0</v>
      </c>
      <c r="Y5342">
        <v>0</v>
      </c>
      <c r="Z5342">
        <v>3</v>
      </c>
      <c r="AA5342">
        <v>0</v>
      </c>
      <c r="AB5342">
        <v>0</v>
      </c>
      <c r="AC5342">
        <v>0</v>
      </c>
      <c r="AD5342">
        <v>0</v>
      </c>
      <c r="AE5342">
        <v>-0.39</v>
      </c>
    </row>
    <row r="5343" spans="1:31" x14ac:dyDescent="0.25">
      <c r="A5343">
        <v>52.052307130000003</v>
      </c>
      <c r="B5343">
        <v>-6.0254628500000003</v>
      </c>
      <c r="C5343" s="1">
        <v>37754</v>
      </c>
      <c r="D5343">
        <v>5</v>
      </c>
      <c r="E5343">
        <v>2003</v>
      </c>
      <c r="F5343">
        <v>11639</v>
      </c>
      <c r="G5343">
        <v>0</v>
      </c>
      <c r="H5343">
        <v>0</v>
      </c>
      <c r="I5343">
        <v>0</v>
      </c>
      <c r="J5343">
        <v>50</v>
      </c>
      <c r="K5343">
        <v>0</v>
      </c>
      <c r="L5343">
        <v>0</v>
      </c>
      <c r="M5343">
        <v>0</v>
      </c>
      <c r="N5343">
        <v>0</v>
      </c>
      <c r="O5343">
        <v>6</v>
      </c>
      <c r="P5343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  <c r="AB5343">
        <v>0</v>
      </c>
      <c r="AC5343">
        <v>0</v>
      </c>
      <c r="AD5343">
        <v>0</v>
      </c>
      <c r="AE5343">
        <v>-0.159</v>
      </c>
    </row>
    <row r="5344" spans="1:31" x14ac:dyDescent="0.25">
      <c r="A5344">
        <v>52.378759770000002</v>
      </c>
      <c r="B5344">
        <v>-5.9303497309999997</v>
      </c>
      <c r="C5344" s="1">
        <v>37754</v>
      </c>
      <c r="D5344">
        <v>5</v>
      </c>
      <c r="E5344">
        <v>2003</v>
      </c>
      <c r="F5344">
        <v>11639</v>
      </c>
      <c r="G5344">
        <v>0</v>
      </c>
      <c r="H5344">
        <v>0</v>
      </c>
      <c r="I5344">
        <v>50</v>
      </c>
      <c r="J5344">
        <v>50</v>
      </c>
      <c r="K5344">
        <v>0</v>
      </c>
      <c r="L5344">
        <v>0</v>
      </c>
      <c r="M5344">
        <v>0</v>
      </c>
      <c r="N5344">
        <v>0</v>
      </c>
      <c r="O5344">
        <v>2</v>
      </c>
      <c r="P5344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  <c r="AB5344">
        <v>0</v>
      </c>
      <c r="AC5344">
        <v>0</v>
      </c>
      <c r="AD5344">
        <v>0</v>
      </c>
      <c r="AE5344">
        <v>-0.159</v>
      </c>
    </row>
    <row r="5345" spans="1:31" x14ac:dyDescent="0.25">
      <c r="A5345">
        <v>52.711177569999997</v>
      </c>
      <c r="B5345">
        <v>-5.8898244220000002</v>
      </c>
      <c r="C5345" s="1">
        <v>37754</v>
      </c>
      <c r="D5345">
        <v>5</v>
      </c>
      <c r="E5345">
        <v>2003</v>
      </c>
      <c r="F5345">
        <v>11639</v>
      </c>
      <c r="G5345">
        <v>0</v>
      </c>
      <c r="H5345">
        <v>0</v>
      </c>
      <c r="I5345">
        <v>150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6</v>
      </c>
      <c r="P5345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  <c r="AB5345">
        <v>0</v>
      </c>
      <c r="AC5345">
        <v>0</v>
      </c>
      <c r="AD5345">
        <v>1</v>
      </c>
      <c r="AE5345">
        <v>-0.159</v>
      </c>
    </row>
    <row r="5346" spans="1:31" x14ac:dyDescent="0.25">
      <c r="A5346">
        <v>53.04044596</v>
      </c>
      <c r="B5346">
        <v>-5.919256592</v>
      </c>
      <c r="C5346" s="1">
        <v>37754</v>
      </c>
      <c r="D5346">
        <v>5</v>
      </c>
      <c r="E5346">
        <v>2003</v>
      </c>
      <c r="F5346">
        <v>11639</v>
      </c>
      <c r="G5346">
        <v>0</v>
      </c>
      <c r="H5346">
        <v>50</v>
      </c>
      <c r="I5346">
        <v>50</v>
      </c>
      <c r="J5346">
        <v>50</v>
      </c>
      <c r="K5346">
        <v>0</v>
      </c>
      <c r="L5346">
        <v>0</v>
      </c>
      <c r="M5346">
        <v>0</v>
      </c>
      <c r="N5346">
        <v>1</v>
      </c>
      <c r="O5346">
        <v>0</v>
      </c>
      <c r="P5346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2</v>
      </c>
      <c r="Z5346">
        <v>0</v>
      </c>
      <c r="AA5346">
        <v>0</v>
      </c>
      <c r="AB5346">
        <v>0</v>
      </c>
      <c r="AC5346">
        <v>0</v>
      </c>
      <c r="AD5346">
        <v>1</v>
      </c>
      <c r="AE5346">
        <v>-0.159</v>
      </c>
    </row>
    <row r="5347" spans="1:31" x14ac:dyDescent="0.25">
      <c r="A5347">
        <v>53.473217769999998</v>
      </c>
      <c r="B5347">
        <v>-5.195547994</v>
      </c>
      <c r="C5347" s="1">
        <v>37778</v>
      </c>
      <c r="D5347">
        <v>6</v>
      </c>
      <c r="E5347">
        <v>2003</v>
      </c>
      <c r="F5347">
        <v>11662</v>
      </c>
      <c r="G5347">
        <v>0</v>
      </c>
      <c r="H5347">
        <v>0</v>
      </c>
      <c r="I5347">
        <v>0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6</v>
      </c>
      <c r="AA5347">
        <v>0</v>
      </c>
      <c r="AB5347">
        <v>0</v>
      </c>
      <c r="AC5347">
        <v>0</v>
      </c>
      <c r="AD5347">
        <v>1</v>
      </c>
      <c r="AE5347">
        <v>-0.34699999999999998</v>
      </c>
    </row>
    <row r="5348" spans="1:31" x14ac:dyDescent="0.25">
      <c r="A5348">
        <v>53.51441243</v>
      </c>
      <c r="B5348">
        <v>-4.9244730629999998</v>
      </c>
      <c r="C5348" s="1">
        <v>37778</v>
      </c>
      <c r="D5348">
        <v>6</v>
      </c>
      <c r="E5348">
        <v>2003</v>
      </c>
      <c r="F5348">
        <v>11662</v>
      </c>
      <c r="G5348">
        <v>0</v>
      </c>
      <c r="H5348">
        <v>50</v>
      </c>
      <c r="I5348">
        <v>0</v>
      </c>
      <c r="J5348">
        <v>50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  <c r="AB5348">
        <v>0</v>
      </c>
      <c r="AC5348">
        <v>0</v>
      </c>
      <c r="AD5348">
        <v>1</v>
      </c>
      <c r="AE5348">
        <v>-0.34699999999999998</v>
      </c>
    </row>
    <row r="5349" spans="1:31" x14ac:dyDescent="0.25">
      <c r="A5349">
        <v>53.492321779999997</v>
      </c>
      <c r="B5349">
        <v>-4.6632080079999998</v>
      </c>
      <c r="C5349" s="1">
        <v>37778</v>
      </c>
      <c r="D5349">
        <v>6</v>
      </c>
      <c r="E5349">
        <v>2003</v>
      </c>
      <c r="F5349">
        <v>11662</v>
      </c>
      <c r="G5349">
        <v>0</v>
      </c>
      <c r="H5349">
        <v>0</v>
      </c>
      <c r="I5349">
        <v>50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3</v>
      </c>
      <c r="AA5349">
        <v>0</v>
      </c>
      <c r="AB5349">
        <v>0</v>
      </c>
      <c r="AC5349">
        <v>0</v>
      </c>
      <c r="AD5349">
        <v>0</v>
      </c>
      <c r="AE5349">
        <v>-0.34699999999999998</v>
      </c>
    </row>
    <row r="5350" spans="1:31" x14ac:dyDescent="0.25">
      <c r="A5350">
        <v>53.471061200000001</v>
      </c>
      <c r="B5350">
        <v>-4.3878478999999997</v>
      </c>
      <c r="C5350" s="1">
        <v>37778</v>
      </c>
      <c r="D5350">
        <v>6</v>
      </c>
      <c r="E5350">
        <v>2003</v>
      </c>
      <c r="F5350">
        <v>11662</v>
      </c>
      <c r="G5350">
        <v>0</v>
      </c>
      <c r="H5350">
        <v>0</v>
      </c>
      <c r="I5350">
        <v>0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6</v>
      </c>
      <c r="AA5350">
        <v>0</v>
      </c>
      <c r="AB5350">
        <v>0</v>
      </c>
      <c r="AC5350">
        <v>0</v>
      </c>
      <c r="AD5350">
        <v>0</v>
      </c>
      <c r="AE5350">
        <v>-0.34699999999999998</v>
      </c>
    </row>
    <row r="5351" spans="1:31" x14ac:dyDescent="0.25">
      <c r="A5351">
        <v>53.447753910000003</v>
      </c>
      <c r="B5351">
        <v>-4.1107172649999999</v>
      </c>
      <c r="C5351" s="1">
        <v>37778</v>
      </c>
      <c r="D5351">
        <v>6</v>
      </c>
      <c r="E5351">
        <v>2003</v>
      </c>
      <c r="F5351">
        <v>11662</v>
      </c>
      <c r="G5351">
        <v>0</v>
      </c>
      <c r="H5351">
        <v>0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3</v>
      </c>
      <c r="P5351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3</v>
      </c>
      <c r="AA5351">
        <v>0</v>
      </c>
      <c r="AB5351">
        <v>0</v>
      </c>
      <c r="AC5351">
        <v>0</v>
      </c>
      <c r="AD5351">
        <v>1</v>
      </c>
      <c r="AE5351">
        <v>-0.34699999999999998</v>
      </c>
    </row>
    <row r="5352" spans="1:31" x14ac:dyDescent="0.25">
      <c r="A5352">
        <v>53.420231119999997</v>
      </c>
      <c r="B5352">
        <v>-3.8352414449999999</v>
      </c>
      <c r="C5352" s="1">
        <v>37778</v>
      </c>
      <c r="D5352">
        <v>6</v>
      </c>
      <c r="E5352">
        <v>2003</v>
      </c>
      <c r="F5352">
        <v>11662</v>
      </c>
      <c r="G5352">
        <v>0</v>
      </c>
      <c r="H5352">
        <v>0</v>
      </c>
      <c r="I5352">
        <v>100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2</v>
      </c>
      <c r="AA5352">
        <v>0</v>
      </c>
      <c r="AB5352">
        <v>0</v>
      </c>
      <c r="AC5352">
        <v>0</v>
      </c>
      <c r="AD5352">
        <v>1</v>
      </c>
      <c r="AE5352">
        <v>-0.34699999999999998</v>
      </c>
    </row>
    <row r="5353" spans="1:31" x14ac:dyDescent="0.25">
      <c r="A5353">
        <v>51.088171389999999</v>
      </c>
      <c r="B5353">
        <v>-6.4606959030000004</v>
      </c>
      <c r="C5353" s="1">
        <v>37781</v>
      </c>
      <c r="D5353">
        <v>6</v>
      </c>
      <c r="E5353">
        <v>2003</v>
      </c>
      <c r="F5353">
        <v>11665</v>
      </c>
      <c r="G5353">
        <v>0</v>
      </c>
      <c r="H5353">
        <v>50</v>
      </c>
      <c r="I5353">
        <v>0</v>
      </c>
      <c r="J5353">
        <v>100</v>
      </c>
      <c r="K5353">
        <v>0</v>
      </c>
      <c r="L5353">
        <v>300</v>
      </c>
      <c r="M5353">
        <v>0</v>
      </c>
      <c r="N5353">
        <v>75</v>
      </c>
      <c r="O5353">
        <v>0</v>
      </c>
      <c r="P5353">
        <v>0</v>
      </c>
      <c r="Q5353">
        <v>0</v>
      </c>
      <c r="R5353">
        <v>0</v>
      </c>
      <c r="S5353">
        <v>3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3</v>
      </c>
      <c r="Z5353">
        <v>0</v>
      </c>
      <c r="AA5353">
        <v>0</v>
      </c>
      <c r="AB5353">
        <v>0</v>
      </c>
      <c r="AC5353">
        <v>0</v>
      </c>
      <c r="AD5353">
        <v>1</v>
      </c>
      <c r="AE5353">
        <v>-0.35499999999999998</v>
      </c>
    </row>
    <row r="5354" spans="1:31" x14ac:dyDescent="0.25">
      <c r="A5354">
        <v>51.409037269999999</v>
      </c>
      <c r="B5354">
        <v>-6.3167861939999996</v>
      </c>
      <c r="C5354" s="1">
        <v>37781</v>
      </c>
      <c r="D5354">
        <v>6</v>
      </c>
      <c r="E5354">
        <v>2003</v>
      </c>
      <c r="F5354">
        <v>11665</v>
      </c>
      <c r="G5354">
        <v>0</v>
      </c>
      <c r="H5354">
        <v>300</v>
      </c>
      <c r="I5354">
        <v>0</v>
      </c>
      <c r="J5354">
        <v>150</v>
      </c>
      <c r="K5354">
        <v>0</v>
      </c>
      <c r="L5354">
        <v>0</v>
      </c>
      <c r="M5354">
        <v>0</v>
      </c>
      <c r="N5354">
        <v>160</v>
      </c>
      <c r="O5354">
        <v>1</v>
      </c>
      <c r="P5354">
        <v>0</v>
      </c>
      <c r="Q5354">
        <v>0</v>
      </c>
      <c r="R5354">
        <v>0</v>
      </c>
      <c r="S5354">
        <v>1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  <c r="AA5354">
        <v>0</v>
      </c>
      <c r="AB5354">
        <v>0</v>
      </c>
      <c r="AC5354">
        <v>0</v>
      </c>
      <c r="AD5354">
        <v>0</v>
      </c>
      <c r="AE5354">
        <v>-0.35499999999999998</v>
      </c>
    </row>
    <row r="5355" spans="1:31" x14ac:dyDescent="0.25">
      <c r="A5355">
        <v>51.729899090000004</v>
      </c>
      <c r="B5355">
        <v>-6.1718546549999997</v>
      </c>
      <c r="C5355" s="1">
        <v>37781</v>
      </c>
      <c r="D5355">
        <v>6</v>
      </c>
      <c r="E5355">
        <v>2003</v>
      </c>
      <c r="F5355">
        <v>11665</v>
      </c>
      <c r="G5355">
        <v>300</v>
      </c>
      <c r="H5355">
        <v>300</v>
      </c>
      <c r="I5355">
        <v>0</v>
      </c>
      <c r="J5355">
        <v>850</v>
      </c>
      <c r="K5355">
        <v>300</v>
      </c>
      <c r="L5355">
        <v>300</v>
      </c>
      <c r="M5355">
        <v>0</v>
      </c>
      <c r="N5355">
        <v>160</v>
      </c>
      <c r="O5355">
        <v>6</v>
      </c>
      <c r="P5355">
        <v>300</v>
      </c>
      <c r="Q5355">
        <v>300</v>
      </c>
      <c r="R5355">
        <v>0</v>
      </c>
      <c r="S5355">
        <v>0</v>
      </c>
      <c r="T5355">
        <v>0</v>
      </c>
      <c r="U5355">
        <v>50</v>
      </c>
      <c r="V5355">
        <v>50</v>
      </c>
      <c r="W5355">
        <v>0</v>
      </c>
      <c r="X5355">
        <v>0</v>
      </c>
      <c r="Y5355">
        <v>0</v>
      </c>
      <c r="Z5355">
        <v>1</v>
      </c>
      <c r="AA5355">
        <v>300</v>
      </c>
      <c r="AB5355">
        <v>0</v>
      </c>
      <c r="AC5355">
        <v>0</v>
      </c>
      <c r="AD5355">
        <v>0</v>
      </c>
      <c r="AE5355">
        <v>-0.35499999999999998</v>
      </c>
    </row>
    <row r="5356" spans="1:31" x14ac:dyDescent="0.25">
      <c r="A5356">
        <v>52.050764970000003</v>
      </c>
      <c r="B5356">
        <v>-6.0258870440000001</v>
      </c>
      <c r="C5356" s="1">
        <v>37781</v>
      </c>
      <c r="D5356">
        <v>6</v>
      </c>
      <c r="E5356">
        <v>2003</v>
      </c>
      <c r="F5356">
        <v>11665</v>
      </c>
      <c r="G5356">
        <v>0</v>
      </c>
      <c r="H5356">
        <v>300</v>
      </c>
      <c r="I5356">
        <v>0</v>
      </c>
      <c r="J5356">
        <v>850</v>
      </c>
      <c r="K5356">
        <v>50</v>
      </c>
      <c r="L5356">
        <v>100</v>
      </c>
      <c r="M5356">
        <v>0</v>
      </c>
      <c r="N5356">
        <v>17</v>
      </c>
      <c r="O5356">
        <v>6</v>
      </c>
      <c r="P5356">
        <v>0</v>
      </c>
      <c r="Q5356">
        <v>0</v>
      </c>
      <c r="R5356">
        <v>0</v>
      </c>
      <c r="S5356">
        <v>1</v>
      </c>
      <c r="T5356">
        <v>0</v>
      </c>
      <c r="U5356">
        <v>0</v>
      </c>
      <c r="V5356">
        <v>300</v>
      </c>
      <c r="W5356">
        <v>0</v>
      </c>
      <c r="X5356">
        <v>0</v>
      </c>
      <c r="Y5356">
        <v>3</v>
      </c>
      <c r="Z5356">
        <v>0</v>
      </c>
      <c r="AA5356">
        <v>0</v>
      </c>
      <c r="AB5356">
        <v>0</v>
      </c>
      <c r="AC5356">
        <v>0</v>
      </c>
      <c r="AD5356">
        <v>0</v>
      </c>
      <c r="AE5356">
        <v>-0.35499999999999998</v>
      </c>
    </row>
    <row r="5357" spans="1:31" x14ac:dyDescent="0.25">
      <c r="A5357">
        <v>52.377205400000001</v>
      </c>
      <c r="B5357">
        <v>-5.9305389399999999</v>
      </c>
      <c r="C5357" s="1">
        <v>37782</v>
      </c>
      <c r="D5357">
        <v>6</v>
      </c>
      <c r="E5357">
        <v>2003</v>
      </c>
      <c r="F5357">
        <v>11666</v>
      </c>
      <c r="G5357">
        <v>0</v>
      </c>
      <c r="H5357">
        <v>0</v>
      </c>
      <c r="I5357">
        <v>0</v>
      </c>
      <c r="J5357">
        <v>100</v>
      </c>
      <c r="K5357">
        <v>0</v>
      </c>
      <c r="L5357">
        <v>0</v>
      </c>
      <c r="M5357">
        <v>0</v>
      </c>
      <c r="N5357">
        <v>1</v>
      </c>
      <c r="O5357">
        <v>6</v>
      </c>
      <c r="P5357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300</v>
      </c>
      <c r="W5357">
        <v>0</v>
      </c>
      <c r="X5357">
        <v>0</v>
      </c>
      <c r="Y5357">
        <v>0</v>
      </c>
      <c r="Z5357">
        <v>0</v>
      </c>
      <c r="AA5357">
        <v>0</v>
      </c>
      <c r="AB5357">
        <v>0</v>
      </c>
      <c r="AC5357">
        <v>0</v>
      </c>
      <c r="AD5357">
        <v>1</v>
      </c>
      <c r="AE5357">
        <v>-0.185</v>
      </c>
    </row>
    <row r="5358" spans="1:31" x14ac:dyDescent="0.25">
      <c r="A5358">
        <v>52.709623209999997</v>
      </c>
      <c r="B5358">
        <v>-5.8900146480000002</v>
      </c>
      <c r="C5358" s="1">
        <v>37782</v>
      </c>
      <c r="D5358">
        <v>6</v>
      </c>
      <c r="E5358">
        <v>2003</v>
      </c>
      <c r="F5358">
        <v>11666</v>
      </c>
      <c r="G5358">
        <v>0</v>
      </c>
      <c r="H5358">
        <v>50</v>
      </c>
      <c r="I5358">
        <v>0</v>
      </c>
      <c r="J5358">
        <v>0</v>
      </c>
      <c r="K5358">
        <v>0</v>
      </c>
      <c r="L5358">
        <v>0</v>
      </c>
      <c r="M5358">
        <v>0</v>
      </c>
      <c r="N5358">
        <v>2</v>
      </c>
      <c r="O5358">
        <v>6</v>
      </c>
      <c r="P5358">
        <v>0</v>
      </c>
      <c r="Q5358">
        <v>0</v>
      </c>
      <c r="R5358">
        <v>0</v>
      </c>
      <c r="S5358">
        <v>3</v>
      </c>
      <c r="T5358">
        <v>0</v>
      </c>
      <c r="U5358">
        <v>0</v>
      </c>
      <c r="V5358">
        <v>0</v>
      </c>
      <c r="W5358">
        <v>0</v>
      </c>
      <c r="X5358">
        <v>1</v>
      </c>
      <c r="Y5358">
        <v>0</v>
      </c>
      <c r="Z5358">
        <v>1</v>
      </c>
      <c r="AA5358">
        <v>0</v>
      </c>
      <c r="AB5358">
        <v>0</v>
      </c>
      <c r="AC5358">
        <v>0</v>
      </c>
      <c r="AD5358">
        <v>1</v>
      </c>
      <c r="AE5358">
        <v>-0.185</v>
      </c>
    </row>
    <row r="5359" spans="1:31" x14ac:dyDescent="0.25">
      <c r="A5359">
        <v>53.038928220000003</v>
      </c>
      <c r="B5359">
        <v>-5.9186864220000004</v>
      </c>
      <c r="C5359" s="1">
        <v>37782</v>
      </c>
      <c r="D5359">
        <v>6</v>
      </c>
      <c r="E5359">
        <v>2003</v>
      </c>
      <c r="F5359">
        <v>11666</v>
      </c>
      <c r="G5359">
        <v>0</v>
      </c>
      <c r="H5359">
        <v>300</v>
      </c>
      <c r="I5359">
        <v>100</v>
      </c>
      <c r="J5359">
        <v>50</v>
      </c>
      <c r="K5359">
        <v>0</v>
      </c>
      <c r="L5359">
        <v>0</v>
      </c>
      <c r="M5359">
        <v>0</v>
      </c>
      <c r="N5359">
        <v>6</v>
      </c>
      <c r="O5359">
        <v>1</v>
      </c>
      <c r="P5359">
        <v>0</v>
      </c>
      <c r="Q5359">
        <v>0</v>
      </c>
      <c r="R5359">
        <v>0</v>
      </c>
      <c r="S5359">
        <v>3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  <c r="AA5359">
        <v>0</v>
      </c>
      <c r="AB5359">
        <v>0</v>
      </c>
      <c r="AC5359">
        <v>0</v>
      </c>
      <c r="AD5359">
        <v>6.5</v>
      </c>
      <c r="AE5359">
        <v>-0.185</v>
      </c>
    </row>
    <row r="5360" spans="1:31" x14ac:dyDescent="0.25">
      <c r="A5360">
        <v>51.158801269999998</v>
      </c>
      <c r="B5360">
        <v>-6.4206008910000003</v>
      </c>
      <c r="C5360" s="1">
        <v>37823</v>
      </c>
      <c r="D5360">
        <v>7</v>
      </c>
      <c r="E5360">
        <v>2003</v>
      </c>
      <c r="F5360">
        <v>11707</v>
      </c>
      <c r="G5360">
        <v>0</v>
      </c>
      <c r="H5360">
        <v>50</v>
      </c>
      <c r="I5360">
        <v>0</v>
      </c>
      <c r="J5360">
        <v>300</v>
      </c>
      <c r="K5360">
        <v>0</v>
      </c>
      <c r="L5360">
        <v>0</v>
      </c>
      <c r="M5360">
        <v>0</v>
      </c>
      <c r="N5360">
        <v>75</v>
      </c>
      <c r="O5360">
        <v>3</v>
      </c>
      <c r="P5360">
        <v>0</v>
      </c>
      <c r="Q5360">
        <v>0</v>
      </c>
      <c r="R5360">
        <v>0</v>
      </c>
      <c r="S5360">
        <v>0</v>
      </c>
      <c r="T5360">
        <v>0</v>
      </c>
      <c r="U5360">
        <v>100</v>
      </c>
      <c r="V5360">
        <v>50</v>
      </c>
      <c r="W5360">
        <v>0</v>
      </c>
      <c r="X5360">
        <v>0</v>
      </c>
      <c r="Y5360">
        <v>0</v>
      </c>
      <c r="Z5360">
        <v>0</v>
      </c>
      <c r="AA5360">
        <v>0</v>
      </c>
      <c r="AB5360">
        <v>0</v>
      </c>
      <c r="AC5360">
        <v>0</v>
      </c>
      <c r="AD5360">
        <v>6.5</v>
      </c>
      <c r="AE5360">
        <v>0.35299999999999998</v>
      </c>
    </row>
    <row r="5361" spans="1:31" x14ac:dyDescent="0.25">
      <c r="A5361">
        <v>51.480078130000003</v>
      </c>
      <c r="B5361">
        <v>-6.2788416539999998</v>
      </c>
      <c r="C5361" s="1">
        <v>37823</v>
      </c>
      <c r="D5361">
        <v>7</v>
      </c>
      <c r="E5361">
        <v>2003</v>
      </c>
      <c r="F5361">
        <v>11707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35</v>
      </c>
      <c r="O5361">
        <v>0</v>
      </c>
      <c r="P5361">
        <v>0</v>
      </c>
      <c r="Q5361">
        <v>0</v>
      </c>
      <c r="R5361">
        <v>0</v>
      </c>
      <c r="S5361">
        <v>17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  <c r="AB5361">
        <v>0</v>
      </c>
      <c r="AC5361">
        <v>0</v>
      </c>
      <c r="AD5361">
        <v>6.5</v>
      </c>
      <c r="AE5361">
        <v>0.35299999999999998</v>
      </c>
    </row>
    <row r="5362" spans="1:31" x14ac:dyDescent="0.25">
      <c r="A5362">
        <v>51.801359050000002</v>
      </c>
      <c r="B5362">
        <v>-6.1360753380000004</v>
      </c>
      <c r="C5362" s="1">
        <v>37823</v>
      </c>
      <c r="D5362">
        <v>7</v>
      </c>
      <c r="E5362">
        <v>2003</v>
      </c>
      <c r="F5362">
        <v>11707</v>
      </c>
      <c r="G5362">
        <v>0</v>
      </c>
      <c r="H5362">
        <v>0</v>
      </c>
      <c r="I5362">
        <v>0</v>
      </c>
      <c r="J5362">
        <v>0</v>
      </c>
      <c r="K5362">
        <v>0</v>
      </c>
      <c r="L5362">
        <v>0</v>
      </c>
      <c r="M5362">
        <v>0</v>
      </c>
      <c r="N5362">
        <v>35</v>
      </c>
      <c r="O5362">
        <v>6</v>
      </c>
      <c r="P5362">
        <v>0</v>
      </c>
      <c r="Q5362">
        <v>0</v>
      </c>
      <c r="R5362">
        <v>0</v>
      </c>
      <c r="S5362">
        <v>35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6</v>
      </c>
      <c r="Z5362">
        <v>0</v>
      </c>
      <c r="AA5362">
        <v>100</v>
      </c>
      <c r="AB5362">
        <v>0</v>
      </c>
      <c r="AC5362">
        <v>0</v>
      </c>
      <c r="AD5362">
        <v>6.5</v>
      </c>
      <c r="AE5362">
        <v>0.35299999999999998</v>
      </c>
    </row>
    <row r="5363" spans="1:31" x14ac:dyDescent="0.25">
      <c r="A5363">
        <v>52.122635899999999</v>
      </c>
      <c r="B5363">
        <v>-5.9922795610000001</v>
      </c>
      <c r="C5363" s="1">
        <v>37823</v>
      </c>
      <c r="D5363">
        <v>7</v>
      </c>
      <c r="E5363">
        <v>2003</v>
      </c>
      <c r="F5363">
        <v>11707</v>
      </c>
      <c r="G5363">
        <v>0</v>
      </c>
      <c r="H5363">
        <v>100</v>
      </c>
      <c r="I5363">
        <v>0</v>
      </c>
      <c r="J5363">
        <v>300</v>
      </c>
      <c r="K5363">
        <v>50</v>
      </c>
      <c r="L5363">
        <v>0</v>
      </c>
      <c r="M5363">
        <v>0</v>
      </c>
      <c r="N5363">
        <v>6</v>
      </c>
      <c r="O5363">
        <v>17</v>
      </c>
      <c r="P5363">
        <v>0</v>
      </c>
      <c r="Q5363">
        <v>0</v>
      </c>
      <c r="R5363">
        <v>0</v>
      </c>
      <c r="S5363">
        <v>6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  <c r="AB5363">
        <v>0</v>
      </c>
      <c r="AC5363">
        <v>0</v>
      </c>
      <c r="AD5363">
        <v>2</v>
      </c>
      <c r="AE5363">
        <v>0.35299999999999998</v>
      </c>
    </row>
    <row r="5364" spans="1:31" x14ac:dyDescent="0.25">
      <c r="A5364">
        <v>52.78477376</v>
      </c>
      <c r="B5364">
        <v>-5.8946487430000003</v>
      </c>
      <c r="C5364" s="1">
        <v>37824</v>
      </c>
      <c r="D5364">
        <v>7</v>
      </c>
      <c r="E5364">
        <v>2003</v>
      </c>
      <c r="F5364">
        <v>11708</v>
      </c>
      <c r="G5364">
        <v>0</v>
      </c>
      <c r="H5364">
        <v>0</v>
      </c>
      <c r="I5364">
        <v>50</v>
      </c>
      <c r="J5364">
        <v>50</v>
      </c>
      <c r="K5364">
        <v>0</v>
      </c>
      <c r="L5364">
        <v>0</v>
      </c>
      <c r="M5364">
        <v>0</v>
      </c>
      <c r="N5364">
        <v>3</v>
      </c>
      <c r="O5364">
        <v>6</v>
      </c>
      <c r="P5364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1</v>
      </c>
      <c r="Z5364">
        <v>0</v>
      </c>
      <c r="AA5364">
        <v>0</v>
      </c>
      <c r="AB5364">
        <v>0</v>
      </c>
      <c r="AC5364">
        <v>0</v>
      </c>
      <c r="AD5364">
        <v>1</v>
      </c>
      <c r="AE5364">
        <v>7.0000000000000001E-3</v>
      </c>
    </row>
    <row r="5365" spans="1:31" x14ac:dyDescent="0.25">
      <c r="A5365">
        <v>52.452026369999999</v>
      </c>
      <c r="B5365">
        <v>-5.9271555579999999</v>
      </c>
      <c r="C5365" s="1">
        <v>37824</v>
      </c>
      <c r="D5365">
        <v>7</v>
      </c>
      <c r="E5365">
        <v>2003</v>
      </c>
      <c r="F5365">
        <v>11708</v>
      </c>
      <c r="G5365">
        <v>0</v>
      </c>
      <c r="H5365">
        <v>0</v>
      </c>
      <c r="I5365">
        <v>100</v>
      </c>
      <c r="J5365">
        <v>100</v>
      </c>
      <c r="K5365">
        <v>0</v>
      </c>
      <c r="L5365">
        <v>100</v>
      </c>
      <c r="M5365">
        <v>0</v>
      </c>
      <c r="N5365">
        <v>2</v>
      </c>
      <c r="O5365">
        <v>17</v>
      </c>
      <c r="P5365">
        <v>50</v>
      </c>
      <c r="Q5365">
        <v>50</v>
      </c>
      <c r="R5365">
        <v>0</v>
      </c>
      <c r="S5365">
        <v>0</v>
      </c>
      <c r="T5365">
        <v>0</v>
      </c>
      <c r="U5365">
        <v>150</v>
      </c>
      <c r="V5365">
        <v>0</v>
      </c>
      <c r="W5365">
        <v>0</v>
      </c>
      <c r="X5365">
        <v>0</v>
      </c>
      <c r="Y5365">
        <v>1</v>
      </c>
      <c r="Z5365">
        <v>0</v>
      </c>
      <c r="AA5365">
        <v>0</v>
      </c>
      <c r="AB5365">
        <v>0</v>
      </c>
      <c r="AC5365">
        <v>0</v>
      </c>
      <c r="AD5365">
        <v>1</v>
      </c>
      <c r="AE5365">
        <v>7.0000000000000001E-3</v>
      </c>
    </row>
    <row r="5366" spans="1:31" x14ac:dyDescent="0.25">
      <c r="A5366">
        <v>53.11455892</v>
      </c>
      <c r="B5366">
        <v>-5.9463882449999996</v>
      </c>
      <c r="C5366" s="1">
        <v>37824</v>
      </c>
      <c r="D5366">
        <v>7</v>
      </c>
      <c r="E5366">
        <v>2003</v>
      </c>
      <c r="F5366">
        <v>11708</v>
      </c>
      <c r="G5366">
        <v>0</v>
      </c>
      <c r="H5366">
        <v>0</v>
      </c>
      <c r="I5366">
        <v>150</v>
      </c>
      <c r="J5366">
        <v>150</v>
      </c>
      <c r="K5366">
        <v>0</v>
      </c>
      <c r="L5366">
        <v>0</v>
      </c>
      <c r="M5366">
        <v>0</v>
      </c>
      <c r="N5366">
        <v>0</v>
      </c>
      <c r="O5366">
        <v>17</v>
      </c>
      <c r="P5366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1</v>
      </c>
      <c r="Z5366">
        <v>2</v>
      </c>
      <c r="AA5366">
        <v>0</v>
      </c>
      <c r="AB5366">
        <v>0</v>
      </c>
      <c r="AC5366">
        <v>0</v>
      </c>
      <c r="AD5366">
        <v>1</v>
      </c>
      <c r="AE5366">
        <v>7.0000000000000001E-3</v>
      </c>
    </row>
    <row r="5367" spans="1:31" x14ac:dyDescent="0.25">
      <c r="A5367">
        <v>53.429146320000001</v>
      </c>
      <c r="B5367">
        <v>-5.6219268800000002</v>
      </c>
      <c r="C5367" s="1">
        <v>37840</v>
      </c>
      <c r="D5367">
        <v>8</v>
      </c>
      <c r="E5367">
        <v>2003</v>
      </c>
      <c r="F5367">
        <v>11723</v>
      </c>
      <c r="G5367">
        <v>0</v>
      </c>
      <c r="H5367">
        <v>0</v>
      </c>
      <c r="I5367">
        <v>0</v>
      </c>
      <c r="J5367">
        <v>50</v>
      </c>
      <c r="K5367">
        <v>50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  <c r="AB5367">
        <v>0</v>
      </c>
      <c r="AC5367">
        <v>0</v>
      </c>
      <c r="AD5367">
        <v>1</v>
      </c>
      <c r="AE5367">
        <v>0.71799999999999997</v>
      </c>
    </row>
    <row r="5368" spans="1:31" x14ac:dyDescent="0.25">
      <c r="A5368">
        <v>53.482149249999999</v>
      </c>
      <c r="B5368">
        <v>-5.3569437659999997</v>
      </c>
      <c r="C5368" s="1">
        <v>37840</v>
      </c>
      <c r="D5368">
        <v>8</v>
      </c>
      <c r="E5368">
        <v>2003</v>
      </c>
      <c r="F5368">
        <v>11723</v>
      </c>
      <c r="G5368">
        <v>0</v>
      </c>
      <c r="H5368">
        <v>0</v>
      </c>
      <c r="I5368">
        <v>0</v>
      </c>
      <c r="J5368">
        <v>0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  <c r="AB5368">
        <v>0</v>
      </c>
      <c r="AC5368">
        <v>0</v>
      </c>
      <c r="AD5368">
        <v>1</v>
      </c>
      <c r="AE5368">
        <v>0.71799999999999997</v>
      </c>
    </row>
    <row r="5369" spans="1:31" x14ac:dyDescent="0.25">
      <c r="A5369">
        <v>53.535152179999997</v>
      </c>
      <c r="B5369">
        <v>-5.091880798</v>
      </c>
      <c r="C5369" s="1">
        <v>37840</v>
      </c>
      <c r="D5369">
        <v>8</v>
      </c>
      <c r="E5369">
        <v>2003</v>
      </c>
      <c r="F5369">
        <v>11723</v>
      </c>
      <c r="G5369">
        <v>0</v>
      </c>
      <c r="H5369">
        <v>0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1</v>
      </c>
      <c r="O5369">
        <v>6</v>
      </c>
      <c r="P5369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  <c r="AB5369">
        <v>0</v>
      </c>
      <c r="AC5369">
        <v>0</v>
      </c>
      <c r="AD5369">
        <v>1</v>
      </c>
      <c r="AE5369">
        <v>0.71799999999999997</v>
      </c>
    </row>
    <row r="5370" spans="1:31" x14ac:dyDescent="0.25">
      <c r="A5370">
        <v>53.588155110000002</v>
      </c>
      <c r="B5370">
        <v>-4.82646993</v>
      </c>
      <c r="C5370" s="1">
        <v>37840</v>
      </c>
      <c r="D5370">
        <v>8</v>
      </c>
      <c r="E5370">
        <v>2003</v>
      </c>
      <c r="F5370">
        <v>11723</v>
      </c>
      <c r="G5370">
        <v>0</v>
      </c>
      <c r="H5370">
        <v>150</v>
      </c>
      <c r="I5370">
        <v>0</v>
      </c>
      <c r="J5370">
        <v>300</v>
      </c>
      <c r="K5370">
        <v>0</v>
      </c>
      <c r="L5370">
        <v>300</v>
      </c>
      <c r="M5370">
        <v>0</v>
      </c>
      <c r="N5370">
        <v>6</v>
      </c>
      <c r="O5370">
        <v>6</v>
      </c>
      <c r="P5370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  <c r="AB5370">
        <v>0</v>
      </c>
      <c r="AC5370">
        <v>0</v>
      </c>
      <c r="AD5370">
        <v>1</v>
      </c>
      <c r="AE5370">
        <v>0.71799999999999997</v>
      </c>
    </row>
    <row r="5371" spans="1:31" x14ac:dyDescent="0.25">
      <c r="A5371">
        <v>53.622888179999997</v>
      </c>
      <c r="B5371">
        <v>-4.5588439940000001</v>
      </c>
      <c r="C5371" s="1">
        <v>37840</v>
      </c>
      <c r="D5371">
        <v>8</v>
      </c>
      <c r="E5371">
        <v>2003</v>
      </c>
      <c r="F5371">
        <v>11723</v>
      </c>
      <c r="G5371">
        <v>0</v>
      </c>
      <c r="H5371">
        <v>100</v>
      </c>
      <c r="I5371">
        <v>50</v>
      </c>
      <c r="J5371">
        <v>50</v>
      </c>
      <c r="K5371">
        <v>0</v>
      </c>
      <c r="L5371">
        <v>0</v>
      </c>
      <c r="M5371">
        <v>0</v>
      </c>
      <c r="N5371">
        <v>0</v>
      </c>
      <c r="O5371">
        <v>6</v>
      </c>
      <c r="P5371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  <c r="AB5371">
        <v>0</v>
      </c>
      <c r="AC5371">
        <v>0</v>
      </c>
      <c r="AD5371">
        <v>1</v>
      </c>
      <c r="AE5371">
        <v>0.71799999999999997</v>
      </c>
    </row>
    <row r="5372" spans="1:31" x14ac:dyDescent="0.25">
      <c r="A5372">
        <v>53.557425940000002</v>
      </c>
      <c r="B5372">
        <v>-4.3009592689999998</v>
      </c>
      <c r="C5372" s="1">
        <v>37840</v>
      </c>
      <c r="D5372">
        <v>8</v>
      </c>
      <c r="E5372">
        <v>2003</v>
      </c>
      <c r="F5372">
        <v>11723</v>
      </c>
      <c r="G5372">
        <v>0</v>
      </c>
      <c r="H5372">
        <v>0</v>
      </c>
      <c r="I5372">
        <v>0</v>
      </c>
      <c r="J5372">
        <v>0</v>
      </c>
      <c r="K5372">
        <v>0</v>
      </c>
      <c r="L5372">
        <v>0</v>
      </c>
      <c r="M5372">
        <v>0</v>
      </c>
      <c r="N5372">
        <v>0</v>
      </c>
      <c r="O5372">
        <v>6</v>
      </c>
      <c r="P5372">
        <v>0</v>
      </c>
      <c r="Q5372">
        <v>0</v>
      </c>
      <c r="R5372">
        <v>50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1</v>
      </c>
      <c r="AA5372">
        <v>0</v>
      </c>
      <c r="AB5372">
        <v>0</v>
      </c>
      <c r="AC5372">
        <v>0</v>
      </c>
      <c r="AD5372">
        <v>1</v>
      </c>
      <c r="AE5372">
        <v>0.71799999999999997</v>
      </c>
    </row>
    <row r="5373" spans="1:31" x14ac:dyDescent="0.25">
      <c r="A5373">
        <v>53.491963699999999</v>
      </c>
      <c r="B5373">
        <v>-4.0440149940000003</v>
      </c>
      <c r="C5373" s="1">
        <v>37840</v>
      </c>
      <c r="D5373">
        <v>8</v>
      </c>
      <c r="E5373">
        <v>2003</v>
      </c>
      <c r="F5373">
        <v>11723</v>
      </c>
      <c r="G5373">
        <v>0</v>
      </c>
      <c r="H5373">
        <v>0</v>
      </c>
      <c r="I5373">
        <v>50</v>
      </c>
      <c r="J5373">
        <v>300</v>
      </c>
      <c r="K5373">
        <v>50</v>
      </c>
      <c r="L5373">
        <v>0</v>
      </c>
      <c r="M5373">
        <v>0</v>
      </c>
      <c r="N5373">
        <v>0</v>
      </c>
      <c r="O5373">
        <v>17</v>
      </c>
      <c r="P5373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1</v>
      </c>
      <c r="AA5373">
        <v>0</v>
      </c>
      <c r="AB5373">
        <v>0</v>
      </c>
      <c r="AC5373">
        <v>0</v>
      </c>
      <c r="AD5373">
        <v>1</v>
      </c>
      <c r="AE5373">
        <v>0.71799999999999997</v>
      </c>
    </row>
    <row r="5374" spans="1:31" x14ac:dyDescent="0.25">
      <c r="A5374">
        <v>53.42650553</v>
      </c>
      <c r="B5374">
        <v>-3.7871971129999999</v>
      </c>
      <c r="C5374" s="1">
        <v>37840</v>
      </c>
      <c r="D5374">
        <v>8</v>
      </c>
      <c r="E5374">
        <v>2003</v>
      </c>
      <c r="F5374">
        <v>11723</v>
      </c>
      <c r="G5374">
        <v>0</v>
      </c>
      <c r="H5374">
        <v>50</v>
      </c>
      <c r="I5374">
        <v>0</v>
      </c>
      <c r="J5374">
        <v>0</v>
      </c>
      <c r="K5374">
        <v>0</v>
      </c>
      <c r="L5374">
        <v>0</v>
      </c>
      <c r="M5374">
        <v>0</v>
      </c>
      <c r="N5374">
        <v>0</v>
      </c>
      <c r="O5374">
        <v>6</v>
      </c>
      <c r="P5374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  <c r="AB5374">
        <v>0</v>
      </c>
      <c r="AC5374">
        <v>0</v>
      </c>
      <c r="AD5374">
        <v>0</v>
      </c>
      <c r="AE5374">
        <v>0.71799999999999997</v>
      </c>
    </row>
    <row r="5375" spans="1:31" x14ac:dyDescent="0.25">
      <c r="A5375">
        <v>51.062727860000003</v>
      </c>
      <c r="B5375">
        <v>-6.3120697019999996</v>
      </c>
      <c r="C5375" s="1">
        <v>37867</v>
      </c>
      <c r="D5375">
        <v>9</v>
      </c>
      <c r="E5375">
        <v>2003</v>
      </c>
      <c r="F5375">
        <v>11749</v>
      </c>
      <c r="G5375">
        <v>0</v>
      </c>
      <c r="H5375">
        <v>50</v>
      </c>
      <c r="I5375">
        <v>0</v>
      </c>
      <c r="J5375">
        <v>0</v>
      </c>
      <c r="K5375">
        <v>0</v>
      </c>
      <c r="L5375">
        <v>0</v>
      </c>
      <c r="M5375">
        <v>0</v>
      </c>
      <c r="N5375">
        <v>3</v>
      </c>
      <c r="O5375">
        <v>0</v>
      </c>
      <c r="P5375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  <c r="AB5375">
        <v>0</v>
      </c>
      <c r="AC5375">
        <v>0</v>
      </c>
      <c r="AD5375">
        <v>0</v>
      </c>
      <c r="AE5375">
        <v>4.2999999999999997E-2</v>
      </c>
    </row>
    <row r="5376" spans="1:31" x14ac:dyDescent="0.25">
      <c r="A5376">
        <v>51.389705399999997</v>
      </c>
      <c r="B5376">
        <v>-6.2089009600000002</v>
      </c>
      <c r="C5376" s="1">
        <v>37867</v>
      </c>
      <c r="D5376">
        <v>9</v>
      </c>
      <c r="E5376">
        <v>2003</v>
      </c>
      <c r="F5376">
        <v>11749</v>
      </c>
      <c r="G5376">
        <v>0</v>
      </c>
      <c r="H5376">
        <v>100</v>
      </c>
      <c r="I5376">
        <v>0</v>
      </c>
      <c r="J5376">
        <v>0</v>
      </c>
      <c r="K5376">
        <v>100</v>
      </c>
      <c r="L5376">
        <v>50</v>
      </c>
      <c r="M5376">
        <v>0</v>
      </c>
      <c r="N5376">
        <v>17</v>
      </c>
      <c r="O5376">
        <v>0</v>
      </c>
      <c r="P5376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  <c r="AB5376">
        <v>0</v>
      </c>
      <c r="AC5376">
        <v>0</v>
      </c>
      <c r="AD5376">
        <v>1</v>
      </c>
      <c r="AE5376">
        <v>4.2999999999999997E-2</v>
      </c>
    </row>
    <row r="5377" spans="1:31" x14ac:dyDescent="0.25">
      <c r="A5377">
        <v>51.716687010000001</v>
      </c>
      <c r="B5377">
        <v>-6.1049880979999998</v>
      </c>
      <c r="C5377" s="1">
        <v>37867</v>
      </c>
      <c r="D5377">
        <v>9</v>
      </c>
      <c r="E5377">
        <v>2003</v>
      </c>
      <c r="F5377">
        <v>11749</v>
      </c>
      <c r="G5377">
        <v>0</v>
      </c>
      <c r="H5377">
        <v>0</v>
      </c>
      <c r="I5377">
        <v>0</v>
      </c>
      <c r="J5377">
        <v>50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100</v>
      </c>
      <c r="W5377">
        <v>0</v>
      </c>
      <c r="X5377">
        <v>0</v>
      </c>
      <c r="Y5377">
        <v>0</v>
      </c>
      <c r="Z5377">
        <v>0</v>
      </c>
      <c r="AA5377">
        <v>0</v>
      </c>
      <c r="AB5377">
        <v>0</v>
      </c>
      <c r="AC5377">
        <v>0</v>
      </c>
      <c r="AD5377">
        <v>1</v>
      </c>
      <c r="AE5377">
        <v>4.2999999999999997E-2</v>
      </c>
    </row>
    <row r="5378" spans="1:31" x14ac:dyDescent="0.25">
      <c r="A5378">
        <v>52.043664550000003</v>
      </c>
      <c r="B5378">
        <v>-6.0003178909999999</v>
      </c>
      <c r="C5378" s="1">
        <v>37867</v>
      </c>
      <c r="D5378">
        <v>9</v>
      </c>
      <c r="E5378">
        <v>2003</v>
      </c>
      <c r="F5378">
        <v>11749</v>
      </c>
      <c r="G5378">
        <v>0</v>
      </c>
      <c r="H5378">
        <v>0</v>
      </c>
      <c r="I5378">
        <v>0</v>
      </c>
      <c r="J5378">
        <v>0</v>
      </c>
      <c r="K5378">
        <v>50</v>
      </c>
      <c r="L5378">
        <v>0</v>
      </c>
      <c r="M5378">
        <v>0</v>
      </c>
      <c r="N5378">
        <v>2</v>
      </c>
      <c r="O5378">
        <v>0</v>
      </c>
      <c r="P5378">
        <v>50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50</v>
      </c>
      <c r="W5378">
        <v>0</v>
      </c>
      <c r="X5378">
        <v>0</v>
      </c>
      <c r="Y5378">
        <v>0</v>
      </c>
      <c r="Z5378">
        <v>0</v>
      </c>
      <c r="AA5378">
        <v>0</v>
      </c>
      <c r="AB5378">
        <v>50</v>
      </c>
      <c r="AC5378">
        <v>0</v>
      </c>
      <c r="AD5378">
        <v>0</v>
      </c>
      <c r="AE5378">
        <v>4.2999999999999997E-2</v>
      </c>
    </row>
    <row r="5379" spans="1:31" x14ac:dyDescent="0.25">
      <c r="A5379">
        <v>52.373502600000002</v>
      </c>
      <c r="B5379">
        <v>-5.929469299</v>
      </c>
      <c r="C5379" s="1">
        <v>37867</v>
      </c>
      <c r="D5379">
        <v>9</v>
      </c>
      <c r="E5379">
        <v>2003</v>
      </c>
      <c r="F5379">
        <v>11749</v>
      </c>
      <c r="G5379">
        <v>0</v>
      </c>
      <c r="H5379">
        <v>0</v>
      </c>
      <c r="I5379">
        <v>0</v>
      </c>
      <c r="J5379">
        <v>0</v>
      </c>
      <c r="K5379">
        <v>0</v>
      </c>
      <c r="L5379">
        <v>0</v>
      </c>
      <c r="M5379">
        <v>0</v>
      </c>
      <c r="N5379">
        <v>17</v>
      </c>
      <c r="O5379">
        <v>0</v>
      </c>
      <c r="P5379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  <c r="AA5379">
        <v>0</v>
      </c>
      <c r="AB5379">
        <v>0</v>
      </c>
      <c r="AC5379">
        <v>0</v>
      </c>
      <c r="AD5379">
        <v>1</v>
      </c>
      <c r="AE5379">
        <v>4.2999999999999997E-2</v>
      </c>
    </row>
    <row r="5380" spans="1:31" x14ac:dyDescent="0.25">
      <c r="A5380">
        <v>52.705961100000003</v>
      </c>
      <c r="B5380">
        <v>-5.889901225</v>
      </c>
      <c r="C5380" s="1">
        <v>37867</v>
      </c>
      <c r="D5380">
        <v>9</v>
      </c>
      <c r="E5380">
        <v>2003</v>
      </c>
      <c r="F5380">
        <v>11749</v>
      </c>
      <c r="G5380">
        <v>0</v>
      </c>
      <c r="H5380">
        <v>0</v>
      </c>
      <c r="I5380">
        <v>0</v>
      </c>
      <c r="J5380">
        <v>0</v>
      </c>
      <c r="K5380">
        <v>0</v>
      </c>
      <c r="L5380">
        <v>0</v>
      </c>
      <c r="M5380">
        <v>0</v>
      </c>
      <c r="N5380">
        <v>17</v>
      </c>
      <c r="O5380">
        <v>6</v>
      </c>
      <c r="P5380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  <c r="AA5380">
        <v>0</v>
      </c>
      <c r="AB5380">
        <v>0</v>
      </c>
      <c r="AC5380">
        <v>0</v>
      </c>
      <c r="AD5380">
        <v>0</v>
      </c>
      <c r="AE5380">
        <v>4.2999999999999997E-2</v>
      </c>
    </row>
    <row r="5381" spans="1:31" x14ac:dyDescent="0.25">
      <c r="A5381">
        <v>53.035367839999999</v>
      </c>
      <c r="B5381">
        <v>-5.9173517860000002</v>
      </c>
      <c r="C5381" s="1">
        <v>37867</v>
      </c>
      <c r="D5381">
        <v>9</v>
      </c>
      <c r="E5381">
        <v>2003</v>
      </c>
      <c r="F5381">
        <v>11749</v>
      </c>
      <c r="G5381">
        <v>0</v>
      </c>
      <c r="H5381">
        <v>0</v>
      </c>
      <c r="I5381">
        <v>0</v>
      </c>
      <c r="J5381">
        <v>50</v>
      </c>
      <c r="K5381">
        <v>0</v>
      </c>
      <c r="L5381">
        <v>0</v>
      </c>
      <c r="M5381">
        <v>0</v>
      </c>
      <c r="N5381">
        <v>1</v>
      </c>
      <c r="O5381">
        <v>0</v>
      </c>
      <c r="P5381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  <c r="AA5381">
        <v>0</v>
      </c>
      <c r="AB5381">
        <v>0</v>
      </c>
      <c r="AC5381">
        <v>0</v>
      </c>
      <c r="AD5381">
        <v>0</v>
      </c>
      <c r="AE5381">
        <v>4.2999999999999997E-2</v>
      </c>
    </row>
    <row r="5382" spans="1:31" x14ac:dyDescent="0.25">
      <c r="A5382">
        <v>53.384871420000003</v>
      </c>
      <c r="B5382">
        <v>-5.7949371340000004</v>
      </c>
      <c r="C5382" s="1">
        <v>37875</v>
      </c>
      <c r="D5382">
        <v>9</v>
      </c>
      <c r="E5382">
        <v>2003</v>
      </c>
      <c r="F5382">
        <v>11757</v>
      </c>
      <c r="G5382">
        <v>0</v>
      </c>
      <c r="H5382">
        <v>50</v>
      </c>
      <c r="I5382">
        <v>0</v>
      </c>
      <c r="J5382">
        <v>100</v>
      </c>
      <c r="K5382">
        <v>0</v>
      </c>
      <c r="L5382">
        <v>0</v>
      </c>
      <c r="M5382">
        <v>0</v>
      </c>
      <c r="N5382">
        <v>1</v>
      </c>
      <c r="O5382">
        <v>35</v>
      </c>
      <c r="P5382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0</v>
      </c>
      <c r="X5382">
        <v>0</v>
      </c>
      <c r="Y5382">
        <v>0</v>
      </c>
      <c r="Z5382">
        <v>0</v>
      </c>
      <c r="AA5382">
        <v>0</v>
      </c>
      <c r="AB5382">
        <v>0</v>
      </c>
      <c r="AC5382">
        <v>0</v>
      </c>
      <c r="AD5382">
        <v>1</v>
      </c>
      <c r="AE5382">
        <v>0.6</v>
      </c>
    </row>
    <row r="5383" spans="1:31" x14ac:dyDescent="0.25">
      <c r="A5383">
        <v>53.425297039999997</v>
      </c>
      <c r="B5383">
        <v>-5.5246093749999998</v>
      </c>
      <c r="C5383" s="1">
        <v>37875</v>
      </c>
      <c r="D5383">
        <v>9</v>
      </c>
      <c r="E5383">
        <v>2003</v>
      </c>
      <c r="F5383">
        <v>11757</v>
      </c>
      <c r="G5383">
        <v>0</v>
      </c>
      <c r="H5383">
        <v>0</v>
      </c>
      <c r="I5383">
        <v>0</v>
      </c>
      <c r="J5383">
        <v>0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0</v>
      </c>
      <c r="X5383">
        <v>0</v>
      </c>
      <c r="Y5383">
        <v>0</v>
      </c>
      <c r="Z5383">
        <v>0</v>
      </c>
      <c r="AA5383">
        <v>0</v>
      </c>
      <c r="AB5383">
        <v>0</v>
      </c>
      <c r="AC5383">
        <v>0</v>
      </c>
      <c r="AD5383">
        <v>1</v>
      </c>
      <c r="AE5383">
        <v>0.6</v>
      </c>
    </row>
    <row r="5384" spans="1:31" x14ac:dyDescent="0.25">
      <c r="A5384">
        <v>53.46572673</v>
      </c>
      <c r="B5384">
        <v>-5.2534703570000003</v>
      </c>
      <c r="C5384" s="1">
        <v>37875</v>
      </c>
      <c r="D5384">
        <v>9</v>
      </c>
      <c r="E5384">
        <v>2003</v>
      </c>
      <c r="F5384">
        <v>11757</v>
      </c>
      <c r="G5384">
        <v>0</v>
      </c>
      <c r="H5384">
        <v>0</v>
      </c>
      <c r="I5384">
        <v>0</v>
      </c>
      <c r="J5384">
        <v>50</v>
      </c>
      <c r="K5384">
        <v>0</v>
      </c>
      <c r="L5384">
        <v>0</v>
      </c>
      <c r="M5384">
        <v>0</v>
      </c>
      <c r="N5384">
        <v>1</v>
      </c>
      <c r="O5384">
        <v>0</v>
      </c>
      <c r="P5384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0</v>
      </c>
      <c r="Y5384">
        <v>0</v>
      </c>
      <c r="Z5384">
        <v>0</v>
      </c>
      <c r="AA5384">
        <v>0</v>
      </c>
      <c r="AB5384">
        <v>0</v>
      </c>
      <c r="AC5384">
        <v>0</v>
      </c>
      <c r="AD5384">
        <v>1</v>
      </c>
      <c r="AE5384">
        <v>0.6</v>
      </c>
    </row>
    <row r="5385" spans="1:31" x14ac:dyDescent="0.25">
      <c r="A5385">
        <v>53.50615234</v>
      </c>
      <c r="B5385">
        <v>-4.9824106849999996</v>
      </c>
      <c r="C5385" s="1">
        <v>37875</v>
      </c>
      <c r="D5385">
        <v>9</v>
      </c>
      <c r="E5385">
        <v>2003</v>
      </c>
      <c r="F5385">
        <v>11757</v>
      </c>
      <c r="G5385">
        <v>0</v>
      </c>
      <c r="H5385">
        <v>0</v>
      </c>
      <c r="I5385">
        <v>0</v>
      </c>
      <c r="J5385">
        <v>0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  <c r="AA5385">
        <v>0</v>
      </c>
      <c r="AB5385">
        <v>0</v>
      </c>
      <c r="AC5385">
        <v>0</v>
      </c>
      <c r="AD5385">
        <v>0</v>
      </c>
      <c r="AE5385">
        <v>0.6</v>
      </c>
    </row>
    <row r="5386" spans="1:31" x14ac:dyDescent="0.25">
      <c r="A5386">
        <v>53.499719239999997</v>
      </c>
      <c r="B5386">
        <v>-4.7243077600000003</v>
      </c>
      <c r="C5386" s="1">
        <v>37875</v>
      </c>
      <c r="D5386">
        <v>9</v>
      </c>
      <c r="E5386">
        <v>2003</v>
      </c>
      <c r="F5386">
        <v>11757</v>
      </c>
      <c r="G5386">
        <v>0</v>
      </c>
      <c r="H5386">
        <v>0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  <c r="AB5386">
        <v>0</v>
      </c>
      <c r="AC5386">
        <v>0</v>
      </c>
      <c r="AD5386">
        <v>0</v>
      </c>
      <c r="AE5386">
        <v>0.6</v>
      </c>
    </row>
    <row r="5387" spans="1:31" x14ac:dyDescent="0.25">
      <c r="A5387">
        <v>53.466666670000002</v>
      </c>
      <c r="B5387">
        <v>-4.4629282630000002</v>
      </c>
      <c r="C5387" s="1">
        <v>37875</v>
      </c>
      <c r="D5387">
        <v>9</v>
      </c>
      <c r="E5387">
        <v>2003</v>
      </c>
      <c r="F5387">
        <v>11757</v>
      </c>
      <c r="G5387">
        <v>0</v>
      </c>
      <c r="H5387">
        <v>0</v>
      </c>
      <c r="I5387">
        <v>0</v>
      </c>
      <c r="J5387">
        <v>0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  <c r="AB5387">
        <v>0</v>
      </c>
      <c r="AC5387">
        <v>0</v>
      </c>
      <c r="AD5387">
        <v>0</v>
      </c>
      <c r="AE5387">
        <v>0.6</v>
      </c>
    </row>
    <row r="5388" spans="1:31" x14ac:dyDescent="0.25">
      <c r="A5388">
        <v>53.455684410000003</v>
      </c>
      <c r="B5388">
        <v>-4.1844451899999999</v>
      </c>
      <c r="C5388" s="1">
        <v>37875</v>
      </c>
      <c r="D5388">
        <v>9</v>
      </c>
      <c r="E5388">
        <v>2003</v>
      </c>
      <c r="F5388">
        <v>11757</v>
      </c>
      <c r="G5388">
        <v>0</v>
      </c>
      <c r="H5388">
        <v>0</v>
      </c>
      <c r="I5388">
        <v>0</v>
      </c>
      <c r="J5388">
        <v>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  <c r="AA5388">
        <v>0</v>
      </c>
      <c r="AB5388">
        <v>0</v>
      </c>
      <c r="AC5388">
        <v>0</v>
      </c>
      <c r="AD5388">
        <v>0</v>
      </c>
      <c r="AE5388">
        <v>0.6</v>
      </c>
    </row>
    <row r="5389" spans="1:31" x14ac:dyDescent="0.25">
      <c r="A5389">
        <v>51.105761719999997</v>
      </c>
      <c r="B5389">
        <v>-6.4380452469999998</v>
      </c>
      <c r="C5389" s="1">
        <v>37914</v>
      </c>
      <c r="D5389">
        <v>10</v>
      </c>
      <c r="E5389">
        <v>2003</v>
      </c>
      <c r="F5389">
        <v>11796</v>
      </c>
      <c r="G5389">
        <v>0</v>
      </c>
      <c r="H5389">
        <v>0</v>
      </c>
      <c r="I5389">
        <v>0</v>
      </c>
      <c r="J5389">
        <v>0</v>
      </c>
      <c r="K5389">
        <v>0</v>
      </c>
      <c r="L5389">
        <v>0</v>
      </c>
      <c r="M5389">
        <v>0</v>
      </c>
      <c r="N5389">
        <v>75</v>
      </c>
      <c r="O5389">
        <v>0</v>
      </c>
      <c r="P5389">
        <v>0</v>
      </c>
      <c r="Q5389">
        <v>0</v>
      </c>
      <c r="R5389">
        <v>0</v>
      </c>
      <c r="S5389">
        <v>6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  <c r="AB5389">
        <v>0</v>
      </c>
      <c r="AC5389">
        <v>0</v>
      </c>
      <c r="AD5389">
        <v>0</v>
      </c>
      <c r="AE5389">
        <v>-0.55800000000000005</v>
      </c>
    </row>
    <row r="5390" spans="1:31" x14ac:dyDescent="0.25">
      <c r="A5390">
        <v>51.426538090000001</v>
      </c>
      <c r="B5390">
        <v>-6.2935801189999996</v>
      </c>
      <c r="C5390" s="1">
        <v>37914</v>
      </c>
      <c r="D5390">
        <v>10</v>
      </c>
      <c r="E5390">
        <v>2003</v>
      </c>
      <c r="F5390">
        <v>11796</v>
      </c>
      <c r="G5390">
        <v>0</v>
      </c>
      <c r="H5390">
        <v>100</v>
      </c>
      <c r="I5390">
        <v>0</v>
      </c>
      <c r="J5390">
        <v>100</v>
      </c>
      <c r="K5390">
        <v>0</v>
      </c>
      <c r="L5390">
        <v>300</v>
      </c>
      <c r="M5390">
        <v>0</v>
      </c>
      <c r="N5390">
        <v>6</v>
      </c>
      <c r="O5390">
        <v>0</v>
      </c>
      <c r="P5390">
        <v>0</v>
      </c>
      <c r="Q5390">
        <v>0</v>
      </c>
      <c r="R5390">
        <v>0</v>
      </c>
      <c r="S5390">
        <v>3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  <c r="AB5390">
        <v>0</v>
      </c>
      <c r="AC5390">
        <v>0</v>
      </c>
      <c r="AD5390">
        <v>0</v>
      </c>
      <c r="AE5390">
        <v>-0.55800000000000005</v>
      </c>
    </row>
    <row r="5391" spans="1:31" x14ac:dyDescent="0.25">
      <c r="A5391">
        <v>51.747314449999998</v>
      </c>
      <c r="B5391">
        <v>-6.148091634</v>
      </c>
      <c r="C5391" s="1">
        <v>37915</v>
      </c>
      <c r="D5391">
        <v>10</v>
      </c>
      <c r="E5391">
        <v>2003</v>
      </c>
      <c r="F5391">
        <v>11797</v>
      </c>
      <c r="G5391">
        <v>0</v>
      </c>
      <c r="H5391">
        <v>300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6</v>
      </c>
      <c r="O5391">
        <v>0</v>
      </c>
      <c r="P5391">
        <v>0</v>
      </c>
      <c r="Q5391">
        <v>0</v>
      </c>
      <c r="R5391">
        <v>0</v>
      </c>
      <c r="S5391">
        <v>6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  <c r="AB5391">
        <v>0</v>
      </c>
      <c r="AC5391">
        <v>0</v>
      </c>
      <c r="AD5391">
        <v>1</v>
      </c>
      <c r="AE5391">
        <v>-0.434</v>
      </c>
    </row>
    <row r="5392" spans="1:31" x14ac:dyDescent="0.25">
      <c r="A5392">
        <v>52.068090820000002</v>
      </c>
      <c r="B5392">
        <v>-6.0015604649999998</v>
      </c>
      <c r="C5392" s="1">
        <v>37915</v>
      </c>
      <c r="D5392">
        <v>10</v>
      </c>
      <c r="E5392">
        <v>2003</v>
      </c>
      <c r="F5392">
        <v>11797</v>
      </c>
      <c r="G5392">
        <v>0</v>
      </c>
      <c r="H5392">
        <v>0</v>
      </c>
      <c r="I5392">
        <v>0</v>
      </c>
      <c r="J5392">
        <v>0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  <c r="AB5392">
        <v>0</v>
      </c>
      <c r="AC5392">
        <v>0</v>
      </c>
      <c r="AD5392">
        <v>1</v>
      </c>
      <c r="AE5392">
        <v>-0.434</v>
      </c>
    </row>
    <row r="5393" spans="1:31" x14ac:dyDescent="0.25">
      <c r="A5393">
        <v>52.395430500000003</v>
      </c>
      <c r="B5393">
        <v>-5.9203282670000004</v>
      </c>
      <c r="C5393" s="1">
        <v>37915</v>
      </c>
      <c r="D5393">
        <v>10</v>
      </c>
      <c r="E5393">
        <v>2003</v>
      </c>
      <c r="F5393">
        <v>11797</v>
      </c>
      <c r="G5393">
        <v>0</v>
      </c>
      <c r="H5393">
        <v>50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6</v>
      </c>
      <c r="O5393">
        <v>0</v>
      </c>
      <c r="P5393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1</v>
      </c>
      <c r="Z5393">
        <v>0</v>
      </c>
      <c r="AA5393">
        <v>0</v>
      </c>
      <c r="AB5393">
        <v>0</v>
      </c>
      <c r="AC5393">
        <v>0</v>
      </c>
      <c r="AD5393">
        <v>1</v>
      </c>
      <c r="AE5393">
        <v>-0.434</v>
      </c>
    </row>
    <row r="5394" spans="1:31" x14ac:dyDescent="0.25">
      <c r="A5394">
        <v>52.728434239999999</v>
      </c>
      <c r="B5394">
        <v>-5.8959609989999997</v>
      </c>
      <c r="C5394" s="1">
        <v>37915</v>
      </c>
      <c r="D5394">
        <v>10</v>
      </c>
      <c r="E5394">
        <v>2003</v>
      </c>
      <c r="F5394">
        <v>11797</v>
      </c>
      <c r="G5394">
        <v>0</v>
      </c>
      <c r="H5394">
        <v>0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1</v>
      </c>
      <c r="Z5394">
        <v>0</v>
      </c>
      <c r="AA5394">
        <v>0</v>
      </c>
      <c r="AB5394">
        <v>0</v>
      </c>
      <c r="AC5394">
        <v>0</v>
      </c>
      <c r="AD5394">
        <v>1</v>
      </c>
      <c r="AE5394">
        <v>-0.434</v>
      </c>
    </row>
    <row r="5395" spans="1:31" x14ac:dyDescent="0.25">
      <c r="A5395">
        <v>53.058060709999999</v>
      </c>
      <c r="B5395">
        <v>-5.9390375769999997</v>
      </c>
      <c r="C5395" s="1">
        <v>37915</v>
      </c>
      <c r="D5395">
        <v>10</v>
      </c>
      <c r="E5395">
        <v>2003</v>
      </c>
      <c r="F5395">
        <v>11797</v>
      </c>
      <c r="G5395">
        <v>0</v>
      </c>
      <c r="H5395">
        <v>0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  <c r="AB5395">
        <v>0</v>
      </c>
      <c r="AC5395">
        <v>0</v>
      </c>
      <c r="AD5395">
        <v>1</v>
      </c>
      <c r="AE5395">
        <v>-0.434</v>
      </c>
    </row>
    <row r="5396" spans="1:31" x14ac:dyDescent="0.25">
      <c r="A5396">
        <v>53.426379390000001</v>
      </c>
      <c r="B5396">
        <v>-5.6693277990000004</v>
      </c>
      <c r="C5396" s="1">
        <v>37915</v>
      </c>
      <c r="D5396">
        <v>10</v>
      </c>
      <c r="E5396">
        <v>2003</v>
      </c>
      <c r="F5396">
        <v>11797</v>
      </c>
      <c r="G5396">
        <v>0</v>
      </c>
      <c r="H5396">
        <v>50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2</v>
      </c>
      <c r="P5396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2</v>
      </c>
      <c r="Z5396">
        <v>0</v>
      </c>
      <c r="AA5396">
        <v>0</v>
      </c>
      <c r="AB5396">
        <v>0</v>
      </c>
      <c r="AC5396">
        <v>0</v>
      </c>
      <c r="AD5396">
        <v>1</v>
      </c>
      <c r="AE5396">
        <v>-0.434</v>
      </c>
    </row>
    <row r="5397" spans="1:31" x14ac:dyDescent="0.25">
      <c r="A5397">
        <v>53.460046390000002</v>
      </c>
      <c r="B5397">
        <v>-5.3962046309999998</v>
      </c>
      <c r="C5397" s="1">
        <v>37915</v>
      </c>
      <c r="D5397">
        <v>10</v>
      </c>
      <c r="E5397">
        <v>2003</v>
      </c>
      <c r="F5397">
        <v>11797</v>
      </c>
      <c r="G5397">
        <v>0</v>
      </c>
      <c r="H5397">
        <v>0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  <c r="AB5397">
        <v>0</v>
      </c>
      <c r="AC5397">
        <v>0</v>
      </c>
      <c r="AD5397">
        <v>1</v>
      </c>
      <c r="AE5397">
        <v>-0.434</v>
      </c>
    </row>
    <row r="5398" spans="1:31" x14ac:dyDescent="0.25">
      <c r="A5398">
        <v>53.493713380000003</v>
      </c>
      <c r="B5398">
        <v>-5.1222534179999997</v>
      </c>
      <c r="C5398" s="1">
        <v>37915</v>
      </c>
      <c r="D5398">
        <v>10</v>
      </c>
      <c r="E5398">
        <v>2003</v>
      </c>
      <c r="F5398">
        <v>11797</v>
      </c>
      <c r="G5398">
        <v>0</v>
      </c>
      <c r="H5398">
        <v>50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>
        <v>0</v>
      </c>
      <c r="T5398">
        <v>0</v>
      </c>
      <c r="U5398">
        <v>50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  <c r="AB5398">
        <v>0</v>
      </c>
      <c r="AC5398">
        <v>0</v>
      </c>
      <c r="AD5398">
        <v>0</v>
      </c>
      <c r="AE5398">
        <v>-0.434</v>
      </c>
    </row>
    <row r="5399" spans="1:31" x14ac:dyDescent="0.25">
      <c r="A5399">
        <v>53.527380370000003</v>
      </c>
      <c r="B5399">
        <v>-4.8484176640000003</v>
      </c>
      <c r="C5399" s="1">
        <v>37915</v>
      </c>
      <c r="D5399">
        <v>10</v>
      </c>
      <c r="E5399">
        <v>2003</v>
      </c>
      <c r="F5399">
        <v>11797</v>
      </c>
      <c r="G5399">
        <v>0</v>
      </c>
      <c r="H5399">
        <v>0</v>
      </c>
      <c r="I5399">
        <v>0</v>
      </c>
      <c r="J5399">
        <v>0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  <c r="AA5399">
        <v>0</v>
      </c>
      <c r="AB5399">
        <v>0</v>
      </c>
      <c r="AC5399">
        <v>0</v>
      </c>
      <c r="AD5399">
        <v>0</v>
      </c>
      <c r="AE5399">
        <v>-0.434</v>
      </c>
    </row>
    <row r="5400" spans="1:31" x14ac:dyDescent="0.25">
      <c r="A5400">
        <v>53.466666670000002</v>
      </c>
      <c r="B5400">
        <v>-4.6039103189999997</v>
      </c>
      <c r="C5400" s="1">
        <v>37915</v>
      </c>
      <c r="D5400">
        <v>10</v>
      </c>
      <c r="E5400">
        <v>2003</v>
      </c>
      <c r="F5400">
        <v>11797</v>
      </c>
      <c r="G5400">
        <v>0</v>
      </c>
      <c r="H5400">
        <v>0</v>
      </c>
      <c r="I5400">
        <v>0</v>
      </c>
      <c r="J5400">
        <v>0</v>
      </c>
      <c r="K5400">
        <v>0</v>
      </c>
      <c r="L5400">
        <v>0</v>
      </c>
      <c r="M5400">
        <v>0</v>
      </c>
      <c r="N5400">
        <v>1</v>
      </c>
      <c r="O5400">
        <v>0</v>
      </c>
      <c r="P5400">
        <v>0</v>
      </c>
      <c r="Q5400">
        <v>0</v>
      </c>
      <c r="R5400">
        <v>0</v>
      </c>
      <c r="S5400">
        <v>0</v>
      </c>
      <c r="T5400">
        <v>0</v>
      </c>
      <c r="U5400">
        <v>50</v>
      </c>
      <c r="V5400">
        <v>0</v>
      </c>
      <c r="W5400">
        <v>0</v>
      </c>
      <c r="X5400">
        <v>0</v>
      </c>
      <c r="Y5400">
        <v>0</v>
      </c>
      <c r="Z5400">
        <v>0</v>
      </c>
      <c r="AA5400">
        <v>0</v>
      </c>
      <c r="AB5400">
        <v>0</v>
      </c>
      <c r="AC5400">
        <v>0</v>
      </c>
      <c r="AD5400">
        <v>0</v>
      </c>
      <c r="AE5400">
        <v>-0.434</v>
      </c>
    </row>
    <row r="5401" spans="1:31" x14ac:dyDescent="0.25">
      <c r="A5401">
        <v>53.466666670000002</v>
      </c>
      <c r="B5401">
        <v>-4.3245997110000003</v>
      </c>
      <c r="C5401" s="1">
        <v>37915</v>
      </c>
      <c r="D5401">
        <v>10</v>
      </c>
      <c r="E5401">
        <v>2003</v>
      </c>
      <c r="F5401">
        <v>11797</v>
      </c>
      <c r="G5401">
        <v>0</v>
      </c>
      <c r="H5401">
        <v>0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0</v>
      </c>
      <c r="R5401">
        <v>0</v>
      </c>
      <c r="S5401">
        <v>3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6</v>
      </c>
      <c r="Z5401">
        <v>0</v>
      </c>
      <c r="AA5401">
        <v>0</v>
      </c>
      <c r="AB5401">
        <v>0</v>
      </c>
      <c r="AC5401">
        <v>0</v>
      </c>
      <c r="AD5401">
        <v>0</v>
      </c>
      <c r="AE5401">
        <v>-0.434</v>
      </c>
    </row>
    <row r="5402" spans="1:31" x14ac:dyDescent="0.25">
      <c r="A5402">
        <v>53.440584309999998</v>
      </c>
      <c r="B5402">
        <v>-4.0484509790000001</v>
      </c>
      <c r="C5402" s="1">
        <v>37915</v>
      </c>
      <c r="D5402">
        <v>10</v>
      </c>
      <c r="E5402">
        <v>2003</v>
      </c>
      <c r="F5402">
        <v>11797</v>
      </c>
      <c r="G5402">
        <v>0</v>
      </c>
      <c r="H5402">
        <v>0</v>
      </c>
      <c r="I5402">
        <v>50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75</v>
      </c>
      <c r="Z5402">
        <v>0</v>
      </c>
      <c r="AA5402">
        <v>0</v>
      </c>
      <c r="AB5402">
        <v>0</v>
      </c>
      <c r="AC5402">
        <v>0</v>
      </c>
      <c r="AD5402">
        <v>0</v>
      </c>
      <c r="AE5402">
        <v>-0.434</v>
      </c>
    </row>
    <row r="5403" spans="1:31" x14ac:dyDescent="0.25">
      <c r="A5403">
        <v>53.436291500000003</v>
      </c>
      <c r="B5403">
        <v>-5.5630208330000004</v>
      </c>
      <c r="C5403" s="1">
        <v>37937</v>
      </c>
      <c r="D5403">
        <v>11</v>
      </c>
      <c r="E5403">
        <v>2003</v>
      </c>
      <c r="F5403">
        <v>11818</v>
      </c>
      <c r="G5403">
        <v>0</v>
      </c>
      <c r="H5403">
        <v>50</v>
      </c>
      <c r="I5403">
        <v>0</v>
      </c>
      <c r="J5403">
        <v>0</v>
      </c>
      <c r="K5403">
        <v>0</v>
      </c>
      <c r="L5403">
        <v>0</v>
      </c>
      <c r="M5403">
        <v>0</v>
      </c>
      <c r="N5403">
        <v>1</v>
      </c>
      <c r="O5403">
        <v>0</v>
      </c>
      <c r="P5403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1</v>
      </c>
      <c r="Z5403">
        <v>0</v>
      </c>
      <c r="AA5403">
        <v>0</v>
      </c>
      <c r="AB5403">
        <v>0</v>
      </c>
      <c r="AC5403">
        <v>0</v>
      </c>
      <c r="AD5403">
        <v>0</v>
      </c>
      <c r="AE5403">
        <v>-0.11</v>
      </c>
    </row>
    <row r="5404" spans="1:31" x14ac:dyDescent="0.25">
      <c r="A5404">
        <v>53.490429689999999</v>
      </c>
      <c r="B5404">
        <v>-5.2988784789999999</v>
      </c>
      <c r="C5404" s="1">
        <v>37937</v>
      </c>
      <c r="D5404">
        <v>11</v>
      </c>
      <c r="E5404">
        <v>2003</v>
      </c>
      <c r="F5404">
        <v>11818</v>
      </c>
      <c r="G5404">
        <v>0</v>
      </c>
      <c r="H5404">
        <v>0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3</v>
      </c>
      <c r="O5404">
        <v>0</v>
      </c>
      <c r="P5404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3</v>
      </c>
      <c r="Z5404">
        <v>0</v>
      </c>
      <c r="AA5404">
        <v>0</v>
      </c>
      <c r="AB5404">
        <v>0</v>
      </c>
      <c r="AC5404">
        <v>0</v>
      </c>
      <c r="AD5404">
        <v>0</v>
      </c>
      <c r="AE5404">
        <v>-0.11</v>
      </c>
    </row>
    <row r="5405" spans="1:31" x14ac:dyDescent="0.25">
      <c r="A5405">
        <v>53.544563799999999</v>
      </c>
      <c r="B5405">
        <v>-5.0343999229999996</v>
      </c>
      <c r="C5405" s="1">
        <v>37937</v>
      </c>
      <c r="D5405">
        <v>11</v>
      </c>
      <c r="E5405">
        <v>2003</v>
      </c>
      <c r="F5405">
        <v>11818</v>
      </c>
      <c r="G5405">
        <v>0</v>
      </c>
      <c r="H5405">
        <v>0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1</v>
      </c>
      <c r="O5405">
        <v>0</v>
      </c>
      <c r="P5405">
        <v>0</v>
      </c>
      <c r="Q5405">
        <v>0</v>
      </c>
      <c r="R5405">
        <v>0</v>
      </c>
      <c r="S5405">
        <v>1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1</v>
      </c>
      <c r="Z5405">
        <v>0</v>
      </c>
      <c r="AA5405">
        <v>0</v>
      </c>
      <c r="AB5405">
        <v>0</v>
      </c>
      <c r="AC5405">
        <v>0</v>
      </c>
      <c r="AD5405">
        <v>0</v>
      </c>
      <c r="AE5405">
        <v>-0.11</v>
      </c>
    </row>
    <row r="5406" spans="1:31" x14ac:dyDescent="0.25">
      <c r="A5406">
        <v>53.598701990000002</v>
      </c>
      <c r="B5406">
        <v>-4.7695678709999996</v>
      </c>
      <c r="C5406" s="1">
        <v>37937</v>
      </c>
      <c r="D5406">
        <v>11</v>
      </c>
      <c r="E5406">
        <v>2003</v>
      </c>
      <c r="F5406">
        <v>11818</v>
      </c>
      <c r="G5406">
        <v>0</v>
      </c>
      <c r="H5406">
        <v>0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1</v>
      </c>
      <c r="Y5406">
        <v>0</v>
      </c>
      <c r="Z5406">
        <v>0</v>
      </c>
      <c r="AA5406">
        <v>0</v>
      </c>
      <c r="AB5406">
        <v>0</v>
      </c>
      <c r="AC5406">
        <v>0</v>
      </c>
      <c r="AD5406">
        <v>0</v>
      </c>
      <c r="AE5406">
        <v>-0.11</v>
      </c>
    </row>
    <row r="5407" spans="1:31" x14ac:dyDescent="0.25">
      <c r="A5407">
        <v>53.605558270000003</v>
      </c>
      <c r="B5407">
        <v>-4.506492615</v>
      </c>
      <c r="C5407" s="1">
        <v>37937</v>
      </c>
      <c r="D5407">
        <v>11</v>
      </c>
      <c r="E5407">
        <v>2003</v>
      </c>
      <c r="F5407">
        <v>11818</v>
      </c>
      <c r="G5407">
        <v>0</v>
      </c>
      <c r="H5407">
        <v>0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0</v>
      </c>
      <c r="R5407">
        <v>0</v>
      </c>
      <c r="S5407">
        <v>1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  <c r="AA5407">
        <v>0</v>
      </c>
      <c r="AB5407">
        <v>0</v>
      </c>
      <c r="AC5407">
        <v>0</v>
      </c>
      <c r="AD5407">
        <v>0</v>
      </c>
      <c r="AE5407">
        <v>-0.11</v>
      </c>
    </row>
    <row r="5408" spans="1:31" x14ac:dyDescent="0.25">
      <c r="A5408">
        <v>53.531046549999999</v>
      </c>
      <c r="B5408">
        <v>-4.256076813</v>
      </c>
      <c r="C5408" s="1">
        <v>37937</v>
      </c>
      <c r="D5408">
        <v>11</v>
      </c>
      <c r="E5408">
        <v>2003</v>
      </c>
      <c r="F5408">
        <v>11818</v>
      </c>
      <c r="G5408">
        <v>0</v>
      </c>
      <c r="H5408">
        <v>0</v>
      </c>
      <c r="I5408">
        <v>0</v>
      </c>
      <c r="J5408">
        <v>0</v>
      </c>
      <c r="K5408">
        <v>0</v>
      </c>
      <c r="L5408">
        <v>0</v>
      </c>
      <c r="M5408">
        <v>0</v>
      </c>
      <c r="N5408">
        <v>2</v>
      </c>
      <c r="O5408">
        <v>0</v>
      </c>
      <c r="P5408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  <c r="Y5408">
        <v>0</v>
      </c>
      <c r="Z5408">
        <v>0</v>
      </c>
      <c r="AA5408">
        <v>0</v>
      </c>
      <c r="AB5408">
        <v>0</v>
      </c>
      <c r="AC5408">
        <v>0</v>
      </c>
      <c r="AD5408">
        <v>1</v>
      </c>
      <c r="AE5408">
        <v>-0.11</v>
      </c>
    </row>
    <row r="5409" spans="1:31" x14ac:dyDescent="0.25">
      <c r="A5409">
        <v>53.456538899999998</v>
      </c>
      <c r="B5409">
        <v>-4.0060740150000003</v>
      </c>
      <c r="C5409" s="1">
        <v>37937</v>
      </c>
      <c r="D5409">
        <v>11</v>
      </c>
      <c r="E5409">
        <v>2003</v>
      </c>
      <c r="F5409">
        <v>11818</v>
      </c>
      <c r="G5409">
        <v>0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1</v>
      </c>
      <c r="O5409">
        <v>0</v>
      </c>
      <c r="P5409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  <c r="AA5409">
        <v>0</v>
      </c>
      <c r="AB5409">
        <v>0</v>
      </c>
      <c r="AC5409">
        <v>0</v>
      </c>
      <c r="AD5409">
        <v>6.5</v>
      </c>
      <c r="AE5409">
        <v>-0.11</v>
      </c>
    </row>
    <row r="5410" spans="1:31" x14ac:dyDescent="0.25">
      <c r="A5410">
        <v>51.091540530000003</v>
      </c>
      <c r="B5410">
        <v>-6.4431335450000002</v>
      </c>
      <c r="C5410" s="1">
        <v>37950</v>
      </c>
      <c r="D5410">
        <v>11</v>
      </c>
      <c r="E5410">
        <v>2003</v>
      </c>
      <c r="F5410">
        <v>11831</v>
      </c>
      <c r="G5410">
        <v>0</v>
      </c>
      <c r="H5410">
        <v>50</v>
      </c>
      <c r="I5410">
        <v>0</v>
      </c>
      <c r="J5410">
        <v>50</v>
      </c>
      <c r="K5410">
        <v>0</v>
      </c>
      <c r="L5410">
        <v>0</v>
      </c>
      <c r="M5410">
        <v>0</v>
      </c>
      <c r="N5410">
        <v>6</v>
      </c>
      <c r="O5410">
        <v>0</v>
      </c>
      <c r="P5410">
        <v>0</v>
      </c>
      <c r="Q5410">
        <v>0</v>
      </c>
      <c r="R5410">
        <v>0</v>
      </c>
      <c r="S5410">
        <v>1</v>
      </c>
      <c r="T5410">
        <v>0</v>
      </c>
      <c r="U5410">
        <v>50</v>
      </c>
      <c r="V5410">
        <v>0</v>
      </c>
      <c r="W5410">
        <v>0</v>
      </c>
      <c r="X5410">
        <v>0</v>
      </c>
      <c r="Y5410">
        <v>3</v>
      </c>
      <c r="Z5410">
        <v>0</v>
      </c>
      <c r="AA5410">
        <v>0</v>
      </c>
      <c r="AB5410">
        <v>50</v>
      </c>
      <c r="AC5410">
        <v>0</v>
      </c>
      <c r="AD5410">
        <v>6.5</v>
      </c>
      <c r="AE5410">
        <v>-0.30199999999999999</v>
      </c>
    </row>
    <row r="5411" spans="1:31" x14ac:dyDescent="0.25">
      <c r="A5411">
        <v>51.412377929999998</v>
      </c>
      <c r="B5411">
        <v>-6.2990514119999998</v>
      </c>
      <c r="C5411" s="1">
        <v>37950</v>
      </c>
      <c r="D5411">
        <v>11</v>
      </c>
      <c r="E5411">
        <v>2003</v>
      </c>
      <c r="F5411">
        <v>11831</v>
      </c>
      <c r="G5411">
        <v>0</v>
      </c>
      <c r="H5411">
        <v>100</v>
      </c>
      <c r="I5411">
        <v>0</v>
      </c>
      <c r="J5411">
        <v>0</v>
      </c>
      <c r="K5411">
        <v>0</v>
      </c>
      <c r="L5411">
        <v>0</v>
      </c>
      <c r="M5411">
        <v>0</v>
      </c>
      <c r="N5411">
        <v>2</v>
      </c>
      <c r="O5411">
        <v>0</v>
      </c>
      <c r="P5411">
        <v>0</v>
      </c>
      <c r="Q5411">
        <v>0</v>
      </c>
      <c r="R5411">
        <v>0</v>
      </c>
      <c r="S5411">
        <v>6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1</v>
      </c>
      <c r="Z5411">
        <v>0</v>
      </c>
      <c r="AA5411">
        <v>0</v>
      </c>
      <c r="AB5411">
        <v>0</v>
      </c>
      <c r="AC5411">
        <v>0</v>
      </c>
      <c r="AD5411">
        <v>6.5</v>
      </c>
      <c r="AE5411">
        <v>-0.30199999999999999</v>
      </c>
    </row>
    <row r="5412" spans="1:31" x14ac:dyDescent="0.25">
      <c r="A5412">
        <v>51.73321533</v>
      </c>
      <c r="B5412">
        <v>-6.1539494829999999</v>
      </c>
      <c r="C5412" s="1">
        <v>37950</v>
      </c>
      <c r="D5412">
        <v>11</v>
      </c>
      <c r="E5412">
        <v>2003</v>
      </c>
      <c r="F5412">
        <v>11831</v>
      </c>
      <c r="G5412">
        <v>0</v>
      </c>
      <c r="H5412">
        <v>0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1</v>
      </c>
      <c r="O5412">
        <v>0</v>
      </c>
      <c r="P5412">
        <v>0</v>
      </c>
      <c r="Q5412">
        <v>0</v>
      </c>
      <c r="R5412">
        <v>0</v>
      </c>
      <c r="S5412">
        <v>1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  <c r="AB5412">
        <v>0</v>
      </c>
      <c r="AC5412">
        <v>0</v>
      </c>
      <c r="AD5412">
        <v>1</v>
      </c>
      <c r="AE5412">
        <v>-0.30199999999999999</v>
      </c>
    </row>
    <row r="5413" spans="1:31" x14ac:dyDescent="0.25">
      <c r="A5413">
        <v>52.05404867</v>
      </c>
      <c r="B5413">
        <v>-6.0078079219999996</v>
      </c>
      <c r="C5413" s="1">
        <v>37950</v>
      </c>
      <c r="D5413">
        <v>11</v>
      </c>
      <c r="E5413">
        <v>2003</v>
      </c>
      <c r="F5413">
        <v>11831</v>
      </c>
      <c r="G5413">
        <v>0</v>
      </c>
      <c r="H5413">
        <v>0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1</v>
      </c>
      <c r="O5413">
        <v>0</v>
      </c>
      <c r="P5413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50</v>
      </c>
      <c r="AB5413">
        <v>0</v>
      </c>
      <c r="AC5413">
        <v>0</v>
      </c>
      <c r="AD5413">
        <v>2</v>
      </c>
      <c r="AE5413">
        <v>-0.30199999999999999</v>
      </c>
    </row>
    <row r="5414" spans="1:31" x14ac:dyDescent="0.25">
      <c r="A5414">
        <v>52.380883789999999</v>
      </c>
      <c r="B5414">
        <v>-5.9213887529999996</v>
      </c>
      <c r="C5414" s="1">
        <v>37950</v>
      </c>
      <c r="D5414">
        <v>11</v>
      </c>
      <c r="E5414">
        <v>2003</v>
      </c>
      <c r="F5414">
        <v>11831</v>
      </c>
      <c r="G5414">
        <v>0</v>
      </c>
      <c r="H5414">
        <v>0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1</v>
      </c>
      <c r="AA5414">
        <v>0</v>
      </c>
      <c r="AB5414">
        <v>0</v>
      </c>
      <c r="AC5414">
        <v>0</v>
      </c>
      <c r="AD5414">
        <v>6.5</v>
      </c>
      <c r="AE5414">
        <v>-0.30199999999999999</v>
      </c>
    </row>
    <row r="5415" spans="1:31" x14ac:dyDescent="0.25">
      <c r="A5415">
        <v>52.713887530000001</v>
      </c>
      <c r="B5415">
        <v>-5.8970291140000004</v>
      </c>
      <c r="C5415" s="1">
        <v>37950</v>
      </c>
      <c r="D5415">
        <v>11</v>
      </c>
      <c r="E5415">
        <v>2003</v>
      </c>
      <c r="F5415">
        <v>11831</v>
      </c>
      <c r="G5415">
        <v>0</v>
      </c>
      <c r="H5415">
        <v>0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  <c r="AB5415">
        <v>0</v>
      </c>
      <c r="AC5415">
        <v>0</v>
      </c>
      <c r="AD5415">
        <v>6.5</v>
      </c>
      <c r="AE5415">
        <v>-0.30199999999999999</v>
      </c>
    </row>
    <row r="5416" spans="1:31" x14ac:dyDescent="0.25">
      <c r="A5416">
        <v>53.044494630000003</v>
      </c>
      <c r="B5416">
        <v>-5.9284240720000003</v>
      </c>
      <c r="C5416" s="1">
        <v>37950</v>
      </c>
      <c r="D5416">
        <v>11</v>
      </c>
      <c r="E5416">
        <v>2003</v>
      </c>
      <c r="F5416">
        <v>11831</v>
      </c>
      <c r="G5416">
        <v>0</v>
      </c>
      <c r="H5416">
        <v>50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0</v>
      </c>
      <c r="R5416">
        <v>0</v>
      </c>
      <c r="S5416">
        <v>1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  <c r="AB5416">
        <v>0</v>
      </c>
      <c r="AC5416">
        <v>0</v>
      </c>
      <c r="AD5416">
        <v>6.5</v>
      </c>
      <c r="AE5416">
        <v>-0.30199999999999999</v>
      </c>
    </row>
    <row r="5417" spans="1:31" x14ac:dyDescent="0.25">
      <c r="A5417">
        <v>53.39525553</v>
      </c>
      <c r="B5417">
        <v>-5.7631164549999996</v>
      </c>
      <c r="C5417" s="1">
        <v>37959</v>
      </c>
      <c r="D5417">
        <v>12</v>
      </c>
      <c r="E5417">
        <v>2003</v>
      </c>
      <c r="F5417">
        <v>11840</v>
      </c>
      <c r="G5417">
        <v>0</v>
      </c>
      <c r="H5417">
        <v>300</v>
      </c>
      <c r="I5417">
        <v>100</v>
      </c>
      <c r="J5417">
        <v>50</v>
      </c>
      <c r="K5417">
        <v>0</v>
      </c>
      <c r="L5417">
        <v>0</v>
      </c>
      <c r="M5417">
        <v>0</v>
      </c>
      <c r="N5417">
        <v>1</v>
      </c>
      <c r="O5417">
        <v>0</v>
      </c>
      <c r="P5417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  <c r="AB5417">
        <v>0</v>
      </c>
      <c r="AC5417">
        <v>0</v>
      </c>
      <c r="AD5417">
        <v>1</v>
      </c>
      <c r="AE5417">
        <v>-0.377</v>
      </c>
    </row>
    <row r="5418" spans="1:31" x14ac:dyDescent="0.25">
      <c r="A5418">
        <v>53.449393720000003</v>
      </c>
      <c r="B5418">
        <v>-5.4991277060000003</v>
      </c>
      <c r="C5418" s="1">
        <v>37959</v>
      </c>
      <c r="D5418">
        <v>12</v>
      </c>
      <c r="E5418">
        <v>2003</v>
      </c>
      <c r="F5418">
        <v>11840</v>
      </c>
      <c r="G5418">
        <v>0</v>
      </c>
      <c r="H5418">
        <v>100</v>
      </c>
      <c r="I5418">
        <v>300</v>
      </c>
      <c r="J5418">
        <v>50</v>
      </c>
      <c r="K5418">
        <v>0</v>
      </c>
      <c r="L5418">
        <v>100</v>
      </c>
      <c r="M5418">
        <v>0</v>
      </c>
      <c r="N5418">
        <v>3</v>
      </c>
      <c r="O5418">
        <v>0</v>
      </c>
      <c r="P5418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1</v>
      </c>
      <c r="Z5418">
        <v>0</v>
      </c>
      <c r="AA5418">
        <v>50</v>
      </c>
      <c r="AB5418">
        <v>0</v>
      </c>
      <c r="AC5418">
        <v>0</v>
      </c>
      <c r="AD5418">
        <v>1</v>
      </c>
      <c r="AE5418">
        <v>-0.377</v>
      </c>
    </row>
    <row r="5419" spans="1:31" x14ac:dyDescent="0.25">
      <c r="A5419">
        <v>53.503531899999999</v>
      </c>
      <c r="B5419">
        <v>-5.234887187</v>
      </c>
      <c r="C5419" s="1">
        <v>37959</v>
      </c>
      <c r="D5419">
        <v>12</v>
      </c>
      <c r="E5419">
        <v>2003</v>
      </c>
      <c r="F5419">
        <v>11840</v>
      </c>
      <c r="G5419">
        <v>0</v>
      </c>
      <c r="H5419">
        <v>50</v>
      </c>
      <c r="I5419">
        <v>300</v>
      </c>
      <c r="J5419">
        <v>50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  <c r="AA5419">
        <v>0</v>
      </c>
      <c r="AB5419">
        <v>0</v>
      </c>
      <c r="AC5419">
        <v>0</v>
      </c>
      <c r="AD5419">
        <v>0</v>
      </c>
      <c r="AE5419">
        <v>-0.377</v>
      </c>
    </row>
    <row r="5420" spans="1:31" x14ac:dyDescent="0.25">
      <c r="A5420">
        <v>53.557670080000001</v>
      </c>
      <c r="B5420">
        <v>-4.9703440350000001</v>
      </c>
      <c r="C5420" s="1">
        <v>37959</v>
      </c>
      <c r="D5420">
        <v>12</v>
      </c>
      <c r="E5420">
        <v>2003</v>
      </c>
      <c r="F5420">
        <v>11840</v>
      </c>
      <c r="G5420">
        <v>0</v>
      </c>
      <c r="H5420">
        <v>0</v>
      </c>
      <c r="I5420">
        <v>300</v>
      </c>
      <c r="J5420">
        <v>50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  <c r="AA5420">
        <v>0</v>
      </c>
      <c r="AB5420">
        <v>0</v>
      </c>
      <c r="AC5420">
        <v>0</v>
      </c>
      <c r="AD5420">
        <v>0</v>
      </c>
      <c r="AE5420">
        <v>-0.377</v>
      </c>
    </row>
    <row r="5421" spans="1:31" x14ac:dyDescent="0.25">
      <c r="A5421">
        <v>53.611808269999997</v>
      </c>
      <c r="B5421">
        <v>-4.7054306029999999</v>
      </c>
      <c r="C5421" s="1">
        <v>37959</v>
      </c>
      <c r="D5421">
        <v>12</v>
      </c>
      <c r="E5421">
        <v>2003</v>
      </c>
      <c r="F5421">
        <v>11840</v>
      </c>
      <c r="G5421">
        <v>50</v>
      </c>
      <c r="H5421">
        <v>50</v>
      </c>
      <c r="I5421">
        <v>300</v>
      </c>
      <c r="J5421">
        <v>0</v>
      </c>
      <c r="K5421">
        <v>0</v>
      </c>
      <c r="L5421">
        <v>0</v>
      </c>
      <c r="M5421">
        <v>0</v>
      </c>
      <c r="N5421">
        <v>0</v>
      </c>
      <c r="O5421">
        <v>0</v>
      </c>
      <c r="P5421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0</v>
      </c>
      <c r="X5421">
        <v>0</v>
      </c>
      <c r="Y5421">
        <v>2</v>
      </c>
      <c r="Z5421">
        <v>0</v>
      </c>
      <c r="AA5421">
        <v>0</v>
      </c>
      <c r="AB5421">
        <v>0</v>
      </c>
      <c r="AC5421">
        <v>0</v>
      </c>
      <c r="AD5421">
        <v>0</v>
      </c>
      <c r="AE5421">
        <v>-0.377</v>
      </c>
    </row>
    <row r="5422" spans="1:31" x14ac:dyDescent="0.25">
      <c r="A5422">
        <v>53.591149899999998</v>
      </c>
      <c r="B5422">
        <v>-4.4428802489999999</v>
      </c>
      <c r="C5422" s="1">
        <v>37959</v>
      </c>
      <c r="D5422">
        <v>12</v>
      </c>
      <c r="E5422">
        <v>2003</v>
      </c>
      <c r="F5422">
        <v>11840</v>
      </c>
      <c r="G5422">
        <v>0</v>
      </c>
      <c r="H5422">
        <v>50</v>
      </c>
      <c r="I5422">
        <v>300</v>
      </c>
      <c r="J5422">
        <v>50</v>
      </c>
      <c r="K5422">
        <v>0</v>
      </c>
      <c r="L5422">
        <v>50</v>
      </c>
      <c r="M5422">
        <v>0</v>
      </c>
      <c r="N5422">
        <v>2</v>
      </c>
      <c r="O5422">
        <v>0</v>
      </c>
      <c r="P5422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50</v>
      </c>
      <c r="W5422">
        <v>0</v>
      </c>
      <c r="X5422">
        <v>0</v>
      </c>
      <c r="Y5422">
        <v>0</v>
      </c>
      <c r="Z5422">
        <v>0</v>
      </c>
      <c r="AA5422">
        <v>0</v>
      </c>
      <c r="AB5422">
        <v>0</v>
      </c>
      <c r="AC5422">
        <v>0</v>
      </c>
      <c r="AD5422">
        <v>0</v>
      </c>
      <c r="AE5422">
        <v>-0.377</v>
      </c>
    </row>
    <row r="5423" spans="1:31" x14ac:dyDescent="0.25">
      <c r="A5423">
        <v>53.522538249999997</v>
      </c>
      <c r="B5423">
        <v>-4.187871297</v>
      </c>
      <c r="C5423" s="1">
        <v>37959</v>
      </c>
      <c r="D5423">
        <v>12</v>
      </c>
      <c r="E5423">
        <v>2003</v>
      </c>
      <c r="F5423">
        <v>11840</v>
      </c>
      <c r="G5423">
        <v>0</v>
      </c>
      <c r="H5423">
        <v>150</v>
      </c>
      <c r="I5423">
        <v>300</v>
      </c>
      <c r="J5423">
        <v>0</v>
      </c>
      <c r="K5423">
        <v>0</v>
      </c>
      <c r="L5423">
        <v>0</v>
      </c>
      <c r="M5423">
        <v>0</v>
      </c>
      <c r="N5423">
        <v>1</v>
      </c>
      <c r="O5423">
        <v>0</v>
      </c>
      <c r="P5423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0</v>
      </c>
      <c r="X5423">
        <v>0</v>
      </c>
      <c r="Y5423">
        <v>6</v>
      </c>
      <c r="Z5423">
        <v>0</v>
      </c>
      <c r="AA5423">
        <v>0</v>
      </c>
      <c r="AB5423">
        <v>0</v>
      </c>
      <c r="AC5423">
        <v>0</v>
      </c>
      <c r="AD5423">
        <v>0</v>
      </c>
      <c r="AE5423">
        <v>-0.377</v>
      </c>
    </row>
    <row r="5424" spans="1:31" x14ac:dyDescent="0.25">
      <c r="A5424">
        <v>53.453926600000003</v>
      </c>
      <c r="B5424">
        <v>-3.9332069399999998</v>
      </c>
      <c r="C5424" s="1">
        <v>37959</v>
      </c>
      <c r="D5424">
        <v>12</v>
      </c>
      <c r="E5424">
        <v>2003</v>
      </c>
      <c r="F5424">
        <v>11840</v>
      </c>
      <c r="G5424">
        <v>0</v>
      </c>
      <c r="H5424">
        <v>0</v>
      </c>
      <c r="I5424">
        <v>850</v>
      </c>
      <c r="J5424">
        <v>0</v>
      </c>
      <c r="K5424">
        <v>0</v>
      </c>
      <c r="L5424">
        <v>0</v>
      </c>
      <c r="M5424">
        <v>0</v>
      </c>
      <c r="N5424">
        <v>6</v>
      </c>
      <c r="O5424">
        <v>1</v>
      </c>
      <c r="P5424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6</v>
      </c>
      <c r="Z5424">
        <v>0</v>
      </c>
      <c r="AA5424">
        <v>0</v>
      </c>
      <c r="AB5424">
        <v>0</v>
      </c>
      <c r="AC5424">
        <v>0</v>
      </c>
      <c r="AD5424">
        <v>0</v>
      </c>
      <c r="AE5424">
        <v>-0.377</v>
      </c>
    </row>
    <row r="5425" spans="1:31" x14ac:dyDescent="0.25">
      <c r="A5425">
        <v>51.085229490000003</v>
      </c>
      <c r="B5425">
        <v>-6.4491617840000002</v>
      </c>
      <c r="C5425" s="1">
        <v>37963</v>
      </c>
      <c r="D5425">
        <v>12</v>
      </c>
      <c r="E5425">
        <v>2003</v>
      </c>
      <c r="F5425">
        <v>11844</v>
      </c>
      <c r="G5425">
        <v>0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v>0</v>
      </c>
      <c r="N5425">
        <v>6</v>
      </c>
      <c r="O5425">
        <v>0</v>
      </c>
      <c r="P5425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0</v>
      </c>
      <c r="X5425">
        <v>0</v>
      </c>
      <c r="Y5425">
        <v>1</v>
      </c>
      <c r="Z5425">
        <v>0</v>
      </c>
      <c r="AA5425">
        <v>0</v>
      </c>
      <c r="AB5425">
        <v>0</v>
      </c>
      <c r="AC5425">
        <v>0</v>
      </c>
      <c r="AD5425">
        <v>0</v>
      </c>
      <c r="AE5425">
        <v>0.92700000000000005</v>
      </c>
    </row>
    <row r="5426" spans="1:31" x14ac:dyDescent="0.25">
      <c r="A5426">
        <v>51.405916339999997</v>
      </c>
      <c r="B5426">
        <v>-6.3042673750000002</v>
      </c>
      <c r="C5426" s="1">
        <v>37964</v>
      </c>
      <c r="D5426">
        <v>12</v>
      </c>
      <c r="E5426">
        <v>2003</v>
      </c>
      <c r="F5426">
        <v>11845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17</v>
      </c>
      <c r="O5426">
        <v>0</v>
      </c>
      <c r="P5426">
        <v>0</v>
      </c>
      <c r="Q5426">
        <v>0</v>
      </c>
      <c r="R5426">
        <v>0</v>
      </c>
      <c r="S5426">
        <v>1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2</v>
      </c>
      <c r="Z5426">
        <v>0</v>
      </c>
      <c r="AA5426">
        <v>0</v>
      </c>
      <c r="AB5426">
        <v>0</v>
      </c>
      <c r="AC5426">
        <v>0</v>
      </c>
      <c r="AD5426">
        <v>0</v>
      </c>
      <c r="AE5426">
        <v>0.73699999999999999</v>
      </c>
    </row>
    <row r="5427" spans="1:31" x14ac:dyDescent="0.25">
      <c r="A5427">
        <v>51.726603189999999</v>
      </c>
      <c r="B5427">
        <v>-6.1583475749999996</v>
      </c>
      <c r="C5427" s="1">
        <v>37964</v>
      </c>
      <c r="D5427">
        <v>12</v>
      </c>
      <c r="E5427">
        <v>2003</v>
      </c>
      <c r="F5427">
        <v>11845</v>
      </c>
      <c r="G5427">
        <v>0</v>
      </c>
      <c r="H5427">
        <v>50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3</v>
      </c>
      <c r="O5427">
        <v>0</v>
      </c>
      <c r="P5427">
        <v>0</v>
      </c>
      <c r="Q5427">
        <v>0</v>
      </c>
      <c r="R5427">
        <v>0</v>
      </c>
      <c r="S5427">
        <v>1</v>
      </c>
      <c r="T5427">
        <v>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  <c r="AA5427">
        <v>0</v>
      </c>
      <c r="AB5427">
        <v>0</v>
      </c>
      <c r="AC5427">
        <v>0</v>
      </c>
      <c r="AD5427">
        <v>1</v>
      </c>
      <c r="AE5427">
        <v>0.73699999999999999</v>
      </c>
    </row>
    <row r="5428" spans="1:31" x14ac:dyDescent="0.25">
      <c r="A5428">
        <v>52.04729004</v>
      </c>
      <c r="B5428">
        <v>-6.0113820389999999</v>
      </c>
      <c r="C5428" s="1">
        <v>37964</v>
      </c>
      <c r="D5428">
        <v>12</v>
      </c>
      <c r="E5428">
        <v>2003</v>
      </c>
      <c r="F5428">
        <v>11845</v>
      </c>
      <c r="G5428">
        <v>0</v>
      </c>
      <c r="H5428">
        <v>100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6</v>
      </c>
      <c r="O5428">
        <v>0</v>
      </c>
      <c r="P5428">
        <v>0</v>
      </c>
      <c r="Q5428">
        <v>0</v>
      </c>
      <c r="R5428">
        <v>0</v>
      </c>
      <c r="S5428">
        <v>1</v>
      </c>
      <c r="T5428">
        <v>0</v>
      </c>
      <c r="U5428">
        <v>0</v>
      </c>
      <c r="V5428">
        <v>0</v>
      </c>
      <c r="W5428">
        <v>0</v>
      </c>
      <c r="X5428">
        <v>0</v>
      </c>
      <c r="Y5428">
        <v>0</v>
      </c>
      <c r="Z5428">
        <v>0</v>
      </c>
      <c r="AA5428">
        <v>0</v>
      </c>
      <c r="AB5428">
        <v>0</v>
      </c>
      <c r="AC5428">
        <v>0</v>
      </c>
      <c r="AD5428">
        <v>1</v>
      </c>
      <c r="AE5428">
        <v>0.73699999999999999</v>
      </c>
    </row>
    <row r="5429" spans="1:31" x14ac:dyDescent="0.25">
      <c r="A5429">
        <v>52.373791500000003</v>
      </c>
      <c r="B5429">
        <v>-5.921905518</v>
      </c>
      <c r="C5429" s="1">
        <v>37964</v>
      </c>
      <c r="D5429">
        <v>12</v>
      </c>
      <c r="E5429">
        <v>2003</v>
      </c>
      <c r="F5429">
        <v>11845</v>
      </c>
      <c r="G5429">
        <v>0</v>
      </c>
      <c r="H5429">
        <v>150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6</v>
      </c>
      <c r="O5429">
        <v>1</v>
      </c>
      <c r="P5429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0</v>
      </c>
      <c r="X5429">
        <v>0</v>
      </c>
      <c r="Y5429">
        <v>0</v>
      </c>
      <c r="Z5429">
        <v>0</v>
      </c>
      <c r="AA5429">
        <v>0</v>
      </c>
      <c r="AB5429">
        <v>0</v>
      </c>
      <c r="AC5429">
        <v>0</v>
      </c>
      <c r="AD5429">
        <v>1</v>
      </c>
      <c r="AE5429">
        <v>0.73699999999999999</v>
      </c>
    </row>
    <row r="5430" spans="1:31" x14ac:dyDescent="0.25">
      <c r="A5430">
        <v>52.706791180000003</v>
      </c>
      <c r="B5430">
        <v>-5.8975499469999999</v>
      </c>
      <c r="C5430" s="1">
        <v>37964</v>
      </c>
      <c r="D5430">
        <v>12</v>
      </c>
      <c r="E5430">
        <v>2003</v>
      </c>
      <c r="F5430">
        <v>11845</v>
      </c>
      <c r="G5430">
        <v>0</v>
      </c>
      <c r="H5430">
        <v>100</v>
      </c>
      <c r="I5430">
        <v>0</v>
      </c>
      <c r="J5430">
        <v>0</v>
      </c>
      <c r="K5430">
        <v>0</v>
      </c>
      <c r="L5430">
        <v>0</v>
      </c>
      <c r="M5430">
        <v>0</v>
      </c>
      <c r="N5430">
        <v>3</v>
      </c>
      <c r="O5430">
        <v>0</v>
      </c>
      <c r="P5430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0</v>
      </c>
      <c r="X5430">
        <v>0</v>
      </c>
      <c r="Y5430">
        <v>2</v>
      </c>
      <c r="Z5430">
        <v>0</v>
      </c>
      <c r="AA5430">
        <v>0</v>
      </c>
      <c r="AB5430">
        <v>0</v>
      </c>
      <c r="AC5430">
        <v>0</v>
      </c>
      <c r="AD5430">
        <v>1</v>
      </c>
      <c r="AE5430">
        <v>0.73699999999999999</v>
      </c>
    </row>
    <row r="5431" spans="1:31" x14ac:dyDescent="0.25">
      <c r="A5431">
        <v>53.037516279999998</v>
      </c>
      <c r="B5431">
        <v>-5.9262420650000003</v>
      </c>
      <c r="C5431" s="1">
        <v>37964</v>
      </c>
      <c r="D5431">
        <v>12</v>
      </c>
      <c r="E5431">
        <v>2003</v>
      </c>
      <c r="F5431">
        <v>11845</v>
      </c>
      <c r="G5431">
        <v>0</v>
      </c>
      <c r="H5431">
        <v>100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2</v>
      </c>
      <c r="O5431">
        <v>0</v>
      </c>
      <c r="P5431">
        <v>0</v>
      </c>
      <c r="Q5431">
        <v>0</v>
      </c>
      <c r="R5431">
        <v>0</v>
      </c>
      <c r="S5431">
        <v>3</v>
      </c>
      <c r="T5431">
        <v>0</v>
      </c>
      <c r="U5431">
        <v>0</v>
      </c>
      <c r="V5431">
        <v>0</v>
      </c>
      <c r="W5431">
        <v>0</v>
      </c>
      <c r="X5431">
        <v>0</v>
      </c>
      <c r="Y5431">
        <v>1</v>
      </c>
      <c r="Z5431">
        <v>0</v>
      </c>
      <c r="AA5431">
        <v>0</v>
      </c>
      <c r="AB5431">
        <v>0</v>
      </c>
      <c r="AC5431">
        <v>50</v>
      </c>
      <c r="AD5431">
        <v>1</v>
      </c>
      <c r="AE5431">
        <v>0.73699999999999999</v>
      </c>
    </row>
    <row r="5432" spans="1:31" x14ac:dyDescent="0.25">
      <c r="A5432">
        <v>51.09267578</v>
      </c>
      <c r="B5432">
        <v>-6.4489913940000001</v>
      </c>
      <c r="C5432" s="1">
        <v>37993</v>
      </c>
      <c r="D5432">
        <v>1</v>
      </c>
      <c r="E5432">
        <v>2004</v>
      </c>
      <c r="F5432">
        <v>11873</v>
      </c>
      <c r="G5432">
        <v>0</v>
      </c>
      <c r="H5432">
        <v>0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6</v>
      </c>
      <c r="O5432">
        <v>0</v>
      </c>
      <c r="P5432">
        <v>0</v>
      </c>
      <c r="Q5432">
        <v>0</v>
      </c>
      <c r="R5432">
        <v>0</v>
      </c>
      <c r="S5432">
        <v>3</v>
      </c>
      <c r="T5432">
        <v>0</v>
      </c>
      <c r="U5432">
        <v>0</v>
      </c>
      <c r="V5432">
        <v>0</v>
      </c>
      <c r="W5432">
        <v>0</v>
      </c>
      <c r="X5432">
        <v>0</v>
      </c>
      <c r="Y5432">
        <v>0</v>
      </c>
      <c r="Z5432">
        <v>0</v>
      </c>
      <c r="AA5432">
        <v>0</v>
      </c>
      <c r="AB5432">
        <v>0</v>
      </c>
      <c r="AC5432">
        <v>0</v>
      </c>
      <c r="AD5432">
        <v>1</v>
      </c>
      <c r="AE5432">
        <v>-0.33700000000000002</v>
      </c>
    </row>
    <row r="5433" spans="1:31" x14ac:dyDescent="0.25">
      <c r="A5433">
        <v>51.413216149999997</v>
      </c>
      <c r="B5433">
        <v>-6.3032404580000003</v>
      </c>
      <c r="C5433" s="1">
        <v>37993</v>
      </c>
      <c r="D5433">
        <v>1</v>
      </c>
      <c r="E5433">
        <v>2004</v>
      </c>
      <c r="F5433">
        <v>11873</v>
      </c>
      <c r="G5433">
        <v>0</v>
      </c>
      <c r="H5433">
        <v>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17</v>
      </c>
      <c r="O5433">
        <v>0</v>
      </c>
      <c r="P5433">
        <v>0</v>
      </c>
      <c r="Q5433">
        <v>0</v>
      </c>
      <c r="R5433">
        <v>0</v>
      </c>
      <c r="S5433">
        <v>2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  <c r="AA5433">
        <v>0</v>
      </c>
      <c r="AB5433">
        <v>0</v>
      </c>
      <c r="AC5433">
        <v>0</v>
      </c>
      <c r="AD5433">
        <v>1</v>
      </c>
      <c r="AE5433">
        <v>-0.33700000000000002</v>
      </c>
    </row>
    <row r="5434" spans="1:31" x14ac:dyDescent="0.25">
      <c r="A5434">
        <v>51.733756509999999</v>
      </c>
      <c r="B5434">
        <v>-6.1564580280000003</v>
      </c>
      <c r="C5434" s="1">
        <v>37993</v>
      </c>
      <c r="D5434">
        <v>1</v>
      </c>
      <c r="E5434">
        <v>2004</v>
      </c>
      <c r="F5434">
        <v>11873</v>
      </c>
      <c r="G5434">
        <v>0</v>
      </c>
      <c r="H5434">
        <v>0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>
        <v>0</v>
      </c>
      <c r="P5434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0</v>
      </c>
      <c r="X5434">
        <v>0</v>
      </c>
      <c r="Y5434">
        <v>0</v>
      </c>
      <c r="Z5434">
        <v>0</v>
      </c>
      <c r="AA5434">
        <v>0</v>
      </c>
      <c r="AB5434">
        <v>0</v>
      </c>
      <c r="AC5434">
        <v>0</v>
      </c>
      <c r="AD5434">
        <v>1</v>
      </c>
      <c r="AE5434">
        <v>-0.33700000000000002</v>
      </c>
    </row>
    <row r="5435" spans="1:31" x14ac:dyDescent="0.25">
      <c r="A5435">
        <v>52.054296880000003</v>
      </c>
      <c r="B5435">
        <v>-6.0086257930000002</v>
      </c>
      <c r="C5435" s="1">
        <v>37993</v>
      </c>
      <c r="D5435">
        <v>1</v>
      </c>
      <c r="E5435">
        <v>2004</v>
      </c>
      <c r="F5435">
        <v>11873</v>
      </c>
      <c r="G5435">
        <v>0</v>
      </c>
      <c r="H5435">
        <v>0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6</v>
      </c>
      <c r="O5435">
        <v>1</v>
      </c>
      <c r="P5435">
        <v>0</v>
      </c>
      <c r="Q5435">
        <v>0</v>
      </c>
      <c r="R5435">
        <v>0</v>
      </c>
      <c r="S5435">
        <v>1</v>
      </c>
      <c r="T5435">
        <v>0</v>
      </c>
      <c r="U5435">
        <v>0</v>
      </c>
      <c r="V5435">
        <v>0</v>
      </c>
      <c r="W5435">
        <v>0</v>
      </c>
      <c r="X5435">
        <v>0</v>
      </c>
      <c r="Y5435">
        <v>0</v>
      </c>
      <c r="Z5435">
        <v>0</v>
      </c>
      <c r="AA5435">
        <v>0</v>
      </c>
      <c r="AB5435">
        <v>0</v>
      </c>
      <c r="AC5435">
        <v>0</v>
      </c>
      <c r="AD5435">
        <v>1</v>
      </c>
      <c r="AE5435">
        <v>-0.33700000000000002</v>
      </c>
    </row>
    <row r="5436" spans="1:31" x14ac:dyDescent="0.25">
      <c r="A5436">
        <v>52.380985510000002</v>
      </c>
      <c r="B5436">
        <v>-5.9213811239999998</v>
      </c>
      <c r="C5436" s="1">
        <v>37993</v>
      </c>
      <c r="D5436">
        <v>1</v>
      </c>
      <c r="E5436">
        <v>2004</v>
      </c>
      <c r="F5436">
        <v>11873</v>
      </c>
      <c r="G5436">
        <v>0</v>
      </c>
      <c r="H5436">
        <v>0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6</v>
      </c>
      <c r="O5436">
        <v>0</v>
      </c>
      <c r="P5436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  <c r="AA5436">
        <v>0</v>
      </c>
      <c r="AB5436">
        <v>0</v>
      </c>
      <c r="AC5436">
        <v>0</v>
      </c>
      <c r="AD5436">
        <v>0</v>
      </c>
      <c r="AE5436">
        <v>-0.33700000000000002</v>
      </c>
    </row>
    <row r="5437" spans="1:31" x14ac:dyDescent="0.25">
      <c r="A5437">
        <v>52.713985190000002</v>
      </c>
      <c r="B5437">
        <v>-5.8970219930000001</v>
      </c>
      <c r="C5437" s="1">
        <v>37993</v>
      </c>
      <c r="D5437">
        <v>1</v>
      </c>
      <c r="E5437">
        <v>2004</v>
      </c>
      <c r="F5437">
        <v>11873</v>
      </c>
      <c r="G5437">
        <v>0</v>
      </c>
      <c r="H5437">
        <v>0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1</v>
      </c>
      <c r="O5437">
        <v>0</v>
      </c>
      <c r="P5437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  <c r="AA5437">
        <v>0</v>
      </c>
      <c r="AB5437">
        <v>0</v>
      </c>
      <c r="AC5437">
        <v>0</v>
      </c>
      <c r="AD5437">
        <v>0</v>
      </c>
      <c r="AE5437">
        <v>-0.33700000000000002</v>
      </c>
    </row>
    <row r="5438" spans="1:31" x14ac:dyDescent="0.25">
      <c r="A5438">
        <v>53.044592289999997</v>
      </c>
      <c r="B5438">
        <v>-5.9284535729999996</v>
      </c>
      <c r="C5438" s="1">
        <v>37993</v>
      </c>
      <c r="D5438">
        <v>1</v>
      </c>
      <c r="E5438">
        <v>2004</v>
      </c>
      <c r="F5438">
        <v>11873</v>
      </c>
      <c r="G5438">
        <v>0</v>
      </c>
      <c r="H5438">
        <v>0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6</v>
      </c>
      <c r="O5438">
        <v>0</v>
      </c>
      <c r="P5438">
        <v>0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1</v>
      </c>
      <c r="X5438">
        <v>0</v>
      </c>
      <c r="Y5438">
        <v>6</v>
      </c>
      <c r="Z5438">
        <v>0</v>
      </c>
      <c r="AA5438">
        <v>0</v>
      </c>
      <c r="AB5438">
        <v>0</v>
      </c>
      <c r="AC5438">
        <v>0</v>
      </c>
      <c r="AD5438">
        <v>1</v>
      </c>
      <c r="AE5438">
        <v>-0.33700000000000002</v>
      </c>
    </row>
    <row r="5439" spans="1:31" x14ac:dyDescent="0.25">
      <c r="A5439">
        <v>53.406013999999999</v>
      </c>
      <c r="B5439">
        <v>-5.6574874880000001</v>
      </c>
      <c r="C5439" s="1">
        <v>37998</v>
      </c>
      <c r="D5439">
        <v>1</v>
      </c>
      <c r="E5439">
        <v>2004</v>
      </c>
      <c r="F5439">
        <v>11878</v>
      </c>
      <c r="G5439">
        <v>0</v>
      </c>
      <c r="H5439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1</v>
      </c>
      <c r="O5439">
        <v>0</v>
      </c>
      <c r="P5439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  <c r="AA5439">
        <v>0</v>
      </c>
      <c r="AB5439">
        <v>0</v>
      </c>
      <c r="AC5439">
        <v>0</v>
      </c>
      <c r="AD5439">
        <v>0</v>
      </c>
      <c r="AE5439">
        <v>0.76800000000000002</v>
      </c>
    </row>
    <row r="5440" spans="1:31" x14ac:dyDescent="0.25">
      <c r="A5440">
        <v>53.447017420000002</v>
      </c>
      <c r="B5440">
        <v>-5.3874023439999998</v>
      </c>
      <c r="C5440" s="1">
        <v>37998</v>
      </c>
      <c r="D5440">
        <v>1</v>
      </c>
      <c r="E5440">
        <v>2004</v>
      </c>
      <c r="F5440">
        <v>11878</v>
      </c>
      <c r="G5440">
        <v>0</v>
      </c>
      <c r="H5440">
        <v>0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  <c r="AA5440">
        <v>0</v>
      </c>
      <c r="AB5440">
        <v>0</v>
      </c>
      <c r="AC5440">
        <v>0</v>
      </c>
      <c r="AD5440">
        <v>0</v>
      </c>
      <c r="AE5440">
        <v>0.76800000000000002</v>
      </c>
    </row>
    <row r="5441" spans="1:31" x14ac:dyDescent="0.25">
      <c r="A5441">
        <v>53.488020830000004</v>
      </c>
      <c r="B5441">
        <v>-5.1161371869999996</v>
      </c>
      <c r="C5441" s="1">
        <v>37998</v>
      </c>
      <c r="D5441">
        <v>1</v>
      </c>
      <c r="E5441">
        <v>2004</v>
      </c>
      <c r="F5441">
        <v>11878</v>
      </c>
      <c r="G5441">
        <v>0</v>
      </c>
      <c r="H5441">
        <v>0</v>
      </c>
      <c r="I5441">
        <v>0</v>
      </c>
      <c r="J5441">
        <v>0</v>
      </c>
      <c r="K5441">
        <v>0</v>
      </c>
      <c r="L5441">
        <v>0</v>
      </c>
      <c r="M5441">
        <v>0</v>
      </c>
      <c r="N5441">
        <v>0</v>
      </c>
      <c r="O5441">
        <v>0</v>
      </c>
      <c r="P5441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  <c r="AA5441">
        <v>0</v>
      </c>
      <c r="AB5441">
        <v>0</v>
      </c>
      <c r="AC5441">
        <v>0</v>
      </c>
      <c r="AD5441">
        <v>0</v>
      </c>
      <c r="AE5441">
        <v>0.76800000000000002</v>
      </c>
    </row>
    <row r="5442" spans="1:31" x14ac:dyDescent="0.25">
      <c r="A5442">
        <v>53.529024249999999</v>
      </c>
      <c r="B5442">
        <v>-4.845152283</v>
      </c>
      <c r="C5442" s="1">
        <v>37998</v>
      </c>
      <c r="D5442">
        <v>1</v>
      </c>
      <c r="E5442">
        <v>2004</v>
      </c>
      <c r="F5442">
        <v>11878</v>
      </c>
      <c r="G5442">
        <v>0</v>
      </c>
      <c r="H5442">
        <v>0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  <c r="AA5442">
        <v>0</v>
      </c>
      <c r="AB5442">
        <v>0</v>
      </c>
      <c r="AC5442">
        <v>0</v>
      </c>
      <c r="AD5442">
        <v>0</v>
      </c>
      <c r="AE5442">
        <v>0.76800000000000002</v>
      </c>
    </row>
    <row r="5443" spans="1:31" x14ac:dyDescent="0.25">
      <c r="A5443">
        <v>53.466666670000002</v>
      </c>
      <c r="B5443">
        <v>-4.5974192299999999</v>
      </c>
      <c r="C5443" s="1">
        <v>37998</v>
      </c>
      <c r="D5443">
        <v>1</v>
      </c>
      <c r="E5443">
        <v>2004</v>
      </c>
      <c r="F5443">
        <v>11878</v>
      </c>
      <c r="G5443">
        <v>0</v>
      </c>
      <c r="H5443">
        <v>0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  <c r="AA5443">
        <v>0</v>
      </c>
      <c r="AB5443">
        <v>0</v>
      </c>
      <c r="AC5443">
        <v>0</v>
      </c>
      <c r="AD5443">
        <v>0</v>
      </c>
      <c r="AE5443">
        <v>0.76800000000000002</v>
      </c>
    </row>
    <row r="5444" spans="1:31" x14ac:dyDescent="0.25">
      <c r="A5444">
        <v>53.466666670000002</v>
      </c>
      <c r="B5444">
        <v>-4.3181081140000002</v>
      </c>
      <c r="C5444" s="1">
        <v>37998</v>
      </c>
      <c r="D5444">
        <v>1</v>
      </c>
      <c r="E5444">
        <v>2004</v>
      </c>
      <c r="F5444">
        <v>11878</v>
      </c>
      <c r="G5444">
        <v>0</v>
      </c>
      <c r="H5444">
        <v>0</v>
      </c>
      <c r="I5444">
        <v>0</v>
      </c>
      <c r="J5444">
        <v>0</v>
      </c>
      <c r="K5444">
        <v>0</v>
      </c>
      <c r="L5444">
        <v>0</v>
      </c>
      <c r="M5444">
        <v>0</v>
      </c>
      <c r="N5444">
        <v>0</v>
      </c>
      <c r="O5444">
        <v>0</v>
      </c>
      <c r="P5444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  <c r="AA5444">
        <v>0</v>
      </c>
      <c r="AB5444">
        <v>0</v>
      </c>
      <c r="AC5444">
        <v>0</v>
      </c>
      <c r="AD5444">
        <v>0</v>
      </c>
      <c r="AE5444">
        <v>0.76800000000000002</v>
      </c>
    </row>
    <row r="5445" spans="1:31" x14ac:dyDescent="0.25">
      <c r="A5445">
        <v>53.439876300000002</v>
      </c>
      <c r="B5445">
        <v>-4.0420692440000003</v>
      </c>
      <c r="C5445" s="1">
        <v>37998</v>
      </c>
      <c r="D5445">
        <v>1</v>
      </c>
      <c r="E5445">
        <v>2004</v>
      </c>
      <c r="F5445">
        <v>11878</v>
      </c>
      <c r="G5445">
        <v>0</v>
      </c>
      <c r="H5445">
        <v>0</v>
      </c>
      <c r="I5445">
        <v>0</v>
      </c>
      <c r="J5445">
        <v>0</v>
      </c>
      <c r="K5445">
        <v>0</v>
      </c>
      <c r="L5445">
        <v>0</v>
      </c>
      <c r="M5445">
        <v>0</v>
      </c>
      <c r="N5445">
        <v>0</v>
      </c>
      <c r="O5445">
        <v>0</v>
      </c>
      <c r="P5445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  <c r="AA5445">
        <v>0</v>
      </c>
      <c r="AB5445">
        <v>0</v>
      </c>
      <c r="AC5445">
        <v>0</v>
      </c>
      <c r="AD5445">
        <v>1</v>
      </c>
      <c r="AE5445">
        <v>0.76800000000000002</v>
      </c>
    </row>
    <row r="5446" spans="1:31" x14ac:dyDescent="0.25">
      <c r="A5446">
        <v>53.432043460000003</v>
      </c>
      <c r="B5446">
        <v>-5.5603383380000002</v>
      </c>
      <c r="C5446" s="1">
        <v>38022</v>
      </c>
      <c r="D5446">
        <v>2</v>
      </c>
      <c r="E5446">
        <v>2004</v>
      </c>
      <c r="F5446">
        <v>11901</v>
      </c>
      <c r="G5446">
        <v>0</v>
      </c>
      <c r="H5446">
        <v>0</v>
      </c>
      <c r="I5446">
        <v>0</v>
      </c>
      <c r="J5446">
        <v>0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  <c r="AA5446">
        <v>0</v>
      </c>
      <c r="AB5446">
        <v>0</v>
      </c>
      <c r="AC5446">
        <v>0</v>
      </c>
      <c r="AD5446">
        <v>1</v>
      </c>
      <c r="AE5446">
        <v>0.75</v>
      </c>
    </row>
    <row r="5447" spans="1:31" x14ac:dyDescent="0.25">
      <c r="A5447">
        <v>53.480920410000003</v>
      </c>
      <c r="B5447">
        <v>-5.2930821740000003</v>
      </c>
      <c r="C5447" s="1">
        <v>38022</v>
      </c>
      <c r="D5447">
        <v>2</v>
      </c>
      <c r="E5447">
        <v>2004</v>
      </c>
      <c r="F5447">
        <v>11901</v>
      </c>
      <c r="G5447">
        <v>0</v>
      </c>
      <c r="H5447">
        <v>0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  <c r="AA5447">
        <v>0</v>
      </c>
      <c r="AB5447">
        <v>0</v>
      </c>
      <c r="AC5447">
        <v>0</v>
      </c>
      <c r="AD5447">
        <v>0</v>
      </c>
      <c r="AE5447">
        <v>0.75</v>
      </c>
    </row>
    <row r="5448" spans="1:31" x14ac:dyDescent="0.25">
      <c r="A5448">
        <v>53.529793290000001</v>
      </c>
      <c r="B5448">
        <v>-5.0258158369999997</v>
      </c>
      <c r="C5448" s="1">
        <v>38022</v>
      </c>
      <c r="D5448">
        <v>2</v>
      </c>
      <c r="E5448">
        <v>2004</v>
      </c>
      <c r="F5448">
        <v>11901</v>
      </c>
      <c r="G5448">
        <v>0</v>
      </c>
      <c r="H5448">
        <v>0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  <c r="AB5448">
        <v>0</v>
      </c>
      <c r="AC5448">
        <v>0</v>
      </c>
      <c r="AD5448">
        <v>0</v>
      </c>
      <c r="AE5448">
        <v>0.75</v>
      </c>
    </row>
    <row r="5449" spans="1:31" x14ac:dyDescent="0.25">
      <c r="A5449">
        <v>53.578670250000002</v>
      </c>
      <c r="B5449">
        <v>-4.7582239790000003</v>
      </c>
      <c r="C5449" s="1">
        <v>38022</v>
      </c>
      <c r="D5449">
        <v>2</v>
      </c>
      <c r="E5449">
        <v>2004</v>
      </c>
      <c r="F5449">
        <v>11901</v>
      </c>
      <c r="G5449">
        <v>0</v>
      </c>
      <c r="H5449">
        <v>0</v>
      </c>
      <c r="I5449">
        <v>0</v>
      </c>
      <c r="J5449">
        <v>0</v>
      </c>
      <c r="K5449">
        <v>0</v>
      </c>
      <c r="L5449">
        <v>0</v>
      </c>
      <c r="M5449">
        <v>0</v>
      </c>
      <c r="N5449">
        <v>0</v>
      </c>
      <c r="O5449">
        <v>0</v>
      </c>
      <c r="P5449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  <c r="Y5449">
        <v>0</v>
      </c>
      <c r="Z5449">
        <v>0</v>
      </c>
      <c r="AA5449">
        <v>0</v>
      </c>
      <c r="AB5449">
        <v>0</v>
      </c>
      <c r="AC5449">
        <v>0</v>
      </c>
      <c r="AD5449">
        <v>0</v>
      </c>
      <c r="AE5449">
        <v>0.75</v>
      </c>
    </row>
    <row r="5450" spans="1:31" x14ac:dyDescent="0.25">
      <c r="A5450">
        <v>53.602095540000001</v>
      </c>
      <c r="B5450">
        <v>-4.4889404300000004</v>
      </c>
      <c r="C5450" s="1">
        <v>38022</v>
      </c>
      <c r="D5450">
        <v>2</v>
      </c>
      <c r="E5450">
        <v>2004</v>
      </c>
      <c r="F5450">
        <v>11901</v>
      </c>
      <c r="G5450">
        <v>0</v>
      </c>
      <c r="H5450">
        <v>0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0</v>
      </c>
      <c r="Y5450">
        <v>0</v>
      </c>
      <c r="Z5450">
        <v>0</v>
      </c>
      <c r="AA5450">
        <v>0</v>
      </c>
      <c r="AB5450">
        <v>0</v>
      </c>
      <c r="AC5450">
        <v>0</v>
      </c>
      <c r="AD5450">
        <v>0</v>
      </c>
      <c r="AE5450">
        <v>0.75</v>
      </c>
    </row>
    <row r="5451" spans="1:31" x14ac:dyDescent="0.25">
      <c r="A5451">
        <v>53.540026859999998</v>
      </c>
      <c r="B5451">
        <v>-4.2287991839999997</v>
      </c>
      <c r="C5451" s="1">
        <v>38022</v>
      </c>
      <c r="D5451">
        <v>2</v>
      </c>
      <c r="E5451">
        <v>2004</v>
      </c>
      <c r="F5451">
        <v>11901</v>
      </c>
      <c r="G5451">
        <v>0</v>
      </c>
      <c r="H5451">
        <v>0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0</v>
      </c>
      <c r="Y5451">
        <v>1</v>
      </c>
      <c r="Z5451">
        <v>0</v>
      </c>
      <c r="AA5451">
        <v>0</v>
      </c>
      <c r="AB5451">
        <v>0</v>
      </c>
      <c r="AC5451">
        <v>0</v>
      </c>
      <c r="AD5451">
        <v>0</v>
      </c>
      <c r="AE5451">
        <v>0.75</v>
      </c>
    </row>
    <row r="5452" spans="1:31" x14ac:dyDescent="0.25">
      <c r="A5452">
        <v>53.477954099999998</v>
      </c>
      <c r="B5452">
        <v>-3.9696128850000001</v>
      </c>
      <c r="C5452" s="1">
        <v>38022</v>
      </c>
      <c r="D5452">
        <v>2</v>
      </c>
      <c r="E5452">
        <v>2004</v>
      </c>
      <c r="F5452">
        <v>11901</v>
      </c>
      <c r="G5452">
        <v>0</v>
      </c>
      <c r="H5452">
        <v>0</v>
      </c>
      <c r="I5452">
        <v>0</v>
      </c>
      <c r="J5452">
        <v>0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0</v>
      </c>
      <c r="X5452">
        <v>0</v>
      </c>
      <c r="Y5452">
        <v>2</v>
      </c>
      <c r="Z5452">
        <v>0</v>
      </c>
      <c r="AA5452">
        <v>0</v>
      </c>
      <c r="AB5452">
        <v>0</v>
      </c>
      <c r="AC5452">
        <v>0</v>
      </c>
      <c r="AD5452">
        <v>0</v>
      </c>
      <c r="AE5452">
        <v>0.75</v>
      </c>
    </row>
    <row r="5453" spans="1:31" x14ac:dyDescent="0.25">
      <c r="A5453">
        <v>53.427213539999997</v>
      </c>
      <c r="B5453">
        <v>-5.5284698490000004</v>
      </c>
      <c r="C5453" s="1">
        <v>38051</v>
      </c>
      <c r="D5453">
        <v>3</v>
      </c>
      <c r="E5453">
        <v>2004</v>
      </c>
      <c r="F5453">
        <v>11931</v>
      </c>
      <c r="G5453">
        <v>0</v>
      </c>
      <c r="H5453">
        <v>0</v>
      </c>
      <c r="I5453">
        <v>0</v>
      </c>
      <c r="J5453">
        <v>0</v>
      </c>
      <c r="K5453">
        <v>0</v>
      </c>
      <c r="L5453">
        <v>0</v>
      </c>
      <c r="M5453">
        <v>0</v>
      </c>
      <c r="N5453">
        <v>0</v>
      </c>
      <c r="O5453">
        <v>0</v>
      </c>
      <c r="P5453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0</v>
      </c>
      <c r="Y5453">
        <v>0</v>
      </c>
      <c r="Z5453">
        <v>0</v>
      </c>
      <c r="AA5453">
        <v>0</v>
      </c>
      <c r="AB5453">
        <v>0</v>
      </c>
      <c r="AC5453">
        <v>0</v>
      </c>
      <c r="AD5453">
        <v>0</v>
      </c>
      <c r="AE5453">
        <v>1.1000000000000001</v>
      </c>
    </row>
    <row r="5454" spans="1:31" x14ac:dyDescent="0.25">
      <c r="A5454">
        <v>53.467639159999997</v>
      </c>
      <c r="B5454">
        <v>-5.2573211669999997</v>
      </c>
      <c r="C5454" s="1">
        <v>38051</v>
      </c>
      <c r="D5454">
        <v>3</v>
      </c>
      <c r="E5454">
        <v>2004</v>
      </c>
      <c r="F5454">
        <v>11931</v>
      </c>
      <c r="G5454">
        <v>0</v>
      </c>
      <c r="H5454">
        <v>0</v>
      </c>
      <c r="I5454">
        <v>0</v>
      </c>
      <c r="J5454">
        <v>0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  <c r="Y5454">
        <v>0</v>
      </c>
      <c r="Z5454">
        <v>0</v>
      </c>
      <c r="AA5454">
        <v>0</v>
      </c>
      <c r="AB5454">
        <v>0</v>
      </c>
      <c r="AC5454">
        <v>0</v>
      </c>
      <c r="AD5454">
        <v>0</v>
      </c>
      <c r="AE5454">
        <v>1.1000000000000001</v>
      </c>
    </row>
    <row r="5455" spans="1:31" x14ac:dyDescent="0.25">
      <c r="A5455">
        <v>53.508068850000001</v>
      </c>
      <c r="B5455">
        <v>-4.9862269079999999</v>
      </c>
      <c r="C5455" s="1">
        <v>38051</v>
      </c>
      <c r="D5455">
        <v>3</v>
      </c>
      <c r="E5455">
        <v>2004</v>
      </c>
      <c r="F5455">
        <v>11931</v>
      </c>
      <c r="G5455">
        <v>0</v>
      </c>
      <c r="H5455">
        <v>0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1</v>
      </c>
      <c r="X5455">
        <v>0</v>
      </c>
      <c r="Y5455">
        <v>0</v>
      </c>
      <c r="Z5455">
        <v>0</v>
      </c>
      <c r="AA5455">
        <v>0</v>
      </c>
      <c r="AB5455">
        <v>0</v>
      </c>
      <c r="AC5455">
        <v>0</v>
      </c>
      <c r="AD5455">
        <v>0</v>
      </c>
      <c r="AE5455">
        <v>1.1000000000000001</v>
      </c>
    </row>
    <row r="5456" spans="1:31" x14ac:dyDescent="0.25">
      <c r="A5456">
        <v>53.497599280000003</v>
      </c>
      <c r="B5456">
        <v>-4.7272618609999997</v>
      </c>
      <c r="C5456" s="1">
        <v>38051</v>
      </c>
      <c r="D5456">
        <v>3</v>
      </c>
      <c r="E5456">
        <v>2004</v>
      </c>
      <c r="F5456">
        <v>11931</v>
      </c>
      <c r="G5456">
        <v>0</v>
      </c>
      <c r="H5456">
        <v>0</v>
      </c>
      <c r="I5456">
        <v>0</v>
      </c>
      <c r="J5456">
        <v>0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0</v>
      </c>
      <c r="X5456">
        <v>0</v>
      </c>
      <c r="Y5456">
        <v>0</v>
      </c>
      <c r="Z5456">
        <v>0</v>
      </c>
      <c r="AA5456">
        <v>0</v>
      </c>
      <c r="AB5456">
        <v>0</v>
      </c>
      <c r="AC5456">
        <v>0</v>
      </c>
      <c r="AD5456">
        <v>0</v>
      </c>
      <c r="AE5456">
        <v>1.1000000000000001</v>
      </c>
    </row>
    <row r="5457" spans="1:31" x14ac:dyDescent="0.25">
      <c r="A5457">
        <v>53.466666670000002</v>
      </c>
      <c r="B5457">
        <v>-4.4632639569999997</v>
      </c>
      <c r="C5457" s="1">
        <v>38051</v>
      </c>
      <c r="D5457">
        <v>3</v>
      </c>
      <c r="E5457">
        <v>2004</v>
      </c>
      <c r="F5457">
        <v>11931</v>
      </c>
      <c r="G5457">
        <v>0</v>
      </c>
      <c r="H5457">
        <v>0</v>
      </c>
      <c r="I5457">
        <v>0</v>
      </c>
      <c r="J5457">
        <v>0</v>
      </c>
      <c r="K5457">
        <v>0</v>
      </c>
      <c r="L5457">
        <v>0</v>
      </c>
      <c r="M5457">
        <v>0</v>
      </c>
      <c r="N5457">
        <v>0</v>
      </c>
      <c r="O5457">
        <v>0</v>
      </c>
      <c r="P5457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  <c r="Y5457">
        <v>0</v>
      </c>
      <c r="Z5457">
        <v>0</v>
      </c>
      <c r="AA5457">
        <v>0</v>
      </c>
      <c r="AB5457">
        <v>0</v>
      </c>
      <c r="AC5457">
        <v>0</v>
      </c>
      <c r="AD5457">
        <v>0</v>
      </c>
      <c r="AE5457">
        <v>1.1000000000000001</v>
      </c>
    </row>
    <row r="5458" spans="1:31" x14ac:dyDescent="0.25">
      <c r="A5458">
        <v>53.453910319999999</v>
      </c>
      <c r="B5458">
        <v>-4.185093943</v>
      </c>
      <c r="C5458" s="1">
        <v>38051</v>
      </c>
      <c r="D5458">
        <v>3</v>
      </c>
      <c r="E5458">
        <v>2004</v>
      </c>
      <c r="F5458">
        <v>11931</v>
      </c>
      <c r="G5458">
        <v>0</v>
      </c>
      <c r="H5458">
        <v>50</v>
      </c>
      <c r="I5458">
        <v>0</v>
      </c>
      <c r="J5458">
        <v>0</v>
      </c>
      <c r="K5458">
        <v>0</v>
      </c>
      <c r="L5458">
        <v>0</v>
      </c>
      <c r="M5458">
        <v>0</v>
      </c>
      <c r="N5458">
        <v>0</v>
      </c>
      <c r="O5458">
        <v>1</v>
      </c>
      <c r="P5458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  <c r="Y5458">
        <v>0</v>
      </c>
      <c r="Z5458">
        <v>0</v>
      </c>
      <c r="AA5458">
        <v>0</v>
      </c>
      <c r="AB5458">
        <v>0</v>
      </c>
      <c r="AC5458">
        <v>0</v>
      </c>
      <c r="AD5458">
        <v>1</v>
      </c>
      <c r="AE5458">
        <v>1.1000000000000001</v>
      </c>
    </row>
    <row r="5459" spans="1:31" x14ac:dyDescent="0.25">
      <c r="A5459">
        <v>53.423425289999997</v>
      </c>
      <c r="B5459">
        <v>-3.9104952489999998</v>
      </c>
      <c r="C5459" s="1">
        <v>38051</v>
      </c>
      <c r="D5459">
        <v>3</v>
      </c>
      <c r="E5459">
        <v>2004</v>
      </c>
      <c r="F5459">
        <v>11931</v>
      </c>
      <c r="G5459">
        <v>50</v>
      </c>
      <c r="H5459">
        <v>50</v>
      </c>
      <c r="I5459">
        <v>50</v>
      </c>
      <c r="J5459">
        <v>0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6</v>
      </c>
      <c r="Z5459">
        <v>0</v>
      </c>
      <c r="AA5459">
        <v>0</v>
      </c>
      <c r="AB5459">
        <v>0</v>
      </c>
      <c r="AC5459">
        <v>0</v>
      </c>
      <c r="AD5459">
        <v>1</v>
      </c>
      <c r="AE5459">
        <v>1.1000000000000001</v>
      </c>
    </row>
    <row r="5460" spans="1:31" x14ac:dyDescent="0.25">
      <c r="A5460">
        <v>53.414587400000002</v>
      </c>
      <c r="B5460">
        <v>-5.6919972740000002</v>
      </c>
      <c r="C5460" s="1">
        <v>38078</v>
      </c>
      <c r="D5460">
        <v>4</v>
      </c>
      <c r="E5460">
        <v>2004</v>
      </c>
      <c r="F5460">
        <v>11957</v>
      </c>
      <c r="G5460">
        <v>0</v>
      </c>
      <c r="H5460">
        <v>50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  <c r="Q5460">
        <v>0</v>
      </c>
      <c r="R5460">
        <v>0</v>
      </c>
      <c r="S5460">
        <v>0</v>
      </c>
      <c r="T5460">
        <v>0</v>
      </c>
      <c r="U5460">
        <v>100</v>
      </c>
      <c r="V5460">
        <v>0</v>
      </c>
      <c r="W5460">
        <v>0</v>
      </c>
      <c r="X5460">
        <v>0</v>
      </c>
      <c r="Y5460">
        <v>0</v>
      </c>
      <c r="Z5460">
        <v>0</v>
      </c>
      <c r="AA5460">
        <v>0</v>
      </c>
      <c r="AB5460">
        <v>0</v>
      </c>
      <c r="AC5460">
        <v>0</v>
      </c>
      <c r="AD5460">
        <v>1</v>
      </c>
      <c r="AE5460">
        <v>-0.184</v>
      </c>
    </row>
    <row r="5461" spans="1:31" x14ac:dyDescent="0.25">
      <c r="A5461">
        <v>53.46401367</v>
      </c>
      <c r="B5461">
        <v>-5.4252655030000003</v>
      </c>
      <c r="C5461" s="1">
        <v>38078</v>
      </c>
      <c r="D5461">
        <v>4</v>
      </c>
      <c r="E5461">
        <v>2004</v>
      </c>
      <c r="F5461">
        <v>11957</v>
      </c>
      <c r="G5461">
        <v>0</v>
      </c>
      <c r="H5461">
        <v>0</v>
      </c>
      <c r="I5461">
        <v>0</v>
      </c>
      <c r="J5461">
        <v>50</v>
      </c>
      <c r="K5461">
        <v>0</v>
      </c>
      <c r="L5461">
        <v>0</v>
      </c>
      <c r="M5461">
        <v>0</v>
      </c>
      <c r="N5461">
        <v>0</v>
      </c>
      <c r="O5461">
        <v>0</v>
      </c>
      <c r="P5461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  <c r="Y5461">
        <v>0</v>
      </c>
      <c r="Z5461">
        <v>0</v>
      </c>
      <c r="AA5461">
        <v>0</v>
      </c>
      <c r="AB5461">
        <v>0</v>
      </c>
      <c r="AC5461">
        <v>0</v>
      </c>
      <c r="AD5461">
        <v>1</v>
      </c>
      <c r="AE5461">
        <v>-0.184</v>
      </c>
    </row>
    <row r="5462" spans="1:31" x14ac:dyDescent="0.25">
      <c r="A5462">
        <v>53.513439939999998</v>
      </c>
      <c r="B5462">
        <v>-5.1583806360000004</v>
      </c>
      <c r="C5462" s="1">
        <v>38078</v>
      </c>
      <c r="D5462">
        <v>4</v>
      </c>
      <c r="E5462">
        <v>2004</v>
      </c>
      <c r="F5462">
        <v>11957</v>
      </c>
      <c r="G5462">
        <v>0</v>
      </c>
      <c r="H5462">
        <v>0</v>
      </c>
      <c r="I5462">
        <v>0</v>
      </c>
      <c r="J5462">
        <v>0</v>
      </c>
      <c r="K5462">
        <v>0</v>
      </c>
      <c r="L5462">
        <v>0</v>
      </c>
      <c r="M5462">
        <v>0</v>
      </c>
      <c r="N5462">
        <v>0</v>
      </c>
      <c r="O5462">
        <v>0</v>
      </c>
      <c r="P5462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0</v>
      </c>
      <c r="Y5462">
        <v>0</v>
      </c>
      <c r="Z5462">
        <v>0</v>
      </c>
      <c r="AA5462">
        <v>0</v>
      </c>
      <c r="AB5462">
        <v>0</v>
      </c>
      <c r="AC5462">
        <v>0</v>
      </c>
      <c r="AD5462">
        <v>2</v>
      </c>
      <c r="AE5462">
        <v>-0.184</v>
      </c>
    </row>
    <row r="5463" spans="1:31" x14ac:dyDescent="0.25">
      <c r="A5463">
        <v>53.562866210000003</v>
      </c>
      <c r="B5463">
        <v>-4.8912043250000004</v>
      </c>
      <c r="C5463" s="1">
        <v>38078</v>
      </c>
      <c r="D5463">
        <v>4</v>
      </c>
      <c r="E5463">
        <v>2004</v>
      </c>
      <c r="F5463">
        <v>11957</v>
      </c>
      <c r="G5463">
        <v>0</v>
      </c>
      <c r="H5463">
        <v>0</v>
      </c>
      <c r="I5463">
        <v>0</v>
      </c>
      <c r="J5463">
        <v>0</v>
      </c>
      <c r="K5463">
        <v>0</v>
      </c>
      <c r="L5463">
        <v>0</v>
      </c>
      <c r="M5463">
        <v>0</v>
      </c>
      <c r="N5463">
        <v>0</v>
      </c>
      <c r="O5463">
        <v>0</v>
      </c>
      <c r="P5463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0</v>
      </c>
      <c r="Y5463">
        <v>0</v>
      </c>
      <c r="Z5463">
        <v>0</v>
      </c>
      <c r="AA5463">
        <v>0</v>
      </c>
      <c r="AB5463">
        <v>0</v>
      </c>
      <c r="AC5463">
        <v>0</v>
      </c>
      <c r="AD5463">
        <v>2</v>
      </c>
      <c r="AE5463">
        <v>-0.184</v>
      </c>
    </row>
    <row r="5464" spans="1:31" x14ac:dyDescent="0.25">
      <c r="A5464">
        <v>53.612292480000001</v>
      </c>
      <c r="B5464">
        <v>-4.6236612959999999</v>
      </c>
      <c r="C5464" s="1">
        <v>38078</v>
      </c>
      <c r="D5464">
        <v>4</v>
      </c>
      <c r="E5464">
        <v>2004</v>
      </c>
      <c r="F5464">
        <v>11957</v>
      </c>
      <c r="G5464">
        <v>0</v>
      </c>
      <c r="H5464">
        <v>0</v>
      </c>
      <c r="I5464">
        <v>0</v>
      </c>
      <c r="J5464">
        <v>0</v>
      </c>
      <c r="K5464">
        <v>0</v>
      </c>
      <c r="L5464">
        <v>0</v>
      </c>
      <c r="M5464">
        <v>0</v>
      </c>
      <c r="N5464">
        <v>0</v>
      </c>
      <c r="O5464">
        <v>1</v>
      </c>
      <c r="P5464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  <c r="Y5464">
        <v>0</v>
      </c>
      <c r="Z5464">
        <v>1</v>
      </c>
      <c r="AA5464">
        <v>0</v>
      </c>
      <c r="AB5464">
        <v>0</v>
      </c>
      <c r="AC5464">
        <v>0</v>
      </c>
      <c r="AD5464">
        <v>6.5</v>
      </c>
      <c r="AE5464">
        <v>-0.184</v>
      </c>
    </row>
    <row r="5465" spans="1:31" x14ac:dyDescent="0.25">
      <c r="A5465">
        <v>53.5956665</v>
      </c>
      <c r="B5465">
        <v>-4.3435562130000003</v>
      </c>
      <c r="C5465" s="1">
        <v>38078</v>
      </c>
      <c r="D5465">
        <v>4</v>
      </c>
      <c r="E5465">
        <v>2004</v>
      </c>
      <c r="F5465">
        <v>11957</v>
      </c>
      <c r="G5465">
        <v>0</v>
      </c>
      <c r="H5465">
        <v>0</v>
      </c>
      <c r="I5465">
        <v>50</v>
      </c>
      <c r="J5465">
        <v>0</v>
      </c>
      <c r="K5465">
        <v>0</v>
      </c>
      <c r="L5465">
        <v>0</v>
      </c>
      <c r="M5465">
        <v>0</v>
      </c>
      <c r="N5465">
        <v>0</v>
      </c>
      <c r="O5465">
        <v>1</v>
      </c>
      <c r="P5465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0</v>
      </c>
      <c r="Y5465">
        <v>0</v>
      </c>
      <c r="Z5465">
        <v>0</v>
      </c>
      <c r="AA5465">
        <v>0</v>
      </c>
      <c r="AB5465">
        <v>0</v>
      </c>
      <c r="AC5465">
        <v>0</v>
      </c>
      <c r="AD5465">
        <v>0</v>
      </c>
      <c r="AE5465">
        <v>-0.184</v>
      </c>
    </row>
    <row r="5466" spans="1:31" x14ac:dyDescent="0.25">
      <c r="A5466">
        <v>53.572928869999998</v>
      </c>
      <c r="B5466">
        <v>-4.0658709210000001</v>
      </c>
      <c r="C5466" s="1">
        <v>38078</v>
      </c>
      <c r="D5466">
        <v>4</v>
      </c>
      <c r="E5466">
        <v>2004</v>
      </c>
      <c r="F5466">
        <v>11957</v>
      </c>
      <c r="G5466">
        <v>0</v>
      </c>
      <c r="H5466">
        <v>50</v>
      </c>
      <c r="I5466">
        <v>0</v>
      </c>
      <c r="J5466">
        <v>100</v>
      </c>
      <c r="K5466">
        <v>0</v>
      </c>
      <c r="L5466">
        <v>0</v>
      </c>
      <c r="M5466">
        <v>0</v>
      </c>
      <c r="N5466">
        <v>0</v>
      </c>
      <c r="O5466">
        <v>0</v>
      </c>
      <c r="P5466">
        <v>0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0</v>
      </c>
      <c r="Y5466">
        <v>0</v>
      </c>
      <c r="Z5466">
        <v>0</v>
      </c>
      <c r="AA5466">
        <v>0</v>
      </c>
      <c r="AB5466">
        <v>0</v>
      </c>
      <c r="AC5466">
        <v>0</v>
      </c>
      <c r="AD5466">
        <v>0</v>
      </c>
      <c r="AE5466">
        <v>-0.184</v>
      </c>
    </row>
    <row r="5467" spans="1:31" x14ac:dyDescent="0.25">
      <c r="A5467">
        <v>53.550191239999997</v>
      </c>
      <c r="B5467">
        <v>-3.7881856279999999</v>
      </c>
      <c r="C5467" s="1">
        <v>38078</v>
      </c>
      <c r="D5467">
        <v>4</v>
      </c>
      <c r="E5467">
        <v>2004</v>
      </c>
      <c r="F5467">
        <v>11957</v>
      </c>
      <c r="G5467">
        <v>0</v>
      </c>
      <c r="H5467">
        <v>0</v>
      </c>
      <c r="I5467">
        <v>0</v>
      </c>
      <c r="J5467">
        <v>50</v>
      </c>
      <c r="K5467">
        <v>0</v>
      </c>
      <c r="L5467">
        <v>0</v>
      </c>
      <c r="M5467">
        <v>0</v>
      </c>
      <c r="N5467">
        <v>0</v>
      </c>
      <c r="O5467">
        <v>2</v>
      </c>
      <c r="P5467">
        <v>0</v>
      </c>
      <c r="Q5467">
        <v>0</v>
      </c>
      <c r="R5467">
        <v>50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0</v>
      </c>
      <c r="Y5467">
        <v>0</v>
      </c>
      <c r="Z5467">
        <v>0</v>
      </c>
      <c r="AA5467">
        <v>0</v>
      </c>
      <c r="AB5467">
        <v>0</v>
      </c>
      <c r="AC5467">
        <v>0</v>
      </c>
      <c r="AD5467">
        <v>0</v>
      </c>
      <c r="AE5467">
        <v>-0.184</v>
      </c>
    </row>
    <row r="5468" spans="1:31" x14ac:dyDescent="0.25">
      <c r="A5468">
        <v>53.566666669999996</v>
      </c>
      <c r="B5468">
        <v>-3.665742238</v>
      </c>
      <c r="C5468" s="1">
        <v>38138</v>
      </c>
      <c r="D5468">
        <v>5</v>
      </c>
      <c r="E5468">
        <v>2004</v>
      </c>
      <c r="F5468">
        <v>12017</v>
      </c>
      <c r="G5468">
        <v>150</v>
      </c>
      <c r="H5468">
        <v>300</v>
      </c>
      <c r="I5468">
        <v>0</v>
      </c>
      <c r="J5468">
        <v>100</v>
      </c>
      <c r="K5468">
        <v>0</v>
      </c>
      <c r="L5468">
        <v>0</v>
      </c>
      <c r="M5468">
        <v>0</v>
      </c>
      <c r="N5468">
        <v>0</v>
      </c>
      <c r="O5468">
        <v>17</v>
      </c>
      <c r="P5468">
        <v>0</v>
      </c>
      <c r="Q5468">
        <v>300</v>
      </c>
      <c r="R5468">
        <v>0</v>
      </c>
      <c r="S5468">
        <v>0</v>
      </c>
      <c r="T5468">
        <v>0</v>
      </c>
      <c r="U5468">
        <v>50</v>
      </c>
      <c r="V5468">
        <v>300</v>
      </c>
      <c r="W5468">
        <v>6</v>
      </c>
      <c r="X5468">
        <v>0</v>
      </c>
      <c r="Y5468">
        <v>1</v>
      </c>
      <c r="Z5468">
        <v>0</v>
      </c>
      <c r="AA5468">
        <v>0</v>
      </c>
      <c r="AB5468">
        <v>50</v>
      </c>
      <c r="AC5468">
        <v>50</v>
      </c>
      <c r="AD5468">
        <v>0</v>
      </c>
      <c r="AE5468">
        <v>0.14299999999999999</v>
      </c>
    </row>
    <row r="5469" spans="1:31" x14ac:dyDescent="0.25">
      <c r="A5469">
        <v>53.566666669999996</v>
      </c>
      <c r="B5469">
        <v>-3.9457155859999999</v>
      </c>
      <c r="C5469" s="1">
        <v>38138</v>
      </c>
      <c r="D5469">
        <v>5</v>
      </c>
      <c r="E5469">
        <v>2004</v>
      </c>
      <c r="F5469">
        <v>12017</v>
      </c>
      <c r="G5469">
        <v>300</v>
      </c>
      <c r="H5469">
        <v>300</v>
      </c>
      <c r="I5469">
        <v>150</v>
      </c>
      <c r="J5469">
        <v>0</v>
      </c>
      <c r="K5469">
        <v>0</v>
      </c>
      <c r="L5469">
        <v>0</v>
      </c>
      <c r="M5469">
        <v>0</v>
      </c>
      <c r="N5469">
        <v>0</v>
      </c>
      <c r="O5469">
        <v>6</v>
      </c>
      <c r="P5469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0</v>
      </c>
      <c r="X5469">
        <v>0</v>
      </c>
      <c r="Y5469">
        <v>17</v>
      </c>
      <c r="Z5469">
        <v>0</v>
      </c>
      <c r="AA5469">
        <v>0</v>
      </c>
      <c r="AB5469">
        <v>0</v>
      </c>
      <c r="AC5469">
        <v>0</v>
      </c>
      <c r="AD5469">
        <v>0</v>
      </c>
      <c r="AE5469">
        <v>0.14299999999999999</v>
      </c>
    </row>
    <row r="5470" spans="1:31" x14ac:dyDescent="0.25">
      <c r="A5470">
        <v>53.566666669999996</v>
      </c>
      <c r="B5470">
        <v>-4.2256891889999997</v>
      </c>
      <c r="C5470" s="1">
        <v>38138</v>
      </c>
      <c r="D5470">
        <v>5</v>
      </c>
      <c r="E5470">
        <v>2004</v>
      </c>
      <c r="F5470">
        <v>12017</v>
      </c>
      <c r="G5470">
        <v>0</v>
      </c>
      <c r="H5470">
        <v>0</v>
      </c>
      <c r="I5470">
        <v>0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6</v>
      </c>
      <c r="P5470">
        <v>0</v>
      </c>
      <c r="Q5470">
        <v>50</v>
      </c>
      <c r="R5470">
        <v>0</v>
      </c>
      <c r="S5470">
        <v>0</v>
      </c>
      <c r="T5470">
        <v>0</v>
      </c>
      <c r="U5470">
        <v>0</v>
      </c>
      <c r="V5470">
        <v>50</v>
      </c>
      <c r="W5470">
        <v>0</v>
      </c>
      <c r="X5470">
        <v>0</v>
      </c>
      <c r="Y5470">
        <v>6</v>
      </c>
      <c r="Z5470">
        <v>0</v>
      </c>
      <c r="AA5470">
        <v>0</v>
      </c>
      <c r="AB5470">
        <v>0</v>
      </c>
      <c r="AC5470">
        <v>0</v>
      </c>
      <c r="AD5470">
        <v>0</v>
      </c>
      <c r="AE5470">
        <v>0.14299999999999999</v>
      </c>
    </row>
    <row r="5471" spans="1:31" x14ac:dyDescent="0.25">
      <c r="A5471">
        <v>53.566666669999996</v>
      </c>
      <c r="B5471">
        <v>-4.5056625370000001</v>
      </c>
      <c r="C5471" s="1">
        <v>38138</v>
      </c>
      <c r="D5471">
        <v>5</v>
      </c>
      <c r="E5471">
        <v>2004</v>
      </c>
      <c r="F5471">
        <v>12017</v>
      </c>
      <c r="G5471">
        <v>0</v>
      </c>
      <c r="H5471">
        <v>100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6</v>
      </c>
      <c r="P5471">
        <v>0</v>
      </c>
      <c r="Q5471">
        <v>0</v>
      </c>
      <c r="R5471">
        <v>0</v>
      </c>
      <c r="S5471">
        <v>0</v>
      </c>
      <c r="T5471">
        <v>0</v>
      </c>
      <c r="U5471">
        <v>300</v>
      </c>
      <c r="V5471">
        <v>0</v>
      </c>
      <c r="W5471">
        <v>0</v>
      </c>
      <c r="X5471">
        <v>0</v>
      </c>
      <c r="Y5471">
        <v>6</v>
      </c>
      <c r="Z5471">
        <v>0</v>
      </c>
      <c r="AA5471">
        <v>0</v>
      </c>
      <c r="AB5471">
        <v>0</v>
      </c>
      <c r="AC5471">
        <v>0</v>
      </c>
      <c r="AD5471">
        <v>0</v>
      </c>
      <c r="AE5471">
        <v>0.14299999999999999</v>
      </c>
    </row>
    <row r="5472" spans="1:31" x14ac:dyDescent="0.25">
      <c r="A5472">
        <v>53.543595379999999</v>
      </c>
      <c r="B5472">
        <v>-4.7835993449999998</v>
      </c>
      <c r="C5472" s="1">
        <v>38139</v>
      </c>
      <c r="D5472">
        <v>6</v>
      </c>
      <c r="E5472">
        <v>2004</v>
      </c>
      <c r="F5472">
        <v>12017</v>
      </c>
      <c r="G5472">
        <v>0</v>
      </c>
      <c r="H5472">
        <v>100</v>
      </c>
      <c r="I5472">
        <v>50</v>
      </c>
      <c r="J5472">
        <v>50</v>
      </c>
      <c r="K5472">
        <v>0</v>
      </c>
      <c r="L5472">
        <v>50</v>
      </c>
      <c r="M5472">
        <v>0</v>
      </c>
      <c r="N5472">
        <v>0</v>
      </c>
      <c r="O5472">
        <v>2</v>
      </c>
      <c r="P5472">
        <v>0</v>
      </c>
      <c r="Q5472">
        <v>0</v>
      </c>
      <c r="R5472">
        <v>150</v>
      </c>
      <c r="S5472">
        <v>0</v>
      </c>
      <c r="T5472">
        <v>0</v>
      </c>
      <c r="U5472">
        <v>300</v>
      </c>
      <c r="V5472">
        <v>0</v>
      </c>
      <c r="W5472">
        <v>0</v>
      </c>
      <c r="X5472">
        <v>0</v>
      </c>
      <c r="Y5472">
        <v>6</v>
      </c>
      <c r="Z5472">
        <v>0</v>
      </c>
      <c r="AA5472">
        <v>0</v>
      </c>
      <c r="AB5472">
        <v>0</v>
      </c>
      <c r="AC5472">
        <v>0</v>
      </c>
      <c r="AD5472">
        <v>0</v>
      </c>
      <c r="AE5472">
        <v>0.14299999999999999</v>
      </c>
    </row>
    <row r="5473" spans="1:31" x14ac:dyDescent="0.25">
      <c r="A5473">
        <v>53.505900070000003</v>
      </c>
      <c r="B5473">
        <v>-5.0563181559999997</v>
      </c>
      <c r="C5473" s="1">
        <v>38139</v>
      </c>
      <c r="D5473">
        <v>6</v>
      </c>
      <c r="E5473">
        <v>2004</v>
      </c>
      <c r="F5473">
        <v>12017</v>
      </c>
      <c r="G5473">
        <v>50</v>
      </c>
      <c r="H5473">
        <v>0</v>
      </c>
      <c r="I5473">
        <v>100</v>
      </c>
      <c r="J5473">
        <v>0</v>
      </c>
      <c r="K5473">
        <v>0</v>
      </c>
      <c r="L5473">
        <v>50</v>
      </c>
      <c r="M5473">
        <v>0</v>
      </c>
      <c r="N5473">
        <v>6</v>
      </c>
      <c r="O5473">
        <v>3</v>
      </c>
      <c r="P5473">
        <v>0</v>
      </c>
      <c r="Q5473">
        <v>0</v>
      </c>
      <c r="R5473">
        <v>0</v>
      </c>
      <c r="S5473">
        <v>1</v>
      </c>
      <c r="T5473">
        <v>0</v>
      </c>
      <c r="U5473">
        <v>0</v>
      </c>
      <c r="V5473">
        <v>0</v>
      </c>
      <c r="W5473">
        <v>0</v>
      </c>
      <c r="X5473">
        <v>0</v>
      </c>
      <c r="Y5473">
        <v>6</v>
      </c>
      <c r="Z5473">
        <v>1</v>
      </c>
      <c r="AA5473">
        <v>0</v>
      </c>
      <c r="AB5473">
        <v>0</v>
      </c>
      <c r="AC5473">
        <v>0</v>
      </c>
      <c r="AD5473">
        <v>0</v>
      </c>
      <c r="AE5473">
        <v>0.14299999999999999</v>
      </c>
    </row>
    <row r="5474" spans="1:31" x14ac:dyDescent="0.25">
      <c r="A5474">
        <v>53.468204749999998</v>
      </c>
      <c r="B5474">
        <v>-5.3281956990000001</v>
      </c>
      <c r="C5474" s="1">
        <v>38139</v>
      </c>
      <c r="D5474">
        <v>6</v>
      </c>
      <c r="E5474">
        <v>2004</v>
      </c>
      <c r="F5474">
        <v>12017</v>
      </c>
      <c r="G5474">
        <v>100</v>
      </c>
      <c r="H5474">
        <v>300</v>
      </c>
      <c r="I5474">
        <v>0</v>
      </c>
      <c r="J5474">
        <v>0</v>
      </c>
      <c r="K5474">
        <v>150</v>
      </c>
      <c r="L5474">
        <v>0</v>
      </c>
      <c r="M5474">
        <v>0</v>
      </c>
      <c r="N5474">
        <v>17</v>
      </c>
      <c r="O5474">
        <v>0</v>
      </c>
      <c r="P5474">
        <v>0</v>
      </c>
      <c r="Q5474">
        <v>0</v>
      </c>
      <c r="R5474">
        <v>0</v>
      </c>
      <c r="S5474">
        <v>6</v>
      </c>
      <c r="T5474">
        <v>0</v>
      </c>
      <c r="U5474">
        <v>0</v>
      </c>
      <c r="V5474">
        <v>50</v>
      </c>
      <c r="W5474">
        <v>0</v>
      </c>
      <c r="X5474">
        <v>0</v>
      </c>
      <c r="Y5474">
        <v>0</v>
      </c>
      <c r="Z5474">
        <v>0</v>
      </c>
      <c r="AA5474">
        <v>0</v>
      </c>
      <c r="AB5474">
        <v>0</v>
      </c>
      <c r="AC5474">
        <v>0</v>
      </c>
      <c r="AD5474">
        <v>0</v>
      </c>
      <c r="AE5474">
        <v>0.14299999999999999</v>
      </c>
    </row>
    <row r="5475" spans="1:31" x14ac:dyDescent="0.25">
      <c r="A5475">
        <v>51.074715169999997</v>
      </c>
      <c r="B5475">
        <v>-6.2742492680000002</v>
      </c>
      <c r="C5475" s="1">
        <v>38140</v>
      </c>
      <c r="D5475">
        <v>6</v>
      </c>
      <c r="E5475">
        <v>2004</v>
      </c>
      <c r="F5475">
        <v>12018</v>
      </c>
      <c r="G5475">
        <v>0</v>
      </c>
      <c r="H5475">
        <v>300</v>
      </c>
      <c r="I5475">
        <v>0</v>
      </c>
      <c r="J5475">
        <v>300</v>
      </c>
      <c r="K5475">
        <v>0</v>
      </c>
      <c r="L5475">
        <v>150</v>
      </c>
      <c r="M5475">
        <v>0</v>
      </c>
      <c r="N5475">
        <v>35</v>
      </c>
      <c r="O5475">
        <v>6</v>
      </c>
      <c r="P5475">
        <v>850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100</v>
      </c>
      <c r="W5475">
        <v>0</v>
      </c>
      <c r="X5475">
        <v>0</v>
      </c>
      <c r="Y5475">
        <v>0</v>
      </c>
      <c r="Z5475">
        <v>0</v>
      </c>
      <c r="AA5475">
        <v>0</v>
      </c>
      <c r="AB5475">
        <v>0</v>
      </c>
      <c r="AC5475">
        <v>0</v>
      </c>
      <c r="AD5475">
        <v>0</v>
      </c>
      <c r="AE5475">
        <v>0.26200000000000001</v>
      </c>
    </row>
    <row r="5476" spans="1:31" x14ac:dyDescent="0.25">
      <c r="A5476">
        <v>51.400984700000002</v>
      </c>
      <c r="B5476">
        <v>-6.1655115760000001</v>
      </c>
      <c r="C5476" s="1">
        <v>38140</v>
      </c>
      <c r="D5476">
        <v>6</v>
      </c>
      <c r="E5476">
        <v>2004</v>
      </c>
      <c r="F5476">
        <v>12018</v>
      </c>
      <c r="G5476">
        <v>50</v>
      </c>
      <c r="H5476">
        <v>100</v>
      </c>
      <c r="I5476">
        <v>0</v>
      </c>
      <c r="J5476">
        <v>0</v>
      </c>
      <c r="K5476">
        <v>0</v>
      </c>
      <c r="L5476">
        <v>50</v>
      </c>
      <c r="M5476">
        <v>0</v>
      </c>
      <c r="N5476">
        <v>6</v>
      </c>
      <c r="O5476">
        <v>0</v>
      </c>
      <c r="P5476">
        <v>50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50</v>
      </c>
      <c r="W5476">
        <v>0</v>
      </c>
      <c r="X5476">
        <v>0</v>
      </c>
      <c r="Y5476">
        <v>0</v>
      </c>
      <c r="Z5476">
        <v>0</v>
      </c>
      <c r="AA5476">
        <v>0</v>
      </c>
      <c r="AB5476">
        <v>0</v>
      </c>
      <c r="AC5476">
        <v>0</v>
      </c>
      <c r="AD5476">
        <v>0</v>
      </c>
      <c r="AE5476">
        <v>0.26200000000000001</v>
      </c>
    </row>
    <row r="5477" spans="1:31" x14ac:dyDescent="0.25">
      <c r="A5477">
        <v>51.72725423</v>
      </c>
      <c r="B5477">
        <v>-6.0559906010000004</v>
      </c>
      <c r="C5477" s="1">
        <v>38140</v>
      </c>
      <c r="D5477">
        <v>6</v>
      </c>
      <c r="E5477">
        <v>2004</v>
      </c>
      <c r="F5477">
        <v>12018</v>
      </c>
      <c r="G5477">
        <v>0</v>
      </c>
      <c r="H5477">
        <v>100</v>
      </c>
      <c r="I5477">
        <v>0</v>
      </c>
      <c r="J5477">
        <v>0</v>
      </c>
      <c r="K5477">
        <v>0</v>
      </c>
      <c r="L5477">
        <v>0</v>
      </c>
      <c r="M5477">
        <v>0</v>
      </c>
      <c r="N5477">
        <v>0</v>
      </c>
      <c r="O5477">
        <v>6</v>
      </c>
      <c r="P5477">
        <v>0</v>
      </c>
      <c r="Q5477">
        <v>0</v>
      </c>
      <c r="R5477">
        <v>0</v>
      </c>
      <c r="S5477">
        <v>0</v>
      </c>
      <c r="T5477">
        <v>0</v>
      </c>
      <c r="U5477">
        <v>300</v>
      </c>
      <c r="V5477">
        <v>300</v>
      </c>
      <c r="W5477">
        <v>0</v>
      </c>
      <c r="X5477">
        <v>0</v>
      </c>
      <c r="Y5477">
        <v>0</v>
      </c>
      <c r="Z5477">
        <v>0</v>
      </c>
      <c r="AA5477">
        <v>0</v>
      </c>
      <c r="AB5477">
        <v>0</v>
      </c>
      <c r="AC5477">
        <v>0</v>
      </c>
      <c r="AD5477">
        <v>0</v>
      </c>
      <c r="AE5477">
        <v>0.26200000000000001</v>
      </c>
    </row>
    <row r="5478" spans="1:31" x14ac:dyDescent="0.25">
      <c r="A5478">
        <v>52.053523759999997</v>
      </c>
      <c r="B5478">
        <v>-5.9456736250000004</v>
      </c>
      <c r="C5478" s="1">
        <v>38140</v>
      </c>
      <c r="D5478">
        <v>6</v>
      </c>
      <c r="E5478">
        <v>2004</v>
      </c>
      <c r="F5478">
        <v>12018</v>
      </c>
      <c r="G5478">
        <v>0</v>
      </c>
      <c r="H5478">
        <v>0</v>
      </c>
      <c r="I5478">
        <v>0</v>
      </c>
      <c r="J5478">
        <v>0</v>
      </c>
      <c r="K5478">
        <v>0</v>
      </c>
      <c r="L5478">
        <v>0</v>
      </c>
      <c r="M5478">
        <v>0</v>
      </c>
      <c r="N5478">
        <v>0</v>
      </c>
      <c r="O5478">
        <v>6</v>
      </c>
      <c r="P5478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150</v>
      </c>
      <c r="W5478">
        <v>0</v>
      </c>
      <c r="X5478">
        <v>0</v>
      </c>
      <c r="Y5478">
        <v>0</v>
      </c>
      <c r="Z5478">
        <v>0</v>
      </c>
      <c r="AA5478">
        <v>0</v>
      </c>
      <c r="AB5478">
        <v>0</v>
      </c>
      <c r="AC5478">
        <v>0</v>
      </c>
      <c r="AD5478">
        <v>0</v>
      </c>
      <c r="AE5478">
        <v>0.26200000000000001</v>
      </c>
    </row>
    <row r="5479" spans="1:31" x14ac:dyDescent="0.25">
      <c r="A5479">
        <v>52.379793290000002</v>
      </c>
      <c r="B5479">
        <v>-5.8345428469999998</v>
      </c>
      <c r="C5479" s="1">
        <v>38140</v>
      </c>
      <c r="D5479">
        <v>6</v>
      </c>
      <c r="E5479">
        <v>2004</v>
      </c>
      <c r="F5479">
        <v>12018</v>
      </c>
      <c r="G5479">
        <v>0</v>
      </c>
      <c r="H5479">
        <v>0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1</v>
      </c>
      <c r="O5479">
        <v>6</v>
      </c>
      <c r="P5479">
        <v>0</v>
      </c>
      <c r="Q5479">
        <v>0</v>
      </c>
      <c r="R5479">
        <v>0</v>
      </c>
      <c r="S5479">
        <v>0</v>
      </c>
      <c r="T5479">
        <v>0</v>
      </c>
      <c r="U5479">
        <v>50</v>
      </c>
      <c r="V5479">
        <v>0</v>
      </c>
      <c r="W5479">
        <v>0</v>
      </c>
      <c r="X5479">
        <v>0</v>
      </c>
      <c r="Y5479">
        <v>0</v>
      </c>
      <c r="Z5479">
        <v>0</v>
      </c>
      <c r="AA5479">
        <v>0</v>
      </c>
      <c r="AB5479">
        <v>0</v>
      </c>
      <c r="AC5479">
        <v>0</v>
      </c>
      <c r="AD5479">
        <v>0</v>
      </c>
      <c r="AE5479">
        <v>0.26200000000000001</v>
      </c>
    </row>
    <row r="5480" spans="1:31" x14ac:dyDescent="0.25">
      <c r="A5480">
        <v>52.712780760000001</v>
      </c>
      <c r="B5480">
        <v>-5.8552530919999999</v>
      </c>
      <c r="C5480" s="1">
        <v>38140</v>
      </c>
      <c r="D5480">
        <v>6</v>
      </c>
      <c r="E5480">
        <v>2004</v>
      </c>
      <c r="F5480">
        <v>12018</v>
      </c>
      <c r="G5480">
        <v>0</v>
      </c>
      <c r="H5480">
        <v>0</v>
      </c>
      <c r="I5480">
        <v>0</v>
      </c>
      <c r="J5480">
        <v>0</v>
      </c>
      <c r="K5480">
        <v>0</v>
      </c>
      <c r="L5480">
        <v>0</v>
      </c>
      <c r="M5480">
        <v>0</v>
      </c>
      <c r="N5480">
        <v>0</v>
      </c>
      <c r="O5480">
        <v>0</v>
      </c>
      <c r="P5480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  <c r="AA5480">
        <v>0</v>
      </c>
      <c r="AB5480">
        <v>0</v>
      </c>
      <c r="AC5480">
        <v>0</v>
      </c>
      <c r="AD5480">
        <v>0</v>
      </c>
      <c r="AE5480">
        <v>0.26200000000000001</v>
      </c>
    </row>
    <row r="5481" spans="1:31" x14ac:dyDescent="0.25">
      <c r="A5481">
        <v>53.043473310000003</v>
      </c>
      <c r="B5481">
        <v>-5.9136988319999997</v>
      </c>
      <c r="C5481" s="1">
        <v>38140</v>
      </c>
      <c r="D5481">
        <v>6</v>
      </c>
      <c r="E5481">
        <v>2004</v>
      </c>
      <c r="F5481">
        <v>12018</v>
      </c>
      <c r="G5481">
        <v>0</v>
      </c>
      <c r="H5481">
        <v>0</v>
      </c>
      <c r="I5481">
        <v>50</v>
      </c>
      <c r="J5481">
        <v>0</v>
      </c>
      <c r="K5481">
        <v>0</v>
      </c>
      <c r="L5481">
        <v>0</v>
      </c>
      <c r="M5481">
        <v>0</v>
      </c>
      <c r="N5481">
        <v>0</v>
      </c>
      <c r="O5481">
        <v>3</v>
      </c>
      <c r="P5481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  <c r="AA5481">
        <v>0</v>
      </c>
      <c r="AB5481">
        <v>0</v>
      </c>
      <c r="AC5481">
        <v>0</v>
      </c>
      <c r="AD5481">
        <v>0</v>
      </c>
      <c r="AE5481">
        <v>0.26200000000000001</v>
      </c>
    </row>
    <row r="5482" spans="1:31" x14ac:dyDescent="0.25">
      <c r="A5482">
        <v>51.078633629999999</v>
      </c>
      <c r="B5482">
        <v>-6.2729482010000002</v>
      </c>
      <c r="C5482" s="1">
        <v>38168</v>
      </c>
      <c r="D5482">
        <v>6</v>
      </c>
      <c r="E5482">
        <v>2004</v>
      </c>
      <c r="F5482">
        <v>12046</v>
      </c>
      <c r="G5482">
        <v>0</v>
      </c>
      <c r="H5482">
        <v>0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160</v>
      </c>
      <c r="O5482">
        <v>0</v>
      </c>
      <c r="P5482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6</v>
      </c>
      <c r="Z5482">
        <v>0</v>
      </c>
      <c r="AA5482">
        <v>0</v>
      </c>
      <c r="AB5482">
        <v>0</v>
      </c>
      <c r="AC5482">
        <v>0</v>
      </c>
      <c r="AD5482">
        <v>0</v>
      </c>
      <c r="AE5482">
        <v>0.60199999999999998</v>
      </c>
    </row>
    <row r="5483" spans="1:31" x14ac:dyDescent="0.25">
      <c r="A5483">
        <v>51.404903160000003</v>
      </c>
      <c r="B5483">
        <v>-6.1642023720000001</v>
      </c>
      <c r="C5483" s="1">
        <v>38168</v>
      </c>
      <c r="D5483">
        <v>6</v>
      </c>
      <c r="E5483">
        <v>2004</v>
      </c>
      <c r="F5483">
        <v>12046</v>
      </c>
      <c r="G5483">
        <v>100</v>
      </c>
      <c r="H5483">
        <v>300</v>
      </c>
      <c r="I5483">
        <v>0</v>
      </c>
      <c r="J5483">
        <v>100</v>
      </c>
      <c r="K5483">
        <v>0</v>
      </c>
      <c r="L5483">
        <v>0</v>
      </c>
      <c r="M5483">
        <v>17</v>
      </c>
      <c r="N5483">
        <v>310</v>
      </c>
      <c r="O5483">
        <v>0</v>
      </c>
      <c r="P5483">
        <v>0</v>
      </c>
      <c r="Q5483">
        <v>0</v>
      </c>
      <c r="R5483">
        <v>0</v>
      </c>
      <c r="S5483">
        <v>1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1</v>
      </c>
      <c r="AA5483">
        <v>0</v>
      </c>
      <c r="AB5483">
        <v>0</v>
      </c>
      <c r="AC5483">
        <v>0</v>
      </c>
      <c r="AD5483">
        <v>0</v>
      </c>
      <c r="AE5483">
        <v>0.60199999999999998</v>
      </c>
    </row>
    <row r="5484" spans="1:31" x14ac:dyDescent="0.25">
      <c r="A5484">
        <v>51.731172690000001</v>
      </c>
      <c r="B5484">
        <v>-6.0546722409999996</v>
      </c>
      <c r="C5484" s="1">
        <v>38168</v>
      </c>
      <c r="D5484">
        <v>6</v>
      </c>
      <c r="E5484">
        <v>2004</v>
      </c>
      <c r="F5484">
        <v>12046</v>
      </c>
      <c r="G5484">
        <v>0</v>
      </c>
      <c r="H5484">
        <v>0</v>
      </c>
      <c r="I5484">
        <v>0</v>
      </c>
      <c r="J5484">
        <v>50</v>
      </c>
      <c r="K5484">
        <v>0</v>
      </c>
      <c r="L5484">
        <v>50</v>
      </c>
      <c r="M5484">
        <v>0</v>
      </c>
      <c r="N5484">
        <v>6</v>
      </c>
      <c r="O5484">
        <v>0</v>
      </c>
      <c r="P5484">
        <v>0</v>
      </c>
      <c r="Q5484">
        <v>0</v>
      </c>
      <c r="R5484">
        <v>0</v>
      </c>
      <c r="S5484">
        <v>6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1</v>
      </c>
      <c r="AA5484">
        <v>0</v>
      </c>
      <c r="AB5484">
        <v>0</v>
      </c>
      <c r="AC5484">
        <v>0</v>
      </c>
      <c r="AD5484">
        <v>0</v>
      </c>
      <c r="AE5484">
        <v>0.60199999999999998</v>
      </c>
    </row>
    <row r="5485" spans="1:31" x14ac:dyDescent="0.25">
      <c r="A5485">
        <v>52.057442219999999</v>
      </c>
      <c r="B5485">
        <v>-5.9443440760000001</v>
      </c>
      <c r="C5485" s="1">
        <v>38168</v>
      </c>
      <c r="D5485">
        <v>6</v>
      </c>
      <c r="E5485">
        <v>2004</v>
      </c>
      <c r="F5485">
        <v>12046</v>
      </c>
      <c r="G5485">
        <v>0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3</v>
      </c>
      <c r="O5485">
        <v>1</v>
      </c>
      <c r="P5485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  <c r="AB5485">
        <v>0</v>
      </c>
      <c r="AC5485">
        <v>0</v>
      </c>
      <c r="AD5485">
        <v>0</v>
      </c>
      <c r="AE5485">
        <v>0.60199999999999998</v>
      </c>
    </row>
    <row r="5486" spans="1:31" x14ac:dyDescent="0.25">
      <c r="A5486">
        <v>52.383719890000002</v>
      </c>
      <c r="B5486">
        <v>-5.8333582560000004</v>
      </c>
      <c r="C5486" s="1">
        <v>38168</v>
      </c>
      <c r="D5486">
        <v>6</v>
      </c>
      <c r="E5486">
        <v>2004</v>
      </c>
      <c r="F5486">
        <v>12046</v>
      </c>
      <c r="G5486">
        <v>0</v>
      </c>
      <c r="H5486">
        <v>0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0</v>
      </c>
      <c r="O5486">
        <v>0</v>
      </c>
      <c r="P5486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  <c r="AB5486">
        <v>0</v>
      </c>
      <c r="AC5486">
        <v>0</v>
      </c>
      <c r="AD5486">
        <v>0</v>
      </c>
      <c r="AE5486">
        <v>0.60199999999999998</v>
      </c>
    </row>
    <row r="5487" spans="1:31" x14ac:dyDescent="0.25">
      <c r="A5487">
        <v>52.716796879999997</v>
      </c>
      <c r="B5487">
        <v>-5.8548014320000004</v>
      </c>
      <c r="C5487" s="1">
        <v>38168</v>
      </c>
      <c r="D5487">
        <v>6</v>
      </c>
      <c r="E5487">
        <v>2004</v>
      </c>
      <c r="F5487">
        <v>12046</v>
      </c>
      <c r="G5487">
        <v>0</v>
      </c>
      <c r="H5487">
        <v>50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0</v>
      </c>
      <c r="P5487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  <c r="AA5487">
        <v>0</v>
      </c>
      <c r="AB5487">
        <v>0</v>
      </c>
      <c r="AC5487">
        <v>0</v>
      </c>
      <c r="AD5487">
        <v>0</v>
      </c>
      <c r="AE5487">
        <v>0.60199999999999998</v>
      </c>
    </row>
    <row r="5488" spans="1:31" x14ac:dyDescent="0.25">
      <c r="A5488">
        <v>53.046297199999998</v>
      </c>
      <c r="B5488">
        <v>-5.9214518229999999</v>
      </c>
      <c r="C5488" s="1">
        <v>38168</v>
      </c>
      <c r="D5488">
        <v>6</v>
      </c>
      <c r="E5488">
        <v>2004</v>
      </c>
      <c r="F5488">
        <v>12046</v>
      </c>
      <c r="G5488">
        <v>0</v>
      </c>
      <c r="H5488">
        <v>0</v>
      </c>
      <c r="I5488">
        <v>100</v>
      </c>
      <c r="J5488">
        <v>0</v>
      </c>
      <c r="K5488">
        <v>0</v>
      </c>
      <c r="L5488">
        <v>0</v>
      </c>
      <c r="M5488">
        <v>0</v>
      </c>
      <c r="N5488">
        <v>0</v>
      </c>
      <c r="O5488">
        <v>0</v>
      </c>
      <c r="P5488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  <c r="AA5488">
        <v>0</v>
      </c>
      <c r="AB5488">
        <v>0</v>
      </c>
      <c r="AC5488">
        <v>0</v>
      </c>
      <c r="AD5488">
        <v>0</v>
      </c>
      <c r="AE5488">
        <v>0.60199999999999998</v>
      </c>
    </row>
    <row r="5489" spans="1:31" x14ac:dyDescent="0.25">
      <c r="A5489">
        <v>53.552571610000001</v>
      </c>
      <c r="B5489">
        <v>-3.677127075</v>
      </c>
      <c r="C5489" s="1">
        <v>38168</v>
      </c>
      <c r="D5489">
        <v>6</v>
      </c>
      <c r="E5489">
        <v>2004</v>
      </c>
      <c r="F5489">
        <v>12046</v>
      </c>
      <c r="G5489">
        <v>0</v>
      </c>
      <c r="H5489">
        <v>150</v>
      </c>
      <c r="I5489">
        <v>150</v>
      </c>
      <c r="J5489">
        <v>150</v>
      </c>
      <c r="K5489">
        <v>0</v>
      </c>
      <c r="L5489">
        <v>0</v>
      </c>
      <c r="M5489">
        <v>0</v>
      </c>
      <c r="N5489">
        <v>0</v>
      </c>
      <c r="O5489">
        <v>160</v>
      </c>
      <c r="P5489">
        <v>300</v>
      </c>
      <c r="Q5489">
        <v>100</v>
      </c>
      <c r="R5489">
        <v>0</v>
      </c>
      <c r="S5489">
        <v>0</v>
      </c>
      <c r="T5489">
        <v>0</v>
      </c>
      <c r="U5489">
        <v>0</v>
      </c>
      <c r="V5489">
        <v>100</v>
      </c>
      <c r="W5489">
        <v>1</v>
      </c>
      <c r="X5489">
        <v>0</v>
      </c>
      <c r="Y5489">
        <v>0</v>
      </c>
      <c r="Z5489">
        <v>0</v>
      </c>
      <c r="AA5489">
        <v>0</v>
      </c>
      <c r="AB5489">
        <v>0</v>
      </c>
      <c r="AC5489">
        <v>0</v>
      </c>
      <c r="AD5489">
        <v>0</v>
      </c>
      <c r="AE5489">
        <v>0.60199999999999998</v>
      </c>
    </row>
    <row r="5490" spans="1:31" x14ac:dyDescent="0.25">
      <c r="A5490">
        <v>53.561889649999998</v>
      </c>
      <c r="B5490">
        <v>-3.9565531410000001</v>
      </c>
      <c r="C5490" s="1">
        <v>38168</v>
      </c>
      <c r="D5490">
        <v>6</v>
      </c>
      <c r="E5490">
        <v>2004</v>
      </c>
      <c r="F5490">
        <v>12046</v>
      </c>
      <c r="G5490">
        <v>0</v>
      </c>
      <c r="H5490">
        <v>0</v>
      </c>
      <c r="I5490">
        <v>150</v>
      </c>
      <c r="J5490">
        <v>0</v>
      </c>
      <c r="K5490">
        <v>0</v>
      </c>
      <c r="L5490">
        <v>50</v>
      </c>
      <c r="M5490">
        <v>0</v>
      </c>
      <c r="N5490">
        <v>0</v>
      </c>
      <c r="O5490">
        <v>0</v>
      </c>
      <c r="P5490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50</v>
      </c>
      <c r="W5490">
        <v>0</v>
      </c>
      <c r="X5490">
        <v>0</v>
      </c>
      <c r="Y5490">
        <v>0</v>
      </c>
      <c r="Z5490">
        <v>0</v>
      </c>
      <c r="AA5490">
        <v>0</v>
      </c>
      <c r="AB5490">
        <v>0</v>
      </c>
      <c r="AC5490">
        <v>0</v>
      </c>
      <c r="AD5490">
        <v>0</v>
      </c>
      <c r="AE5490">
        <v>0.60199999999999998</v>
      </c>
    </row>
    <row r="5491" spans="1:31" x14ac:dyDescent="0.25">
      <c r="A5491">
        <v>53.571207680000001</v>
      </c>
      <c r="B5491">
        <v>-4.235978953</v>
      </c>
      <c r="C5491" s="1">
        <v>38168</v>
      </c>
      <c r="D5491">
        <v>6</v>
      </c>
      <c r="E5491">
        <v>2004</v>
      </c>
      <c r="F5491">
        <v>12046</v>
      </c>
      <c r="G5491">
        <v>0</v>
      </c>
      <c r="H5491">
        <v>0</v>
      </c>
      <c r="I5491">
        <v>0</v>
      </c>
      <c r="J5491">
        <v>0</v>
      </c>
      <c r="K5491">
        <v>100</v>
      </c>
      <c r="L5491">
        <v>0</v>
      </c>
      <c r="M5491">
        <v>0</v>
      </c>
      <c r="N5491">
        <v>0</v>
      </c>
      <c r="O5491">
        <v>3</v>
      </c>
      <c r="P5491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  <c r="AA5491">
        <v>0</v>
      </c>
      <c r="AB5491">
        <v>0</v>
      </c>
      <c r="AC5491">
        <v>0</v>
      </c>
      <c r="AD5491">
        <v>0</v>
      </c>
      <c r="AE5491">
        <v>0.60199999999999998</v>
      </c>
    </row>
    <row r="5492" spans="1:31" x14ac:dyDescent="0.25">
      <c r="A5492">
        <v>53.580525719999997</v>
      </c>
      <c r="B5492">
        <v>-4.5154052729999998</v>
      </c>
      <c r="C5492" s="1">
        <v>38168</v>
      </c>
      <c r="D5492">
        <v>6</v>
      </c>
      <c r="E5492">
        <v>2004</v>
      </c>
      <c r="F5492">
        <v>12046</v>
      </c>
      <c r="G5492">
        <v>0</v>
      </c>
      <c r="H5492">
        <v>0</v>
      </c>
      <c r="I5492">
        <v>50</v>
      </c>
      <c r="J5492">
        <v>0</v>
      </c>
      <c r="K5492">
        <v>0</v>
      </c>
      <c r="L5492">
        <v>0</v>
      </c>
      <c r="M5492">
        <v>0</v>
      </c>
      <c r="N5492">
        <v>0</v>
      </c>
      <c r="O5492">
        <v>2</v>
      </c>
      <c r="P5492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  <c r="AA5492">
        <v>0</v>
      </c>
      <c r="AB5492">
        <v>0</v>
      </c>
      <c r="AC5492">
        <v>0</v>
      </c>
      <c r="AD5492">
        <v>0</v>
      </c>
      <c r="AE5492">
        <v>0.60199999999999998</v>
      </c>
    </row>
    <row r="5493" spans="1:31" x14ac:dyDescent="0.25">
      <c r="A5493">
        <v>53.552897139999999</v>
      </c>
      <c r="B5493">
        <v>-4.7913345339999998</v>
      </c>
      <c r="C5493" s="1">
        <v>38168</v>
      </c>
      <c r="D5493">
        <v>6</v>
      </c>
      <c r="E5493">
        <v>2004</v>
      </c>
      <c r="F5493">
        <v>12046</v>
      </c>
      <c r="G5493">
        <v>0</v>
      </c>
      <c r="H5493">
        <v>0</v>
      </c>
      <c r="I5493">
        <v>0</v>
      </c>
      <c r="J5493">
        <v>50</v>
      </c>
      <c r="K5493">
        <v>0</v>
      </c>
      <c r="L5493">
        <v>0</v>
      </c>
      <c r="M5493">
        <v>0</v>
      </c>
      <c r="N5493">
        <v>1</v>
      </c>
      <c r="O5493">
        <v>6</v>
      </c>
      <c r="P5493">
        <v>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  <c r="AA5493">
        <v>0</v>
      </c>
      <c r="AB5493">
        <v>0</v>
      </c>
      <c r="AC5493">
        <v>0</v>
      </c>
      <c r="AD5493">
        <v>0</v>
      </c>
      <c r="AE5493">
        <v>0.60199999999999998</v>
      </c>
    </row>
    <row r="5494" spans="1:31" x14ac:dyDescent="0.25">
      <c r="A5494">
        <v>53.509855139999999</v>
      </c>
      <c r="B5494">
        <v>-5.0619196569999998</v>
      </c>
      <c r="C5494" s="1">
        <v>38168</v>
      </c>
      <c r="D5494">
        <v>6</v>
      </c>
      <c r="E5494">
        <v>2004</v>
      </c>
      <c r="F5494">
        <v>12046</v>
      </c>
      <c r="G5494">
        <v>0</v>
      </c>
      <c r="H5494">
        <v>0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6</v>
      </c>
      <c r="P5494">
        <v>0</v>
      </c>
      <c r="Q5494">
        <v>0</v>
      </c>
      <c r="R5494">
        <v>0</v>
      </c>
      <c r="S5494">
        <v>0</v>
      </c>
      <c r="T5494">
        <v>0</v>
      </c>
      <c r="U5494">
        <v>100</v>
      </c>
      <c r="V5494">
        <v>0</v>
      </c>
      <c r="W5494">
        <v>0</v>
      </c>
      <c r="X5494">
        <v>0</v>
      </c>
      <c r="Y5494">
        <v>0</v>
      </c>
      <c r="Z5494">
        <v>0</v>
      </c>
      <c r="AA5494">
        <v>0</v>
      </c>
      <c r="AB5494">
        <v>0</v>
      </c>
      <c r="AC5494">
        <v>0</v>
      </c>
      <c r="AD5494">
        <v>0</v>
      </c>
      <c r="AE5494">
        <v>0.60199999999999998</v>
      </c>
    </row>
    <row r="5495" spans="1:31" x14ac:dyDescent="0.25">
      <c r="A5495">
        <v>53.46681315</v>
      </c>
      <c r="B5495">
        <v>-5.3314915970000003</v>
      </c>
      <c r="C5495" s="1">
        <v>38168</v>
      </c>
      <c r="D5495">
        <v>6</v>
      </c>
      <c r="E5495">
        <v>2004</v>
      </c>
      <c r="F5495">
        <v>12046</v>
      </c>
      <c r="G5495">
        <v>0</v>
      </c>
      <c r="H5495">
        <v>0</v>
      </c>
      <c r="I5495">
        <v>0</v>
      </c>
      <c r="J5495">
        <v>0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  <c r="Q5495">
        <v>0</v>
      </c>
      <c r="R5495">
        <v>0</v>
      </c>
      <c r="S5495">
        <v>0</v>
      </c>
      <c r="T5495">
        <v>0</v>
      </c>
      <c r="U5495">
        <v>50</v>
      </c>
      <c r="V5495">
        <v>0</v>
      </c>
      <c r="W5495">
        <v>0</v>
      </c>
      <c r="X5495">
        <v>0</v>
      </c>
      <c r="Y5495">
        <v>0</v>
      </c>
      <c r="Z5495">
        <v>0</v>
      </c>
      <c r="AA5495">
        <v>0</v>
      </c>
      <c r="AB5495">
        <v>0</v>
      </c>
      <c r="AC5495">
        <v>0</v>
      </c>
      <c r="AD5495">
        <v>1</v>
      </c>
      <c r="AE5495">
        <v>0.60199999999999998</v>
      </c>
    </row>
    <row r="5496" spans="1:31" x14ac:dyDescent="0.25">
      <c r="A5496">
        <v>51.079089359999998</v>
      </c>
      <c r="B5496">
        <v>-6.2727971389999997</v>
      </c>
      <c r="C5496" s="1">
        <v>38196</v>
      </c>
      <c r="D5496">
        <v>7</v>
      </c>
      <c r="E5496">
        <v>2004</v>
      </c>
      <c r="F5496">
        <v>12074</v>
      </c>
      <c r="G5496">
        <v>0</v>
      </c>
      <c r="H5496">
        <v>0</v>
      </c>
      <c r="I5496">
        <v>0</v>
      </c>
      <c r="J5496">
        <v>0</v>
      </c>
      <c r="K5496">
        <v>0</v>
      </c>
      <c r="L5496">
        <v>50</v>
      </c>
      <c r="M5496">
        <v>0</v>
      </c>
      <c r="N5496">
        <v>35</v>
      </c>
      <c r="O5496">
        <v>17</v>
      </c>
      <c r="P5496">
        <v>0</v>
      </c>
      <c r="Q5496">
        <v>0</v>
      </c>
      <c r="R5496">
        <v>0</v>
      </c>
      <c r="S5496">
        <v>6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  <c r="AA5496">
        <v>0</v>
      </c>
      <c r="AB5496">
        <v>0</v>
      </c>
      <c r="AC5496">
        <v>0</v>
      </c>
      <c r="AD5496">
        <v>1</v>
      </c>
      <c r="AE5496">
        <v>-0.11</v>
      </c>
    </row>
    <row r="5497" spans="1:31" x14ac:dyDescent="0.25">
      <c r="A5497">
        <v>51.405358890000002</v>
      </c>
      <c r="B5497">
        <v>-6.1640482580000002</v>
      </c>
      <c r="C5497" s="1">
        <v>38196</v>
      </c>
      <c r="D5497">
        <v>7</v>
      </c>
      <c r="E5497">
        <v>2004</v>
      </c>
      <c r="F5497">
        <v>12074</v>
      </c>
      <c r="G5497">
        <v>0</v>
      </c>
      <c r="H5497">
        <v>0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6</v>
      </c>
      <c r="O5497">
        <v>1</v>
      </c>
      <c r="P5497">
        <v>0</v>
      </c>
      <c r="Q5497">
        <v>0</v>
      </c>
      <c r="R5497">
        <v>0</v>
      </c>
      <c r="S5497">
        <v>35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  <c r="AA5497">
        <v>0</v>
      </c>
      <c r="AB5497">
        <v>0</v>
      </c>
      <c r="AC5497">
        <v>0</v>
      </c>
      <c r="AD5497">
        <v>1</v>
      </c>
      <c r="AE5497">
        <v>-0.11</v>
      </c>
    </row>
    <row r="5498" spans="1:31" x14ac:dyDescent="0.25">
      <c r="A5498">
        <v>51.73162842</v>
      </c>
      <c r="B5498">
        <v>-6.0545181269999997</v>
      </c>
      <c r="C5498" s="1">
        <v>38196</v>
      </c>
      <c r="D5498">
        <v>7</v>
      </c>
      <c r="E5498">
        <v>2004</v>
      </c>
      <c r="F5498">
        <v>12074</v>
      </c>
      <c r="G5498">
        <v>0</v>
      </c>
      <c r="H5498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3</v>
      </c>
      <c r="P5498">
        <v>0</v>
      </c>
      <c r="Q5498">
        <v>0</v>
      </c>
      <c r="R5498">
        <v>0</v>
      </c>
      <c r="S5498">
        <v>35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  <c r="AB5498">
        <v>0</v>
      </c>
      <c r="AC5498">
        <v>0</v>
      </c>
      <c r="AD5498">
        <v>1</v>
      </c>
      <c r="AE5498">
        <v>-0.11</v>
      </c>
    </row>
    <row r="5499" spans="1:31" x14ac:dyDescent="0.25">
      <c r="A5499">
        <v>52.057897949999997</v>
      </c>
      <c r="B5499">
        <v>-5.9441889440000004</v>
      </c>
      <c r="C5499" s="1">
        <v>38196</v>
      </c>
      <c r="D5499">
        <v>7</v>
      </c>
      <c r="E5499">
        <v>2004</v>
      </c>
      <c r="F5499">
        <v>12074</v>
      </c>
      <c r="G5499">
        <v>0</v>
      </c>
      <c r="H5499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  <c r="Q5499">
        <v>0</v>
      </c>
      <c r="R5499">
        <v>0</v>
      </c>
      <c r="S5499">
        <v>17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  <c r="AB5499">
        <v>0</v>
      </c>
      <c r="AC5499">
        <v>0</v>
      </c>
      <c r="AD5499">
        <v>1</v>
      </c>
      <c r="AE5499">
        <v>-0.11</v>
      </c>
    </row>
    <row r="5500" spans="1:31" x14ac:dyDescent="0.25">
      <c r="A5500">
        <v>52.384183759999999</v>
      </c>
      <c r="B5500">
        <v>-5.8333607990000003</v>
      </c>
      <c r="C5500" s="1">
        <v>38196</v>
      </c>
      <c r="D5500">
        <v>7</v>
      </c>
      <c r="E5500">
        <v>2004</v>
      </c>
      <c r="F5500">
        <v>12074</v>
      </c>
      <c r="G5500">
        <v>0</v>
      </c>
      <c r="H5500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0</v>
      </c>
      <c r="O5500">
        <v>0</v>
      </c>
      <c r="P5500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  <c r="AB5500">
        <v>0</v>
      </c>
      <c r="AC5500">
        <v>0</v>
      </c>
      <c r="AD5500">
        <v>2</v>
      </c>
      <c r="AE5500">
        <v>-0.11</v>
      </c>
    </row>
    <row r="5501" spans="1:31" x14ac:dyDescent="0.25">
      <c r="A5501">
        <v>52.717456050000003</v>
      </c>
      <c r="B5501">
        <v>-5.8440887449999996</v>
      </c>
      <c r="C5501" s="1">
        <v>38196</v>
      </c>
      <c r="D5501">
        <v>7</v>
      </c>
      <c r="E5501">
        <v>2004</v>
      </c>
      <c r="F5501">
        <v>12074</v>
      </c>
      <c r="G5501">
        <v>0</v>
      </c>
      <c r="H5501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0</v>
      </c>
      <c r="O5501">
        <v>0</v>
      </c>
      <c r="P5501">
        <v>0</v>
      </c>
      <c r="Q5501">
        <v>0</v>
      </c>
      <c r="R5501">
        <v>0</v>
      </c>
      <c r="S5501">
        <v>2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  <c r="AB5501">
        <v>0</v>
      </c>
      <c r="AC5501">
        <v>0</v>
      </c>
      <c r="AD5501">
        <v>1</v>
      </c>
      <c r="AE5501">
        <v>-0.11</v>
      </c>
    </row>
    <row r="5502" spans="1:31" x14ac:dyDescent="0.25">
      <c r="A5502">
        <v>53.047041829999998</v>
      </c>
      <c r="B5502">
        <v>-5.9050638830000004</v>
      </c>
      <c r="C5502" s="1">
        <v>38196</v>
      </c>
      <c r="D5502">
        <v>7</v>
      </c>
      <c r="E5502">
        <v>2004</v>
      </c>
      <c r="F5502">
        <v>12074</v>
      </c>
      <c r="G5502">
        <v>0</v>
      </c>
      <c r="H550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50</v>
      </c>
      <c r="W5502">
        <v>0</v>
      </c>
      <c r="X5502">
        <v>0</v>
      </c>
      <c r="Y5502">
        <v>0</v>
      </c>
      <c r="Z5502">
        <v>0</v>
      </c>
      <c r="AA5502">
        <v>0</v>
      </c>
      <c r="AB5502">
        <v>0</v>
      </c>
      <c r="AC5502">
        <v>0</v>
      </c>
      <c r="AD5502">
        <v>0</v>
      </c>
      <c r="AE5502">
        <v>-0.11</v>
      </c>
    </row>
    <row r="5503" spans="1:31" x14ac:dyDescent="0.25">
      <c r="A5503">
        <v>53.54540609</v>
      </c>
      <c r="B5503">
        <v>-4.294506836</v>
      </c>
      <c r="C5503" s="1">
        <v>38209</v>
      </c>
      <c r="D5503">
        <v>8</v>
      </c>
      <c r="E5503">
        <v>2004</v>
      </c>
      <c r="F5503">
        <v>12086</v>
      </c>
      <c r="G5503">
        <v>0</v>
      </c>
      <c r="H5503">
        <v>0</v>
      </c>
      <c r="I5503">
        <v>0</v>
      </c>
      <c r="J5503">
        <v>0</v>
      </c>
      <c r="K5503">
        <v>0</v>
      </c>
      <c r="L5503">
        <v>0</v>
      </c>
      <c r="M5503">
        <v>0</v>
      </c>
      <c r="N5503">
        <v>0</v>
      </c>
      <c r="O5503">
        <v>6</v>
      </c>
      <c r="P5503">
        <v>0</v>
      </c>
      <c r="Q5503">
        <v>0</v>
      </c>
      <c r="R5503">
        <v>0</v>
      </c>
      <c r="S5503">
        <v>0</v>
      </c>
      <c r="T5503">
        <v>0</v>
      </c>
      <c r="U5503">
        <v>150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  <c r="AB5503">
        <v>0</v>
      </c>
      <c r="AC5503">
        <v>0</v>
      </c>
      <c r="AD5503">
        <v>0</v>
      </c>
      <c r="AE5503">
        <v>1.0609999999999999</v>
      </c>
    </row>
    <row r="5504" spans="1:31" x14ac:dyDescent="0.25">
      <c r="A5504">
        <v>53.56132813</v>
      </c>
      <c r="B5504">
        <v>-4.5729817710000003</v>
      </c>
      <c r="C5504" s="1">
        <v>38209</v>
      </c>
      <c r="D5504">
        <v>8</v>
      </c>
      <c r="E5504">
        <v>2004</v>
      </c>
      <c r="F5504">
        <v>12086</v>
      </c>
      <c r="G5504">
        <v>0</v>
      </c>
      <c r="H5504">
        <v>0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0</v>
      </c>
      <c r="O5504">
        <v>17</v>
      </c>
      <c r="P5504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  <c r="AA5504">
        <v>0</v>
      </c>
      <c r="AB5504">
        <v>0</v>
      </c>
      <c r="AC5504">
        <v>0</v>
      </c>
      <c r="AD5504">
        <v>0</v>
      </c>
      <c r="AE5504">
        <v>1.0609999999999999</v>
      </c>
    </row>
    <row r="5505" spans="1:31" x14ac:dyDescent="0.25">
      <c r="A5505">
        <v>53.536637370000001</v>
      </c>
      <c r="B5505">
        <v>-4.8471496580000002</v>
      </c>
      <c r="C5505" s="1">
        <v>38209</v>
      </c>
      <c r="D5505">
        <v>8</v>
      </c>
      <c r="E5505">
        <v>2004</v>
      </c>
      <c r="F5505">
        <v>12086</v>
      </c>
      <c r="G5505">
        <v>0</v>
      </c>
      <c r="H5505">
        <v>0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6</v>
      </c>
      <c r="P5505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  <c r="AA5505">
        <v>0</v>
      </c>
      <c r="AB5505">
        <v>0</v>
      </c>
      <c r="AC5505">
        <v>0</v>
      </c>
      <c r="AD5505">
        <v>0</v>
      </c>
      <c r="AE5505">
        <v>1.0609999999999999</v>
      </c>
    </row>
    <row r="5506" spans="1:31" x14ac:dyDescent="0.25">
      <c r="A5506">
        <v>53.491776530000003</v>
      </c>
      <c r="B5506">
        <v>-5.1167902630000004</v>
      </c>
      <c r="C5506" s="1">
        <v>38209</v>
      </c>
      <c r="D5506">
        <v>8</v>
      </c>
      <c r="E5506">
        <v>2004</v>
      </c>
      <c r="F5506">
        <v>12086</v>
      </c>
      <c r="G5506">
        <v>0</v>
      </c>
      <c r="H5506">
        <v>0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6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  <c r="AB5506">
        <v>0</v>
      </c>
      <c r="AC5506">
        <v>0</v>
      </c>
      <c r="AD5506">
        <v>0</v>
      </c>
      <c r="AE5506">
        <v>1.0609999999999999</v>
      </c>
    </row>
    <row r="5507" spans="1:31" x14ac:dyDescent="0.25">
      <c r="A5507">
        <v>53.446915689999997</v>
      </c>
      <c r="B5507">
        <v>-5.3854080199999999</v>
      </c>
      <c r="C5507" s="1">
        <v>38209</v>
      </c>
      <c r="D5507">
        <v>8</v>
      </c>
      <c r="E5507">
        <v>2004</v>
      </c>
      <c r="F5507">
        <v>12086</v>
      </c>
      <c r="G5507">
        <v>0</v>
      </c>
      <c r="H5507">
        <v>0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35</v>
      </c>
      <c r="P5507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  <c r="AB5507">
        <v>0</v>
      </c>
      <c r="AC5507">
        <v>0</v>
      </c>
      <c r="AD5507">
        <v>0</v>
      </c>
      <c r="AE5507">
        <v>1.0609999999999999</v>
      </c>
    </row>
    <row r="5508" spans="1:31" x14ac:dyDescent="0.25">
      <c r="A5508">
        <v>51.082014970000003</v>
      </c>
      <c r="B5508">
        <v>-6.2720606490000002</v>
      </c>
      <c r="C5508" s="1">
        <v>38224</v>
      </c>
      <c r="D5508">
        <v>8</v>
      </c>
      <c r="E5508">
        <v>2004</v>
      </c>
      <c r="F5508">
        <v>12101</v>
      </c>
      <c r="G5508">
        <v>0</v>
      </c>
      <c r="H5508">
        <v>0</v>
      </c>
      <c r="I5508">
        <v>0</v>
      </c>
      <c r="J5508">
        <v>300</v>
      </c>
      <c r="K5508">
        <v>0</v>
      </c>
      <c r="L5508">
        <v>0</v>
      </c>
      <c r="M5508">
        <v>0</v>
      </c>
      <c r="N5508">
        <v>35</v>
      </c>
      <c r="O5508">
        <v>0</v>
      </c>
      <c r="P5508">
        <v>0</v>
      </c>
      <c r="Q5508">
        <v>0</v>
      </c>
      <c r="R5508">
        <v>0</v>
      </c>
      <c r="S5508">
        <v>17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6</v>
      </c>
      <c r="Z5508">
        <v>1</v>
      </c>
      <c r="AA5508">
        <v>0</v>
      </c>
      <c r="AB5508">
        <v>0</v>
      </c>
      <c r="AC5508">
        <v>0</v>
      </c>
      <c r="AD5508">
        <v>0</v>
      </c>
      <c r="AE5508">
        <v>0.17100000000000001</v>
      </c>
    </row>
    <row r="5509" spans="1:31" x14ac:dyDescent="0.25">
      <c r="A5509">
        <v>51.408280439999999</v>
      </c>
      <c r="B5509">
        <v>-6.1632486980000003</v>
      </c>
      <c r="C5509" s="1">
        <v>38224</v>
      </c>
      <c r="D5509">
        <v>8</v>
      </c>
      <c r="E5509">
        <v>2004</v>
      </c>
      <c r="F5509">
        <v>12101</v>
      </c>
      <c r="G5509">
        <v>0</v>
      </c>
      <c r="H5509">
        <v>0</v>
      </c>
      <c r="I5509">
        <v>50</v>
      </c>
      <c r="J5509">
        <v>150</v>
      </c>
      <c r="K5509">
        <v>0</v>
      </c>
      <c r="L5509">
        <v>0</v>
      </c>
      <c r="M5509">
        <v>0</v>
      </c>
      <c r="N5509">
        <v>35</v>
      </c>
      <c r="O5509">
        <v>0</v>
      </c>
      <c r="P5509">
        <v>0</v>
      </c>
      <c r="Q5509">
        <v>0</v>
      </c>
      <c r="R5509">
        <v>0</v>
      </c>
      <c r="S5509">
        <v>35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  <c r="AB5509">
        <v>0</v>
      </c>
      <c r="AC5509">
        <v>0</v>
      </c>
      <c r="AD5509">
        <v>0</v>
      </c>
      <c r="AE5509">
        <v>0.17100000000000001</v>
      </c>
    </row>
    <row r="5510" spans="1:31" x14ac:dyDescent="0.25">
      <c r="A5510">
        <v>51.734541829999998</v>
      </c>
      <c r="B5510">
        <v>-6.053654989</v>
      </c>
      <c r="C5510" s="1">
        <v>38224</v>
      </c>
      <c r="D5510">
        <v>8</v>
      </c>
      <c r="E5510">
        <v>2004</v>
      </c>
      <c r="F5510">
        <v>12101</v>
      </c>
      <c r="G5510">
        <v>50</v>
      </c>
      <c r="H5510">
        <v>50</v>
      </c>
      <c r="I5510">
        <v>0</v>
      </c>
      <c r="J5510">
        <v>850</v>
      </c>
      <c r="K5510">
        <v>0</v>
      </c>
      <c r="L5510">
        <v>50</v>
      </c>
      <c r="M5510">
        <v>0</v>
      </c>
      <c r="N5510">
        <v>35</v>
      </c>
      <c r="O5510">
        <v>0</v>
      </c>
      <c r="P5510">
        <v>0</v>
      </c>
      <c r="Q5510">
        <v>0</v>
      </c>
      <c r="R5510">
        <v>0</v>
      </c>
      <c r="S5510">
        <v>3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1</v>
      </c>
      <c r="Z5510">
        <v>0</v>
      </c>
      <c r="AA5510">
        <v>0</v>
      </c>
      <c r="AB5510">
        <v>0</v>
      </c>
      <c r="AC5510">
        <v>0</v>
      </c>
      <c r="AD5510">
        <v>1</v>
      </c>
      <c r="AE5510">
        <v>0.17100000000000001</v>
      </c>
    </row>
    <row r="5511" spans="1:31" x14ac:dyDescent="0.25">
      <c r="A5511">
        <v>52.060803219999997</v>
      </c>
      <c r="B5511">
        <v>-5.9432632449999998</v>
      </c>
      <c r="C5511" s="1">
        <v>38224</v>
      </c>
      <c r="D5511">
        <v>8</v>
      </c>
      <c r="E5511">
        <v>2004</v>
      </c>
      <c r="F5511">
        <v>12101</v>
      </c>
      <c r="G5511">
        <v>0</v>
      </c>
      <c r="H5511">
        <v>0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6</v>
      </c>
      <c r="O5511">
        <v>0</v>
      </c>
      <c r="P5511">
        <v>0</v>
      </c>
      <c r="Q5511">
        <v>0</v>
      </c>
      <c r="R5511">
        <v>0</v>
      </c>
      <c r="S5511">
        <v>0</v>
      </c>
      <c r="T5511">
        <v>0</v>
      </c>
      <c r="U5511">
        <v>100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  <c r="AB5511">
        <v>50</v>
      </c>
      <c r="AC5511">
        <v>0</v>
      </c>
      <c r="AD5511">
        <v>1</v>
      </c>
      <c r="AE5511">
        <v>0.17100000000000001</v>
      </c>
    </row>
    <row r="5512" spans="1:31" x14ac:dyDescent="0.25">
      <c r="A5512">
        <v>52.387141929999999</v>
      </c>
      <c r="B5512">
        <v>-5.8335774740000002</v>
      </c>
      <c r="C5512" s="1">
        <v>38224</v>
      </c>
      <c r="D5512">
        <v>8</v>
      </c>
      <c r="E5512">
        <v>2004</v>
      </c>
      <c r="F5512">
        <v>12101</v>
      </c>
      <c r="G5512">
        <v>0</v>
      </c>
      <c r="H5512">
        <v>150</v>
      </c>
      <c r="I5512">
        <v>0</v>
      </c>
      <c r="J5512">
        <v>150</v>
      </c>
      <c r="K5512">
        <v>0</v>
      </c>
      <c r="L5512">
        <v>50</v>
      </c>
      <c r="M5512">
        <v>0</v>
      </c>
      <c r="N5512">
        <v>3</v>
      </c>
      <c r="O5512">
        <v>75</v>
      </c>
      <c r="P5512">
        <v>0</v>
      </c>
      <c r="Q5512">
        <v>0</v>
      </c>
      <c r="R5512">
        <v>0</v>
      </c>
      <c r="S5512">
        <v>0</v>
      </c>
      <c r="T5512">
        <v>0</v>
      </c>
      <c r="U5512">
        <v>50</v>
      </c>
      <c r="V5512">
        <v>150</v>
      </c>
      <c r="W5512">
        <v>0</v>
      </c>
      <c r="X5512">
        <v>0</v>
      </c>
      <c r="Y5512">
        <v>0</v>
      </c>
      <c r="Z5512">
        <v>0</v>
      </c>
      <c r="AA5512">
        <v>0</v>
      </c>
      <c r="AB5512">
        <v>0</v>
      </c>
      <c r="AC5512">
        <v>0</v>
      </c>
      <c r="AD5512">
        <v>1</v>
      </c>
      <c r="AE5512">
        <v>0.17100000000000001</v>
      </c>
    </row>
    <row r="5513" spans="1:31" x14ac:dyDescent="0.25">
      <c r="A5513">
        <v>52.72021891</v>
      </c>
      <c r="B5513">
        <v>-5.8550226849999998</v>
      </c>
      <c r="C5513" s="1">
        <v>38224</v>
      </c>
      <c r="D5513">
        <v>8</v>
      </c>
      <c r="E5513">
        <v>2004</v>
      </c>
      <c r="F5513">
        <v>12101</v>
      </c>
      <c r="G5513">
        <v>0</v>
      </c>
      <c r="H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6</v>
      </c>
      <c r="P5513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  <c r="AB5513">
        <v>0</v>
      </c>
      <c r="AC5513">
        <v>0</v>
      </c>
      <c r="AD5513">
        <v>1</v>
      </c>
      <c r="AE5513">
        <v>0.17100000000000001</v>
      </c>
    </row>
    <row r="5514" spans="1:31" x14ac:dyDescent="0.25">
      <c r="A5514">
        <v>53.049637859999997</v>
      </c>
      <c r="B5514">
        <v>-5.9227050779999999</v>
      </c>
      <c r="C5514" s="1">
        <v>38224</v>
      </c>
      <c r="D5514">
        <v>8</v>
      </c>
      <c r="E5514">
        <v>2004</v>
      </c>
      <c r="F5514">
        <v>12101</v>
      </c>
      <c r="G5514">
        <v>0</v>
      </c>
      <c r="H5514">
        <v>150</v>
      </c>
      <c r="I5514">
        <v>50</v>
      </c>
      <c r="J5514">
        <v>0</v>
      </c>
      <c r="K5514">
        <v>0</v>
      </c>
      <c r="L5514">
        <v>0</v>
      </c>
      <c r="M5514">
        <v>0</v>
      </c>
      <c r="N5514">
        <v>2</v>
      </c>
      <c r="O5514">
        <v>6</v>
      </c>
      <c r="P5514">
        <v>0</v>
      </c>
      <c r="Q5514">
        <v>0</v>
      </c>
      <c r="R5514">
        <v>0</v>
      </c>
      <c r="S5514">
        <v>0</v>
      </c>
      <c r="T5514">
        <v>0</v>
      </c>
      <c r="U5514">
        <v>50</v>
      </c>
      <c r="V5514">
        <v>0</v>
      </c>
      <c r="W5514">
        <v>0</v>
      </c>
      <c r="X5514">
        <v>0</v>
      </c>
      <c r="Y5514">
        <v>0</v>
      </c>
      <c r="Z5514">
        <v>1</v>
      </c>
      <c r="AA5514">
        <v>0</v>
      </c>
      <c r="AB5514">
        <v>0</v>
      </c>
      <c r="AC5514">
        <v>0</v>
      </c>
      <c r="AD5514">
        <v>1</v>
      </c>
      <c r="AE5514">
        <v>0.17100000000000001</v>
      </c>
    </row>
    <row r="5515" spans="1:31" x14ac:dyDescent="0.25">
      <c r="A5515">
        <v>53.570845540000001</v>
      </c>
      <c r="B5515">
        <v>-3.7107462569999998</v>
      </c>
      <c r="C5515" s="1">
        <v>38247</v>
      </c>
      <c r="D5515">
        <v>9</v>
      </c>
      <c r="E5515">
        <v>2004</v>
      </c>
      <c r="F5515">
        <v>12123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2</v>
      </c>
      <c r="P5515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1</v>
      </c>
      <c r="X5515">
        <v>0</v>
      </c>
      <c r="Y5515">
        <v>35</v>
      </c>
      <c r="Z5515">
        <v>0</v>
      </c>
      <c r="AA5515">
        <v>0</v>
      </c>
      <c r="AB5515">
        <v>0</v>
      </c>
      <c r="AC5515">
        <v>0</v>
      </c>
      <c r="AD5515">
        <v>1</v>
      </c>
      <c r="AE5515">
        <v>1.1259999999999999</v>
      </c>
    </row>
    <row r="5516" spans="1:31" x14ac:dyDescent="0.25">
      <c r="A5516">
        <v>53.580013020000003</v>
      </c>
      <c r="B5516">
        <v>-3.9902959189999998</v>
      </c>
      <c r="C5516" s="1">
        <v>38247</v>
      </c>
      <c r="D5516">
        <v>9</v>
      </c>
      <c r="E5516">
        <v>2004</v>
      </c>
      <c r="F5516">
        <v>12123</v>
      </c>
      <c r="G5516">
        <v>0</v>
      </c>
      <c r="H5516">
        <v>0</v>
      </c>
      <c r="I5516">
        <v>100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6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17</v>
      </c>
      <c r="Z5516">
        <v>0</v>
      </c>
      <c r="AA5516">
        <v>0</v>
      </c>
      <c r="AB5516">
        <v>0</v>
      </c>
      <c r="AC5516">
        <v>0</v>
      </c>
      <c r="AD5516">
        <v>1</v>
      </c>
      <c r="AE5516">
        <v>1.1259999999999999</v>
      </c>
    </row>
    <row r="5517" spans="1:31" x14ac:dyDescent="0.25">
      <c r="A5517">
        <v>53.589180499999998</v>
      </c>
      <c r="B5517">
        <v>-4.2698455810000002</v>
      </c>
      <c r="C5517" s="1">
        <v>38247</v>
      </c>
      <c r="D5517">
        <v>9</v>
      </c>
      <c r="E5517">
        <v>2004</v>
      </c>
      <c r="F5517">
        <v>12123</v>
      </c>
      <c r="G5517">
        <v>0</v>
      </c>
      <c r="H5517">
        <v>0</v>
      </c>
      <c r="I5517">
        <v>50</v>
      </c>
      <c r="J5517">
        <v>0</v>
      </c>
      <c r="K5517">
        <v>0</v>
      </c>
      <c r="L5517">
        <v>0</v>
      </c>
      <c r="M5517">
        <v>0</v>
      </c>
      <c r="N5517">
        <v>6</v>
      </c>
      <c r="O5517">
        <v>6</v>
      </c>
      <c r="P5517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6</v>
      </c>
      <c r="Z5517">
        <v>0</v>
      </c>
      <c r="AA5517">
        <v>0</v>
      </c>
      <c r="AB5517">
        <v>0</v>
      </c>
      <c r="AC5517">
        <v>0</v>
      </c>
      <c r="AD5517">
        <v>6.5</v>
      </c>
      <c r="AE5517">
        <v>1.1259999999999999</v>
      </c>
    </row>
    <row r="5518" spans="1:31" x14ac:dyDescent="0.25">
      <c r="A5518">
        <v>53.59834798</v>
      </c>
      <c r="B5518">
        <v>-4.5493952430000002</v>
      </c>
      <c r="C5518" s="1">
        <v>38247</v>
      </c>
      <c r="D5518">
        <v>9</v>
      </c>
      <c r="E5518">
        <v>2004</v>
      </c>
      <c r="F5518">
        <v>12123</v>
      </c>
      <c r="G5518">
        <v>0</v>
      </c>
      <c r="H5518">
        <v>0</v>
      </c>
      <c r="I5518">
        <v>50</v>
      </c>
      <c r="J5518">
        <v>0</v>
      </c>
      <c r="K5518">
        <v>0</v>
      </c>
      <c r="L5518">
        <v>0</v>
      </c>
      <c r="M5518">
        <v>0</v>
      </c>
      <c r="N5518">
        <v>1</v>
      </c>
      <c r="O5518">
        <v>3</v>
      </c>
      <c r="P5518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1</v>
      </c>
      <c r="Z5518">
        <v>0</v>
      </c>
      <c r="AA5518">
        <v>0</v>
      </c>
      <c r="AB5518">
        <v>0</v>
      </c>
      <c r="AC5518">
        <v>0</v>
      </c>
      <c r="AD5518">
        <v>2</v>
      </c>
      <c r="AE5518">
        <v>1.1259999999999999</v>
      </c>
    </row>
    <row r="5519" spans="1:31" x14ac:dyDescent="0.25">
      <c r="A5519">
        <v>53.569177250000003</v>
      </c>
      <c r="B5519">
        <v>-4.826428731</v>
      </c>
      <c r="C5519" s="1">
        <v>38247</v>
      </c>
      <c r="D5519">
        <v>9</v>
      </c>
      <c r="E5519">
        <v>2004</v>
      </c>
      <c r="F5519">
        <v>12123</v>
      </c>
      <c r="G5519">
        <v>0</v>
      </c>
      <c r="H5519">
        <v>50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1</v>
      </c>
      <c r="O5519">
        <v>0</v>
      </c>
      <c r="P5519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2</v>
      </c>
      <c r="Z5519">
        <v>0</v>
      </c>
      <c r="AA5519">
        <v>0</v>
      </c>
      <c r="AB5519">
        <v>0</v>
      </c>
      <c r="AC5519">
        <v>0</v>
      </c>
      <c r="AD5519">
        <v>0</v>
      </c>
      <c r="AE5519">
        <v>1.1259999999999999</v>
      </c>
    </row>
    <row r="5520" spans="1:31" x14ac:dyDescent="0.25">
      <c r="A5520">
        <v>53.532002769999998</v>
      </c>
      <c r="B5520">
        <v>-5.0995620730000004</v>
      </c>
      <c r="C5520" s="1">
        <v>38247</v>
      </c>
      <c r="D5520">
        <v>9</v>
      </c>
      <c r="E5520">
        <v>2004</v>
      </c>
      <c r="F5520">
        <v>12123</v>
      </c>
      <c r="G5520">
        <v>0</v>
      </c>
      <c r="H5520">
        <v>0</v>
      </c>
      <c r="I5520">
        <v>0</v>
      </c>
      <c r="J5520">
        <v>50</v>
      </c>
      <c r="K5520">
        <v>0</v>
      </c>
      <c r="L5520">
        <v>0</v>
      </c>
      <c r="M5520">
        <v>0</v>
      </c>
      <c r="N5520">
        <v>2</v>
      </c>
      <c r="O5520">
        <v>1</v>
      </c>
      <c r="P5520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  <c r="AB5520">
        <v>0</v>
      </c>
      <c r="AC5520">
        <v>0</v>
      </c>
      <c r="AD5520">
        <v>0</v>
      </c>
      <c r="AE5520">
        <v>1.1259999999999999</v>
      </c>
    </row>
    <row r="5521" spans="1:31" x14ac:dyDescent="0.25">
      <c r="A5521">
        <v>53.494824219999998</v>
      </c>
      <c r="B5521">
        <v>-5.3716949459999999</v>
      </c>
      <c r="C5521" s="1">
        <v>38247</v>
      </c>
      <c r="D5521">
        <v>9</v>
      </c>
      <c r="E5521">
        <v>2004</v>
      </c>
      <c r="F5521">
        <v>12123</v>
      </c>
      <c r="G5521">
        <v>0</v>
      </c>
      <c r="H5521">
        <v>100</v>
      </c>
      <c r="I5521">
        <v>0</v>
      </c>
      <c r="J5521">
        <v>50</v>
      </c>
      <c r="K5521">
        <v>0</v>
      </c>
      <c r="L5521">
        <v>0</v>
      </c>
      <c r="M5521">
        <v>0</v>
      </c>
      <c r="N5521">
        <v>6</v>
      </c>
      <c r="O5521">
        <v>6</v>
      </c>
      <c r="P5521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  <c r="AB5521">
        <v>0</v>
      </c>
      <c r="AC5521">
        <v>0</v>
      </c>
      <c r="AD5521">
        <v>1</v>
      </c>
      <c r="AE5521">
        <v>1.1259999999999999</v>
      </c>
    </row>
    <row r="5522" spans="1:31" x14ac:dyDescent="0.25">
      <c r="A5522">
        <v>51.080224610000002</v>
      </c>
      <c r="B5522">
        <v>-6.2726557410000003</v>
      </c>
      <c r="C5522" s="1">
        <v>38252</v>
      </c>
      <c r="D5522">
        <v>9</v>
      </c>
      <c r="E5522">
        <v>2004</v>
      </c>
      <c r="F5522">
        <v>12128</v>
      </c>
      <c r="G5522">
        <v>0</v>
      </c>
      <c r="H5522">
        <v>50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  <c r="AB5522">
        <v>0</v>
      </c>
      <c r="AC5522">
        <v>0</v>
      </c>
      <c r="AD5522">
        <v>1</v>
      </c>
      <c r="AE5522">
        <v>0.65900000000000003</v>
      </c>
    </row>
    <row r="5523" spans="1:31" x14ac:dyDescent="0.25">
      <c r="A5523">
        <v>51.406490069999997</v>
      </c>
      <c r="B5523">
        <v>-6.1638478599999997</v>
      </c>
      <c r="C5523" s="1">
        <v>38252</v>
      </c>
      <c r="D5523">
        <v>9</v>
      </c>
      <c r="E5523">
        <v>2004</v>
      </c>
      <c r="F5523">
        <v>12128</v>
      </c>
      <c r="G5523">
        <v>0</v>
      </c>
      <c r="H5523">
        <v>50</v>
      </c>
      <c r="I5523">
        <v>0</v>
      </c>
      <c r="J5523">
        <v>300</v>
      </c>
      <c r="K5523">
        <v>0</v>
      </c>
      <c r="L5523">
        <v>50</v>
      </c>
      <c r="M5523">
        <v>0</v>
      </c>
      <c r="N5523">
        <v>1</v>
      </c>
      <c r="O5523">
        <v>0</v>
      </c>
      <c r="P5523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  <c r="AA5523">
        <v>0</v>
      </c>
      <c r="AB5523">
        <v>0</v>
      </c>
      <c r="AC5523">
        <v>0</v>
      </c>
      <c r="AD5523">
        <v>0</v>
      </c>
      <c r="AE5523">
        <v>0.65900000000000003</v>
      </c>
    </row>
    <row r="5524" spans="1:31" x14ac:dyDescent="0.25">
      <c r="A5524">
        <v>51.732751460000003</v>
      </c>
      <c r="B5524">
        <v>-6.0542587279999998</v>
      </c>
      <c r="C5524" s="1">
        <v>38252</v>
      </c>
      <c r="D5524">
        <v>9</v>
      </c>
      <c r="E5524">
        <v>2004</v>
      </c>
      <c r="F5524">
        <v>12128</v>
      </c>
      <c r="G5524">
        <v>0</v>
      </c>
      <c r="H5524">
        <v>0</v>
      </c>
      <c r="I5524">
        <v>0</v>
      </c>
      <c r="J5524">
        <v>0</v>
      </c>
      <c r="K5524">
        <v>0</v>
      </c>
      <c r="L5524">
        <v>100</v>
      </c>
      <c r="M5524">
        <v>0</v>
      </c>
      <c r="N5524">
        <v>1</v>
      </c>
      <c r="O5524">
        <v>0</v>
      </c>
      <c r="P5524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  <c r="AA5524">
        <v>0</v>
      </c>
      <c r="AB5524">
        <v>0</v>
      </c>
      <c r="AC5524">
        <v>0</v>
      </c>
      <c r="AD5524">
        <v>0</v>
      </c>
      <c r="AE5524">
        <v>0.65900000000000003</v>
      </c>
    </row>
    <row r="5525" spans="1:31" x14ac:dyDescent="0.25">
      <c r="A5525">
        <v>52.059012860000003</v>
      </c>
      <c r="B5525">
        <v>-5.9438710529999996</v>
      </c>
      <c r="C5525" s="1">
        <v>38252</v>
      </c>
      <c r="D5525">
        <v>9</v>
      </c>
      <c r="E5525">
        <v>2004</v>
      </c>
      <c r="F5525">
        <v>12128</v>
      </c>
      <c r="G5525">
        <v>0</v>
      </c>
      <c r="H5525">
        <v>0</v>
      </c>
      <c r="I5525">
        <v>0</v>
      </c>
      <c r="J5525">
        <v>100</v>
      </c>
      <c r="K5525">
        <v>0</v>
      </c>
      <c r="L5525">
        <v>50</v>
      </c>
      <c r="M5525">
        <v>0</v>
      </c>
      <c r="N5525">
        <v>17</v>
      </c>
      <c r="O5525">
        <v>0</v>
      </c>
      <c r="P5525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  <c r="AA5525">
        <v>0</v>
      </c>
      <c r="AB5525">
        <v>0</v>
      </c>
      <c r="AC5525">
        <v>0</v>
      </c>
      <c r="AD5525">
        <v>1</v>
      </c>
      <c r="AE5525">
        <v>0.65900000000000003</v>
      </c>
    </row>
    <row r="5526" spans="1:31" x14ac:dyDescent="0.25">
      <c r="A5526">
        <v>52.385314940000001</v>
      </c>
      <c r="B5526">
        <v>-5.8334604900000002</v>
      </c>
      <c r="C5526" s="1">
        <v>38252</v>
      </c>
      <c r="D5526">
        <v>9</v>
      </c>
      <c r="E5526">
        <v>2004</v>
      </c>
      <c r="F5526">
        <v>12128</v>
      </c>
      <c r="G5526">
        <v>0</v>
      </c>
      <c r="H5526">
        <v>0</v>
      </c>
      <c r="I5526">
        <v>50</v>
      </c>
      <c r="J5526">
        <v>50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1</v>
      </c>
      <c r="Z5526">
        <v>0</v>
      </c>
      <c r="AA5526">
        <v>0</v>
      </c>
      <c r="AB5526">
        <v>0</v>
      </c>
      <c r="AC5526">
        <v>0</v>
      </c>
      <c r="AD5526">
        <v>0</v>
      </c>
      <c r="AE5526">
        <v>0.65900000000000003</v>
      </c>
    </row>
    <row r="5527" spans="1:31" x14ac:dyDescent="0.25">
      <c r="A5527">
        <v>52.718391930000003</v>
      </c>
      <c r="B5527">
        <v>-5.854904683</v>
      </c>
      <c r="C5527" s="1">
        <v>38252</v>
      </c>
      <c r="D5527">
        <v>9</v>
      </c>
      <c r="E5527">
        <v>2004</v>
      </c>
      <c r="F5527">
        <v>12128</v>
      </c>
      <c r="G5527">
        <v>0</v>
      </c>
      <c r="H5527">
        <v>50</v>
      </c>
      <c r="I5527">
        <v>50</v>
      </c>
      <c r="J5527">
        <v>0</v>
      </c>
      <c r="K5527">
        <v>0</v>
      </c>
      <c r="L5527">
        <v>0</v>
      </c>
      <c r="M5527">
        <v>0</v>
      </c>
      <c r="N5527">
        <v>0</v>
      </c>
      <c r="O5527">
        <v>0</v>
      </c>
      <c r="P5527">
        <v>0</v>
      </c>
      <c r="Q5527">
        <v>0</v>
      </c>
      <c r="R5527">
        <v>0</v>
      </c>
      <c r="S5527">
        <v>1</v>
      </c>
      <c r="T5527">
        <v>0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  <c r="AA5527">
        <v>0</v>
      </c>
      <c r="AB5527">
        <v>0</v>
      </c>
      <c r="AC5527">
        <v>0</v>
      </c>
      <c r="AD5527">
        <v>0</v>
      </c>
      <c r="AE5527">
        <v>0.65900000000000003</v>
      </c>
    </row>
    <row r="5528" spans="1:31" x14ac:dyDescent="0.25">
      <c r="A5528">
        <v>53.047855630000001</v>
      </c>
      <c r="B5528">
        <v>-5.9220362350000002</v>
      </c>
      <c r="C5528" s="1">
        <v>38252</v>
      </c>
      <c r="D5528">
        <v>9</v>
      </c>
      <c r="E5528">
        <v>2004</v>
      </c>
      <c r="F5528">
        <v>12128</v>
      </c>
      <c r="G5528">
        <v>50</v>
      </c>
      <c r="H5528">
        <v>50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17</v>
      </c>
      <c r="O5528">
        <v>0</v>
      </c>
      <c r="P5528">
        <v>0</v>
      </c>
      <c r="Q5528">
        <v>0</v>
      </c>
      <c r="R5528">
        <v>0</v>
      </c>
      <c r="S5528">
        <v>6</v>
      </c>
      <c r="T5528">
        <v>0</v>
      </c>
      <c r="U5528">
        <v>50</v>
      </c>
      <c r="V5528">
        <v>0</v>
      </c>
      <c r="W5528">
        <v>0</v>
      </c>
      <c r="X5528">
        <v>0</v>
      </c>
      <c r="Y5528">
        <v>3</v>
      </c>
      <c r="Z5528">
        <v>0</v>
      </c>
      <c r="AA5528">
        <v>0</v>
      </c>
      <c r="AB5528">
        <v>0</v>
      </c>
      <c r="AC5528">
        <v>0</v>
      </c>
      <c r="AD5528">
        <v>0</v>
      </c>
      <c r="AE5528">
        <v>0.65900000000000003</v>
      </c>
    </row>
    <row r="5529" spans="1:31" x14ac:dyDescent="0.25">
      <c r="A5529">
        <v>53.555725099999997</v>
      </c>
      <c r="B5529">
        <v>-4.1950826010000002</v>
      </c>
      <c r="C5529" s="1">
        <v>38274</v>
      </c>
      <c r="D5529">
        <v>10</v>
      </c>
      <c r="E5529">
        <v>2004</v>
      </c>
      <c r="F5529">
        <v>12150</v>
      </c>
      <c r="G5529">
        <v>0</v>
      </c>
      <c r="H5529">
        <v>0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0</v>
      </c>
      <c r="P5529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  <c r="AA5529">
        <v>0</v>
      </c>
      <c r="AB5529">
        <v>0</v>
      </c>
      <c r="AC5529">
        <v>0</v>
      </c>
      <c r="AD5529">
        <v>0</v>
      </c>
      <c r="AE5529">
        <v>0.87</v>
      </c>
    </row>
    <row r="5530" spans="1:31" x14ac:dyDescent="0.25">
      <c r="A5530">
        <v>53.563281250000003</v>
      </c>
      <c r="B5530">
        <v>-4.4746582029999997</v>
      </c>
      <c r="C5530" s="1">
        <v>38274</v>
      </c>
      <c r="D5530">
        <v>10</v>
      </c>
      <c r="E5530">
        <v>2004</v>
      </c>
      <c r="F5530">
        <v>12150</v>
      </c>
      <c r="G5530">
        <v>0</v>
      </c>
      <c r="H5530">
        <v>50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  <c r="AA5530">
        <v>0</v>
      </c>
      <c r="AB5530">
        <v>0</v>
      </c>
      <c r="AC5530">
        <v>0</v>
      </c>
      <c r="AD5530">
        <v>0</v>
      </c>
      <c r="AE5530">
        <v>0.87</v>
      </c>
    </row>
    <row r="5531" spans="1:31" x14ac:dyDescent="0.25">
      <c r="A5531">
        <v>53.54327799</v>
      </c>
      <c r="B5531">
        <v>-4.7510055539999998</v>
      </c>
      <c r="C5531" s="1">
        <v>38274</v>
      </c>
      <c r="D5531">
        <v>10</v>
      </c>
      <c r="E5531">
        <v>2004</v>
      </c>
      <c r="F5531">
        <v>12150</v>
      </c>
      <c r="G5531">
        <v>0</v>
      </c>
      <c r="H5531">
        <v>0</v>
      </c>
      <c r="I5531">
        <v>0</v>
      </c>
      <c r="J5531">
        <v>50</v>
      </c>
      <c r="K5531">
        <v>0</v>
      </c>
      <c r="L5531">
        <v>0</v>
      </c>
      <c r="M5531">
        <v>0</v>
      </c>
      <c r="N5531">
        <v>0</v>
      </c>
      <c r="O5531">
        <v>0</v>
      </c>
      <c r="P5531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  <c r="AA5531">
        <v>0</v>
      </c>
      <c r="AB5531">
        <v>0</v>
      </c>
      <c r="AC5531">
        <v>0</v>
      </c>
      <c r="AD5531">
        <v>0</v>
      </c>
      <c r="AE5531">
        <v>0.87</v>
      </c>
    </row>
    <row r="5532" spans="1:31" x14ac:dyDescent="0.25">
      <c r="A5532">
        <v>53.501306149999998</v>
      </c>
      <c r="B5532">
        <v>-5.0219563799999998</v>
      </c>
      <c r="C5532" s="1">
        <v>38274</v>
      </c>
      <c r="D5532">
        <v>10</v>
      </c>
      <c r="E5532">
        <v>2004</v>
      </c>
      <c r="F5532">
        <v>12150</v>
      </c>
      <c r="G5532">
        <v>0</v>
      </c>
      <c r="H5532">
        <v>0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0</v>
      </c>
      <c r="P5532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  <c r="AA5532">
        <v>0</v>
      </c>
      <c r="AB5532">
        <v>0</v>
      </c>
      <c r="AC5532">
        <v>0</v>
      </c>
      <c r="AD5532">
        <v>0</v>
      </c>
      <c r="AE5532">
        <v>0.87</v>
      </c>
    </row>
    <row r="5533" spans="1:31" x14ac:dyDescent="0.25">
      <c r="A5533">
        <v>53.459334310000003</v>
      </c>
      <c r="B5533">
        <v>-5.292016093</v>
      </c>
      <c r="C5533" s="1">
        <v>38274</v>
      </c>
      <c r="D5533">
        <v>10</v>
      </c>
      <c r="E5533">
        <v>2004</v>
      </c>
      <c r="F5533">
        <v>12150</v>
      </c>
      <c r="G5533">
        <v>0</v>
      </c>
      <c r="H5533">
        <v>0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0</v>
      </c>
      <c r="P5533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  <c r="AA5533">
        <v>0</v>
      </c>
      <c r="AB5533">
        <v>0</v>
      </c>
      <c r="AC5533">
        <v>0</v>
      </c>
      <c r="AD5533">
        <v>0</v>
      </c>
      <c r="AE5533">
        <v>0.87</v>
      </c>
    </row>
    <row r="5534" spans="1:31" x14ac:dyDescent="0.25">
      <c r="A5534">
        <v>51.074328610000002</v>
      </c>
      <c r="B5534">
        <v>-6.2748046879999997</v>
      </c>
      <c r="C5534" s="1">
        <v>38278</v>
      </c>
      <c r="D5534">
        <v>10</v>
      </c>
      <c r="E5534">
        <v>2004</v>
      </c>
      <c r="F5534">
        <v>12154</v>
      </c>
      <c r="G5534">
        <v>50</v>
      </c>
      <c r="H5534">
        <v>100</v>
      </c>
      <c r="I5534">
        <v>100</v>
      </c>
      <c r="J5534">
        <v>300</v>
      </c>
      <c r="K5534">
        <v>50</v>
      </c>
      <c r="L5534">
        <v>0</v>
      </c>
      <c r="M5534">
        <v>0</v>
      </c>
      <c r="N5534">
        <v>6</v>
      </c>
      <c r="O5534">
        <v>0</v>
      </c>
      <c r="P5534">
        <v>0</v>
      </c>
      <c r="Q5534">
        <v>0</v>
      </c>
      <c r="R5534">
        <v>0</v>
      </c>
      <c r="S5534">
        <v>6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  <c r="AB5534">
        <v>0</v>
      </c>
      <c r="AC5534">
        <v>0</v>
      </c>
      <c r="AD5534">
        <v>0</v>
      </c>
      <c r="AE5534">
        <v>0.76800000000000002</v>
      </c>
    </row>
    <row r="5535" spans="1:31" x14ac:dyDescent="0.25">
      <c r="A5535">
        <v>51.40059814</v>
      </c>
      <c r="B5535">
        <v>-6.1660705570000003</v>
      </c>
      <c r="C5535" s="1">
        <v>38278</v>
      </c>
      <c r="D5535">
        <v>10</v>
      </c>
      <c r="E5535">
        <v>2004</v>
      </c>
      <c r="F5535">
        <v>12154</v>
      </c>
      <c r="G5535">
        <v>0</v>
      </c>
      <c r="H5535">
        <v>150</v>
      </c>
      <c r="I5535">
        <v>50</v>
      </c>
      <c r="J5535">
        <v>300</v>
      </c>
      <c r="K5535">
        <v>0</v>
      </c>
      <c r="L5535">
        <v>0</v>
      </c>
      <c r="M5535">
        <v>0</v>
      </c>
      <c r="N5535">
        <v>35</v>
      </c>
      <c r="O5535">
        <v>0</v>
      </c>
      <c r="P5535">
        <v>0</v>
      </c>
      <c r="Q5535">
        <v>0</v>
      </c>
      <c r="R5535">
        <v>0</v>
      </c>
      <c r="S5535">
        <v>35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  <c r="AA5535">
        <v>0</v>
      </c>
      <c r="AB5535">
        <v>0</v>
      </c>
      <c r="AC5535">
        <v>0</v>
      </c>
      <c r="AD5535">
        <v>0</v>
      </c>
      <c r="AE5535">
        <v>0.76800000000000002</v>
      </c>
    </row>
    <row r="5536" spans="1:31" x14ac:dyDescent="0.25">
      <c r="A5536">
        <v>51.726867679999998</v>
      </c>
      <c r="B5536">
        <v>-6.056554159</v>
      </c>
      <c r="C5536" s="1">
        <v>38278</v>
      </c>
      <c r="D5536">
        <v>10</v>
      </c>
      <c r="E5536">
        <v>2004</v>
      </c>
      <c r="F5536">
        <v>12154</v>
      </c>
      <c r="G5536">
        <v>0</v>
      </c>
      <c r="H5536">
        <v>50</v>
      </c>
      <c r="I5536">
        <v>0</v>
      </c>
      <c r="J5536">
        <v>100</v>
      </c>
      <c r="K5536">
        <v>0</v>
      </c>
      <c r="L5536">
        <v>0</v>
      </c>
      <c r="M5536">
        <v>0</v>
      </c>
      <c r="N5536">
        <v>35</v>
      </c>
      <c r="O5536">
        <v>0</v>
      </c>
      <c r="P5536">
        <v>0</v>
      </c>
      <c r="Q5536">
        <v>0</v>
      </c>
      <c r="R5536">
        <v>0</v>
      </c>
      <c r="S5536">
        <v>35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  <c r="AA5536">
        <v>0</v>
      </c>
      <c r="AB5536">
        <v>0</v>
      </c>
      <c r="AC5536">
        <v>0</v>
      </c>
      <c r="AD5536">
        <v>0</v>
      </c>
      <c r="AE5536">
        <v>0.76800000000000002</v>
      </c>
    </row>
    <row r="5537" spans="1:31" x14ac:dyDescent="0.25">
      <c r="A5537">
        <v>52.053141279999998</v>
      </c>
      <c r="B5537">
        <v>-5.9462392169999996</v>
      </c>
      <c r="C5537" s="1">
        <v>38278</v>
      </c>
      <c r="D5537">
        <v>10</v>
      </c>
      <c r="E5537">
        <v>2004</v>
      </c>
      <c r="F5537">
        <v>12154</v>
      </c>
      <c r="G5537">
        <v>0</v>
      </c>
      <c r="H5537">
        <v>0</v>
      </c>
      <c r="I5537">
        <v>0</v>
      </c>
      <c r="J5537">
        <v>100</v>
      </c>
      <c r="K5537">
        <v>0</v>
      </c>
      <c r="L5537">
        <v>0</v>
      </c>
      <c r="M5537">
        <v>0</v>
      </c>
      <c r="N5537">
        <v>6</v>
      </c>
      <c r="O5537">
        <v>0</v>
      </c>
      <c r="P5537">
        <v>0</v>
      </c>
      <c r="Q5537">
        <v>0</v>
      </c>
      <c r="R5537">
        <v>0</v>
      </c>
      <c r="S5537">
        <v>17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1</v>
      </c>
      <c r="Z5537">
        <v>0</v>
      </c>
      <c r="AA5537">
        <v>0</v>
      </c>
      <c r="AB5537">
        <v>0</v>
      </c>
      <c r="AC5537">
        <v>0</v>
      </c>
      <c r="AD5537">
        <v>0</v>
      </c>
      <c r="AE5537">
        <v>0.76800000000000002</v>
      </c>
    </row>
    <row r="5538" spans="1:31" x14ac:dyDescent="0.25">
      <c r="A5538">
        <v>52.379410810000003</v>
      </c>
      <c r="B5538">
        <v>-5.8351114910000002</v>
      </c>
      <c r="C5538" s="1">
        <v>38279</v>
      </c>
      <c r="D5538">
        <v>10</v>
      </c>
      <c r="E5538">
        <v>2004</v>
      </c>
      <c r="F5538">
        <v>12155</v>
      </c>
      <c r="G5538">
        <v>0</v>
      </c>
      <c r="H5538">
        <v>0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2</v>
      </c>
      <c r="O5538">
        <v>0</v>
      </c>
      <c r="P5538">
        <v>0</v>
      </c>
      <c r="Q5538">
        <v>0</v>
      </c>
      <c r="R5538">
        <v>0</v>
      </c>
      <c r="S5538">
        <v>6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2</v>
      </c>
      <c r="Z5538">
        <v>0</v>
      </c>
      <c r="AA5538">
        <v>0</v>
      </c>
      <c r="AB5538">
        <v>0</v>
      </c>
      <c r="AC5538">
        <v>0</v>
      </c>
      <c r="AD5538">
        <v>0</v>
      </c>
      <c r="AE5538">
        <v>0.40600000000000003</v>
      </c>
    </row>
    <row r="5539" spans="1:31" x14ac:dyDescent="0.25">
      <c r="A5539">
        <v>52.710986329999997</v>
      </c>
      <c r="B5539">
        <v>-5.8463506059999997</v>
      </c>
      <c r="C5539" s="1">
        <v>38279</v>
      </c>
      <c r="D5539">
        <v>10</v>
      </c>
      <c r="E5539">
        <v>2004</v>
      </c>
      <c r="F5539">
        <v>12155</v>
      </c>
      <c r="G5539">
        <v>50</v>
      </c>
      <c r="H5539">
        <v>50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2</v>
      </c>
      <c r="O5539">
        <v>0</v>
      </c>
      <c r="P5539">
        <v>0</v>
      </c>
      <c r="Q5539">
        <v>0</v>
      </c>
      <c r="R5539">
        <v>0</v>
      </c>
      <c r="S5539">
        <v>6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6</v>
      </c>
      <c r="Z5539">
        <v>1</v>
      </c>
      <c r="AA5539">
        <v>0</v>
      </c>
      <c r="AB5539">
        <v>0</v>
      </c>
      <c r="AC5539">
        <v>0</v>
      </c>
      <c r="AD5539">
        <v>0</v>
      </c>
      <c r="AE5539">
        <v>0.40600000000000003</v>
      </c>
    </row>
    <row r="5540" spans="1:31" x14ac:dyDescent="0.25">
      <c r="A5540">
        <v>53.040376790000003</v>
      </c>
      <c r="B5540">
        <v>-5.9192311599999998</v>
      </c>
      <c r="C5540" s="1">
        <v>38279</v>
      </c>
      <c r="D5540">
        <v>10</v>
      </c>
      <c r="E5540">
        <v>2004</v>
      </c>
      <c r="F5540">
        <v>12155</v>
      </c>
      <c r="G5540">
        <v>0</v>
      </c>
      <c r="H5540">
        <v>50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6</v>
      </c>
      <c r="O5540">
        <v>0</v>
      </c>
      <c r="P5540">
        <v>0</v>
      </c>
      <c r="Q5540">
        <v>0</v>
      </c>
      <c r="R5540">
        <v>0</v>
      </c>
      <c r="S5540">
        <v>17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1</v>
      </c>
      <c r="Z5540">
        <v>0</v>
      </c>
      <c r="AA5540">
        <v>0</v>
      </c>
      <c r="AB5540">
        <v>0</v>
      </c>
      <c r="AC5540">
        <v>0</v>
      </c>
      <c r="AD5540">
        <v>1</v>
      </c>
      <c r="AE5540">
        <v>0.40600000000000003</v>
      </c>
    </row>
    <row r="5541" spans="1:31" x14ac:dyDescent="0.25">
      <c r="A5541">
        <v>53.507165530000002</v>
      </c>
      <c r="B5541">
        <v>-5.5487421670000003</v>
      </c>
      <c r="C5541" s="1">
        <v>38303</v>
      </c>
      <c r="D5541">
        <v>11</v>
      </c>
      <c r="E5541">
        <v>2004</v>
      </c>
      <c r="F5541">
        <v>12178</v>
      </c>
      <c r="G5541">
        <v>0</v>
      </c>
      <c r="H5541">
        <v>50</v>
      </c>
      <c r="I5541">
        <v>0</v>
      </c>
      <c r="J5541">
        <v>0</v>
      </c>
      <c r="K5541">
        <v>0</v>
      </c>
      <c r="L5541">
        <v>0</v>
      </c>
      <c r="M5541">
        <v>0</v>
      </c>
      <c r="N5541">
        <v>0</v>
      </c>
      <c r="O5541">
        <v>0</v>
      </c>
      <c r="P5541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0</v>
      </c>
      <c r="X5541">
        <v>0</v>
      </c>
      <c r="Y5541">
        <v>0</v>
      </c>
      <c r="Z5541">
        <v>0</v>
      </c>
      <c r="AA5541">
        <v>0</v>
      </c>
      <c r="AB5541">
        <v>0</v>
      </c>
      <c r="AC5541">
        <v>0</v>
      </c>
      <c r="AD5541">
        <v>1</v>
      </c>
      <c r="AE5541">
        <v>0.92</v>
      </c>
    </row>
    <row r="5542" spans="1:31" x14ac:dyDescent="0.25">
      <c r="A5542">
        <v>53.535148110000002</v>
      </c>
      <c r="B5542">
        <v>-5.2732884719999999</v>
      </c>
      <c r="C5542" s="1">
        <v>38303</v>
      </c>
      <c r="D5542">
        <v>11</v>
      </c>
      <c r="E5542">
        <v>2004</v>
      </c>
      <c r="F5542">
        <v>12178</v>
      </c>
      <c r="G5542">
        <v>0</v>
      </c>
      <c r="H5542">
        <v>0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  <c r="AB5542">
        <v>0</v>
      </c>
      <c r="AC5542">
        <v>0</v>
      </c>
      <c r="AD5542">
        <v>0</v>
      </c>
      <c r="AE5542">
        <v>0.92</v>
      </c>
    </row>
    <row r="5543" spans="1:31" x14ac:dyDescent="0.25">
      <c r="A5543">
        <v>53.563130700000002</v>
      </c>
      <c r="B5543">
        <v>-4.9978347779999996</v>
      </c>
      <c r="C5543" s="1">
        <v>38303</v>
      </c>
      <c r="D5543">
        <v>11</v>
      </c>
      <c r="E5543">
        <v>2004</v>
      </c>
      <c r="F5543">
        <v>12178</v>
      </c>
      <c r="G5543">
        <v>0</v>
      </c>
      <c r="H5543">
        <v>0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  <c r="AA5543">
        <v>0</v>
      </c>
      <c r="AB5543">
        <v>0</v>
      </c>
      <c r="AC5543">
        <v>0</v>
      </c>
      <c r="AD5543">
        <v>0</v>
      </c>
      <c r="AE5543">
        <v>0.92</v>
      </c>
    </row>
    <row r="5544" spans="1:31" x14ac:dyDescent="0.25">
      <c r="A5544">
        <v>53.591113280000002</v>
      </c>
      <c r="B5544">
        <v>-4.7210210159999999</v>
      </c>
      <c r="C5544" s="1">
        <v>38303</v>
      </c>
      <c r="D5544">
        <v>11</v>
      </c>
      <c r="E5544">
        <v>2004</v>
      </c>
      <c r="F5544">
        <v>12178</v>
      </c>
      <c r="G5544">
        <v>0</v>
      </c>
      <c r="H5544">
        <v>0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  <c r="AA5544">
        <v>0</v>
      </c>
      <c r="AB5544">
        <v>0</v>
      </c>
      <c r="AC5544">
        <v>0</v>
      </c>
      <c r="AD5544">
        <v>0</v>
      </c>
      <c r="AE5544">
        <v>0.92</v>
      </c>
    </row>
    <row r="5545" spans="1:31" x14ac:dyDescent="0.25">
      <c r="A5545">
        <v>53.58649089</v>
      </c>
      <c r="B5545">
        <v>-4.4406697590000004</v>
      </c>
      <c r="C5545" s="1">
        <v>38303</v>
      </c>
      <c r="D5545">
        <v>11</v>
      </c>
      <c r="E5545">
        <v>2004</v>
      </c>
      <c r="F5545">
        <v>12178</v>
      </c>
      <c r="G5545">
        <v>0</v>
      </c>
      <c r="H5545">
        <v>0</v>
      </c>
      <c r="I5545">
        <v>0</v>
      </c>
      <c r="J5545">
        <v>0</v>
      </c>
      <c r="K5545">
        <v>50</v>
      </c>
      <c r="L5545">
        <v>0</v>
      </c>
      <c r="M5545">
        <v>0</v>
      </c>
      <c r="N5545">
        <v>0</v>
      </c>
      <c r="O5545">
        <v>0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  <c r="AA5545">
        <v>0</v>
      </c>
      <c r="AB5545">
        <v>0</v>
      </c>
      <c r="AC5545">
        <v>0</v>
      </c>
      <c r="AD5545">
        <v>0</v>
      </c>
      <c r="AE5545">
        <v>0.92</v>
      </c>
    </row>
    <row r="5546" spans="1:31" x14ac:dyDescent="0.25">
      <c r="A5546">
        <v>53.566979979999999</v>
      </c>
      <c r="B5546">
        <v>-4.162403361</v>
      </c>
      <c r="C5546" s="1">
        <v>38303</v>
      </c>
      <c r="D5546">
        <v>11</v>
      </c>
      <c r="E5546">
        <v>2004</v>
      </c>
      <c r="F5546">
        <v>12178</v>
      </c>
      <c r="G5546">
        <v>0</v>
      </c>
      <c r="H5546">
        <v>0</v>
      </c>
      <c r="I5546">
        <v>50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  <c r="AA5546">
        <v>0</v>
      </c>
      <c r="AB5546">
        <v>0</v>
      </c>
      <c r="AC5546">
        <v>0</v>
      </c>
      <c r="AD5546">
        <v>0</v>
      </c>
      <c r="AE5546">
        <v>0.92</v>
      </c>
    </row>
    <row r="5547" spans="1:31" x14ac:dyDescent="0.25">
      <c r="A5547">
        <v>53.547469079999999</v>
      </c>
      <c r="B5547">
        <v>-3.8841367089999999</v>
      </c>
      <c r="C5547" s="1">
        <v>38303</v>
      </c>
      <c r="D5547">
        <v>11</v>
      </c>
      <c r="E5547">
        <v>2004</v>
      </c>
      <c r="F5547">
        <v>12178</v>
      </c>
      <c r="G5547">
        <v>50</v>
      </c>
      <c r="H5547">
        <v>50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0</v>
      </c>
      <c r="Z5547">
        <v>0</v>
      </c>
      <c r="AA5547">
        <v>0</v>
      </c>
      <c r="AB5547">
        <v>0</v>
      </c>
      <c r="AC5547">
        <v>0</v>
      </c>
      <c r="AD5547">
        <v>0</v>
      </c>
      <c r="AE5547">
        <v>0.92</v>
      </c>
    </row>
    <row r="5548" spans="1:31" x14ac:dyDescent="0.25">
      <c r="A5548">
        <v>51.078035479999997</v>
      </c>
      <c r="B5548">
        <v>-6.2733820600000003</v>
      </c>
      <c r="C5548" s="1">
        <v>38306</v>
      </c>
      <c r="D5548">
        <v>11</v>
      </c>
      <c r="E5548">
        <v>2004</v>
      </c>
      <c r="F5548">
        <v>12181</v>
      </c>
      <c r="G5548">
        <v>0</v>
      </c>
      <c r="H5548">
        <v>0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6</v>
      </c>
      <c r="O5548">
        <v>0</v>
      </c>
      <c r="P5548">
        <v>0</v>
      </c>
      <c r="Q5548">
        <v>0</v>
      </c>
      <c r="R5548">
        <v>0</v>
      </c>
      <c r="S5548">
        <v>3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  <c r="AA5548">
        <v>0</v>
      </c>
      <c r="AB5548">
        <v>0</v>
      </c>
      <c r="AC5548">
        <v>0</v>
      </c>
      <c r="AD5548">
        <v>0</v>
      </c>
      <c r="AE5548">
        <v>0.502</v>
      </c>
    </row>
    <row r="5549" spans="1:31" x14ac:dyDescent="0.25">
      <c r="A5549">
        <v>51.404296879999997</v>
      </c>
      <c r="B5549">
        <v>-6.1645818070000002</v>
      </c>
      <c r="C5549" s="1">
        <v>38306</v>
      </c>
      <c r="D5549">
        <v>11</v>
      </c>
      <c r="E5549">
        <v>2004</v>
      </c>
      <c r="F5549">
        <v>12181</v>
      </c>
      <c r="G5549">
        <v>0</v>
      </c>
      <c r="H5549">
        <v>0</v>
      </c>
      <c r="I5549">
        <v>0</v>
      </c>
      <c r="J5549">
        <v>0</v>
      </c>
      <c r="K5549">
        <v>0</v>
      </c>
      <c r="L5549">
        <v>50</v>
      </c>
      <c r="M5549">
        <v>0</v>
      </c>
      <c r="N5549">
        <v>0</v>
      </c>
      <c r="O5549">
        <v>0</v>
      </c>
      <c r="P5549">
        <v>0</v>
      </c>
      <c r="Q5549">
        <v>0</v>
      </c>
      <c r="R5549">
        <v>0</v>
      </c>
      <c r="S5549">
        <v>35</v>
      </c>
      <c r="T5549">
        <v>0</v>
      </c>
      <c r="U5549">
        <v>0</v>
      </c>
      <c r="V5549">
        <v>0</v>
      </c>
      <c r="W5549">
        <v>0</v>
      </c>
      <c r="X5549">
        <v>0</v>
      </c>
      <c r="Y5549">
        <v>0</v>
      </c>
      <c r="Z5549">
        <v>0</v>
      </c>
      <c r="AA5549">
        <v>0</v>
      </c>
      <c r="AB5549">
        <v>0</v>
      </c>
      <c r="AC5549">
        <v>0</v>
      </c>
      <c r="AD5549">
        <v>0</v>
      </c>
      <c r="AE5549">
        <v>0.502</v>
      </c>
    </row>
    <row r="5550" spans="1:31" x14ac:dyDescent="0.25">
      <c r="A5550">
        <v>51.730562339999999</v>
      </c>
      <c r="B5550">
        <v>-6.054996236</v>
      </c>
      <c r="C5550" s="1">
        <v>38306</v>
      </c>
      <c r="D5550">
        <v>11</v>
      </c>
      <c r="E5550">
        <v>2004</v>
      </c>
      <c r="F5550">
        <v>12181</v>
      </c>
      <c r="G5550">
        <v>0</v>
      </c>
      <c r="H5550">
        <v>0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2</v>
      </c>
      <c r="O5550">
        <v>0</v>
      </c>
      <c r="P5550">
        <v>0</v>
      </c>
      <c r="Q5550">
        <v>0</v>
      </c>
      <c r="R5550">
        <v>0</v>
      </c>
      <c r="S5550">
        <v>3</v>
      </c>
      <c r="T5550">
        <v>0</v>
      </c>
      <c r="U5550">
        <v>0</v>
      </c>
      <c r="V5550">
        <v>0</v>
      </c>
      <c r="W5550">
        <v>0</v>
      </c>
      <c r="X5550">
        <v>0</v>
      </c>
      <c r="Y5550">
        <v>0</v>
      </c>
      <c r="Z5550">
        <v>0</v>
      </c>
      <c r="AA5550">
        <v>0</v>
      </c>
      <c r="AB5550">
        <v>0</v>
      </c>
      <c r="AC5550">
        <v>0</v>
      </c>
      <c r="AD5550">
        <v>0</v>
      </c>
      <c r="AE5550">
        <v>0.502</v>
      </c>
    </row>
    <row r="5551" spans="1:31" x14ac:dyDescent="0.25">
      <c r="A5551">
        <v>52.056823729999998</v>
      </c>
      <c r="B5551">
        <v>-5.9446146649999996</v>
      </c>
      <c r="C5551" s="1">
        <v>38306</v>
      </c>
      <c r="D5551">
        <v>11</v>
      </c>
      <c r="E5551">
        <v>2004</v>
      </c>
      <c r="F5551">
        <v>12181</v>
      </c>
      <c r="G5551">
        <v>0</v>
      </c>
      <c r="H5551">
        <v>0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0</v>
      </c>
      <c r="Q5551">
        <v>0</v>
      </c>
      <c r="R5551">
        <v>0</v>
      </c>
      <c r="S5551">
        <v>2</v>
      </c>
      <c r="T5551">
        <v>0</v>
      </c>
      <c r="U5551">
        <v>0</v>
      </c>
      <c r="V5551">
        <v>0</v>
      </c>
      <c r="W5551">
        <v>0</v>
      </c>
      <c r="X5551">
        <v>0</v>
      </c>
      <c r="Y5551">
        <v>0</v>
      </c>
      <c r="Z5551">
        <v>0</v>
      </c>
      <c r="AA5551">
        <v>0</v>
      </c>
      <c r="AB5551">
        <v>0</v>
      </c>
      <c r="AC5551">
        <v>0</v>
      </c>
      <c r="AD5551">
        <v>0</v>
      </c>
      <c r="AE5551">
        <v>0.502</v>
      </c>
    </row>
    <row r="5552" spans="1:31" x14ac:dyDescent="0.25">
      <c r="A5552">
        <v>52.383085119999997</v>
      </c>
      <c r="B5552">
        <v>-5.8334182739999996</v>
      </c>
      <c r="C5552" s="1">
        <v>38306</v>
      </c>
      <c r="D5552">
        <v>11</v>
      </c>
      <c r="E5552">
        <v>2004</v>
      </c>
      <c r="F5552">
        <v>12181</v>
      </c>
      <c r="G5552">
        <v>0</v>
      </c>
      <c r="H5552">
        <v>0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  <c r="Q5552">
        <v>0</v>
      </c>
      <c r="R5552">
        <v>0</v>
      </c>
      <c r="S5552">
        <v>6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  <c r="AA5552">
        <v>0</v>
      </c>
      <c r="AB5552">
        <v>0</v>
      </c>
      <c r="AC5552">
        <v>0</v>
      </c>
      <c r="AD5552">
        <v>0</v>
      </c>
      <c r="AE5552">
        <v>0.502</v>
      </c>
    </row>
    <row r="5553" spans="1:31" x14ac:dyDescent="0.25">
      <c r="A5553">
        <v>52.716158040000003</v>
      </c>
      <c r="B5553">
        <v>-5.8547602339999996</v>
      </c>
      <c r="C5553" s="1">
        <v>38307</v>
      </c>
      <c r="D5553">
        <v>11</v>
      </c>
      <c r="E5553">
        <v>2004</v>
      </c>
      <c r="F5553">
        <v>12182</v>
      </c>
      <c r="G5553">
        <v>0</v>
      </c>
      <c r="H5553">
        <v>0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>
        <v>0</v>
      </c>
      <c r="P5553">
        <v>0</v>
      </c>
      <c r="Q5553">
        <v>0</v>
      </c>
      <c r="R5553">
        <v>0</v>
      </c>
      <c r="S5553">
        <v>6</v>
      </c>
      <c r="T5553">
        <v>0</v>
      </c>
      <c r="U5553">
        <v>0</v>
      </c>
      <c r="V5553">
        <v>0</v>
      </c>
      <c r="W5553">
        <v>0</v>
      </c>
      <c r="X5553">
        <v>0</v>
      </c>
      <c r="Y5553">
        <v>0</v>
      </c>
      <c r="Z5553">
        <v>0</v>
      </c>
      <c r="AA5553">
        <v>0</v>
      </c>
      <c r="AB5553">
        <v>0</v>
      </c>
      <c r="AC5553">
        <v>0</v>
      </c>
      <c r="AD5553">
        <v>0</v>
      </c>
      <c r="AE5553">
        <v>0.39500000000000002</v>
      </c>
    </row>
    <row r="5554" spans="1:31" x14ac:dyDescent="0.25">
      <c r="A5554">
        <v>53.045674640000001</v>
      </c>
      <c r="B5554">
        <v>-5.9212163289999999</v>
      </c>
      <c r="C5554" s="1">
        <v>38307</v>
      </c>
      <c r="D5554">
        <v>11</v>
      </c>
      <c r="E5554">
        <v>2004</v>
      </c>
      <c r="F5554">
        <v>12182</v>
      </c>
      <c r="G5554">
        <v>0</v>
      </c>
      <c r="H5554">
        <v>0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0</v>
      </c>
      <c r="P5554">
        <v>0</v>
      </c>
      <c r="Q5554">
        <v>0</v>
      </c>
      <c r="R5554">
        <v>0</v>
      </c>
      <c r="S5554">
        <v>17</v>
      </c>
      <c r="T5554">
        <v>0</v>
      </c>
      <c r="U5554">
        <v>0</v>
      </c>
      <c r="V5554">
        <v>0</v>
      </c>
      <c r="W5554">
        <v>0</v>
      </c>
      <c r="X5554">
        <v>0</v>
      </c>
      <c r="Y5554">
        <v>0</v>
      </c>
      <c r="Z5554">
        <v>0</v>
      </c>
      <c r="AA5554">
        <v>0</v>
      </c>
      <c r="AB5554">
        <v>0</v>
      </c>
      <c r="AC5554">
        <v>0</v>
      </c>
      <c r="AD5554">
        <v>0</v>
      </c>
      <c r="AE5554">
        <v>0.39500000000000002</v>
      </c>
    </row>
    <row r="5555" spans="1:31" x14ac:dyDescent="0.25">
      <c r="A5555">
        <v>53.411690270000001</v>
      </c>
      <c r="B5555">
        <v>-5.6903783160000003</v>
      </c>
      <c r="C5555" s="1">
        <v>38329</v>
      </c>
      <c r="D5555">
        <v>12</v>
      </c>
      <c r="E5555">
        <v>2004</v>
      </c>
      <c r="F5555">
        <v>12204</v>
      </c>
      <c r="G5555">
        <v>0</v>
      </c>
      <c r="H5555">
        <v>0</v>
      </c>
      <c r="I5555">
        <v>0</v>
      </c>
      <c r="J5555">
        <v>0</v>
      </c>
      <c r="K5555">
        <v>0</v>
      </c>
      <c r="L5555">
        <v>0</v>
      </c>
      <c r="M5555">
        <v>0</v>
      </c>
      <c r="N5555">
        <v>0</v>
      </c>
      <c r="O5555">
        <v>0</v>
      </c>
      <c r="P5555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0</v>
      </c>
      <c r="Y5555">
        <v>0</v>
      </c>
      <c r="Z5555">
        <v>0</v>
      </c>
      <c r="AA5555">
        <v>0</v>
      </c>
      <c r="AB5555">
        <v>0</v>
      </c>
      <c r="AC5555">
        <v>0</v>
      </c>
      <c r="AD5555">
        <v>0</v>
      </c>
      <c r="AE5555">
        <v>0.83499999999999996</v>
      </c>
    </row>
    <row r="5556" spans="1:31" x14ac:dyDescent="0.25">
      <c r="A5556">
        <v>53.467020669999997</v>
      </c>
      <c r="B5556">
        <v>-5.4268864949999998</v>
      </c>
      <c r="C5556" s="1">
        <v>38329</v>
      </c>
      <c r="D5556">
        <v>12</v>
      </c>
      <c r="E5556">
        <v>2004</v>
      </c>
      <c r="F5556">
        <v>12204</v>
      </c>
      <c r="G5556">
        <v>0</v>
      </c>
      <c r="H5556">
        <v>0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  <c r="Y5556">
        <v>0</v>
      </c>
      <c r="Z5556">
        <v>0</v>
      </c>
      <c r="AA5556">
        <v>0</v>
      </c>
      <c r="AB5556">
        <v>0</v>
      </c>
      <c r="AC5556">
        <v>0</v>
      </c>
      <c r="AD5556">
        <v>0</v>
      </c>
      <c r="AE5556">
        <v>0.83499999999999996</v>
      </c>
    </row>
    <row r="5557" spans="1:31" x14ac:dyDescent="0.25">
      <c r="A5557">
        <v>53.522347009999997</v>
      </c>
      <c r="B5557">
        <v>-5.1632186889999998</v>
      </c>
      <c r="C5557" s="1">
        <v>38329</v>
      </c>
      <c r="D5557">
        <v>12</v>
      </c>
      <c r="E5557">
        <v>2004</v>
      </c>
      <c r="F5557">
        <v>12204</v>
      </c>
      <c r="G5557">
        <v>0</v>
      </c>
      <c r="H5557">
        <v>0</v>
      </c>
      <c r="I5557">
        <v>0</v>
      </c>
      <c r="J5557">
        <v>50</v>
      </c>
      <c r="K5557">
        <v>0</v>
      </c>
      <c r="L5557">
        <v>0</v>
      </c>
      <c r="M5557">
        <v>0</v>
      </c>
      <c r="N5557">
        <v>0</v>
      </c>
      <c r="O5557">
        <v>0</v>
      </c>
      <c r="P5557">
        <v>0</v>
      </c>
      <c r="Q5557">
        <v>0</v>
      </c>
      <c r="R5557">
        <v>0</v>
      </c>
      <c r="S5557">
        <v>0</v>
      </c>
      <c r="T5557">
        <v>0</v>
      </c>
      <c r="U5557">
        <v>50</v>
      </c>
      <c r="V5557">
        <v>0</v>
      </c>
      <c r="W5557">
        <v>0</v>
      </c>
      <c r="X5557">
        <v>0</v>
      </c>
      <c r="Y5557">
        <v>0</v>
      </c>
      <c r="Z5557">
        <v>0</v>
      </c>
      <c r="AA5557">
        <v>0</v>
      </c>
      <c r="AB5557">
        <v>0</v>
      </c>
      <c r="AC5557">
        <v>0</v>
      </c>
      <c r="AD5557">
        <v>0</v>
      </c>
      <c r="AE5557">
        <v>0.83499999999999996</v>
      </c>
    </row>
    <row r="5558" spans="1:31" x14ac:dyDescent="0.25">
      <c r="A5558">
        <v>53.57767741</v>
      </c>
      <c r="B5558">
        <v>-4.8992406209999997</v>
      </c>
      <c r="C5558" s="1">
        <v>38329</v>
      </c>
      <c r="D5558">
        <v>12</v>
      </c>
      <c r="E5558">
        <v>2004</v>
      </c>
      <c r="F5558">
        <v>12204</v>
      </c>
      <c r="G5558">
        <v>50</v>
      </c>
      <c r="H5558">
        <v>50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  <c r="Y5558">
        <v>0</v>
      </c>
      <c r="Z5558">
        <v>0</v>
      </c>
      <c r="AA5558">
        <v>0</v>
      </c>
      <c r="AB5558">
        <v>0</v>
      </c>
      <c r="AC5558">
        <v>0</v>
      </c>
      <c r="AD5558">
        <v>0</v>
      </c>
      <c r="AE5558">
        <v>0.83499999999999996</v>
      </c>
    </row>
    <row r="5559" spans="1:31" x14ac:dyDescent="0.25">
      <c r="A5559">
        <v>53.63314209</v>
      </c>
      <c r="B5559">
        <v>-4.6316111250000001</v>
      </c>
      <c r="C5559" s="1">
        <v>38329</v>
      </c>
      <c r="D5559">
        <v>12</v>
      </c>
      <c r="E5559">
        <v>2004</v>
      </c>
      <c r="F5559">
        <v>12204</v>
      </c>
      <c r="G5559">
        <v>0</v>
      </c>
      <c r="H5559">
        <v>0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  <c r="Y5559">
        <v>1</v>
      </c>
      <c r="Z5559">
        <v>0</v>
      </c>
      <c r="AA5559">
        <v>0</v>
      </c>
      <c r="AB5559">
        <v>0</v>
      </c>
      <c r="AC5559">
        <v>0</v>
      </c>
      <c r="AD5559">
        <v>1</v>
      </c>
      <c r="AE5559">
        <v>0.83499999999999996</v>
      </c>
    </row>
    <row r="5560" spans="1:31" x14ac:dyDescent="0.25">
      <c r="A5560">
        <v>53.602555340000002</v>
      </c>
      <c r="B5560">
        <v>-4.3559544880000001</v>
      </c>
      <c r="C5560" s="1">
        <v>38329</v>
      </c>
      <c r="D5560">
        <v>12</v>
      </c>
      <c r="E5560">
        <v>2004</v>
      </c>
      <c r="F5560">
        <v>12204</v>
      </c>
      <c r="G5560">
        <v>0</v>
      </c>
      <c r="H5560">
        <v>50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0</v>
      </c>
      <c r="O5560">
        <v>0</v>
      </c>
      <c r="P5560">
        <v>0</v>
      </c>
      <c r="Q5560">
        <v>0</v>
      </c>
      <c r="R5560">
        <v>0</v>
      </c>
      <c r="S5560">
        <v>1</v>
      </c>
      <c r="T5560">
        <v>0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  <c r="AA5560">
        <v>0</v>
      </c>
      <c r="AB5560">
        <v>0</v>
      </c>
      <c r="AC5560">
        <v>0</v>
      </c>
      <c r="AD5560">
        <v>0</v>
      </c>
      <c r="AE5560">
        <v>0.83499999999999996</v>
      </c>
    </row>
    <row r="5561" spans="1:31" x14ac:dyDescent="0.25">
      <c r="A5561">
        <v>53.571968589999997</v>
      </c>
      <c r="B5561">
        <v>-4.0802973429999998</v>
      </c>
      <c r="C5561" s="1">
        <v>38329</v>
      </c>
      <c r="D5561">
        <v>12</v>
      </c>
      <c r="E5561">
        <v>2004</v>
      </c>
      <c r="F5561">
        <v>12204</v>
      </c>
      <c r="G5561">
        <v>0</v>
      </c>
      <c r="H5561">
        <v>0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  <c r="AA5561">
        <v>0</v>
      </c>
      <c r="AB5561">
        <v>0</v>
      </c>
      <c r="AC5561">
        <v>0</v>
      </c>
      <c r="AD5561">
        <v>0</v>
      </c>
      <c r="AE5561">
        <v>0.83499999999999996</v>
      </c>
    </row>
    <row r="5562" spans="1:31" x14ac:dyDescent="0.25">
      <c r="A5562">
        <v>53.541385900000002</v>
      </c>
      <c r="B5562">
        <v>-3.8055643720000001</v>
      </c>
      <c r="C5562" s="1">
        <v>38329</v>
      </c>
      <c r="D5562">
        <v>12</v>
      </c>
      <c r="E5562">
        <v>2004</v>
      </c>
      <c r="F5562">
        <v>12204</v>
      </c>
      <c r="G5562">
        <v>0</v>
      </c>
      <c r="H5562">
        <v>0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0</v>
      </c>
      <c r="O5562">
        <v>0</v>
      </c>
      <c r="P5562">
        <v>0</v>
      </c>
      <c r="Q5562">
        <v>0</v>
      </c>
      <c r="R5562">
        <v>0</v>
      </c>
      <c r="S5562">
        <v>0</v>
      </c>
      <c r="T5562">
        <v>0</v>
      </c>
      <c r="U5562">
        <v>100</v>
      </c>
      <c r="V5562">
        <v>0</v>
      </c>
      <c r="W5562">
        <v>0</v>
      </c>
      <c r="X5562">
        <v>0</v>
      </c>
      <c r="Y5562">
        <v>1</v>
      </c>
      <c r="Z5562">
        <v>0</v>
      </c>
      <c r="AA5562">
        <v>0</v>
      </c>
      <c r="AB5562">
        <v>0</v>
      </c>
      <c r="AC5562">
        <v>0</v>
      </c>
      <c r="AD5562">
        <v>0</v>
      </c>
      <c r="AE5562">
        <v>0.83499999999999996</v>
      </c>
    </row>
    <row r="5563" spans="1:31" x14ac:dyDescent="0.25">
      <c r="A5563">
        <v>51.071305340000002</v>
      </c>
      <c r="B5563">
        <v>-6.2780832929999999</v>
      </c>
      <c r="C5563" s="1">
        <v>38334</v>
      </c>
      <c r="D5563">
        <v>12</v>
      </c>
      <c r="E5563">
        <v>2004</v>
      </c>
      <c r="F5563">
        <v>12209</v>
      </c>
      <c r="G5563">
        <v>0</v>
      </c>
      <c r="H5563">
        <v>50</v>
      </c>
      <c r="I5563">
        <v>0</v>
      </c>
      <c r="J5563">
        <v>0</v>
      </c>
      <c r="K5563">
        <v>0</v>
      </c>
      <c r="L5563">
        <v>50</v>
      </c>
      <c r="M5563">
        <v>0</v>
      </c>
      <c r="N5563">
        <v>2</v>
      </c>
      <c r="O5563">
        <v>0</v>
      </c>
      <c r="P5563">
        <v>0</v>
      </c>
      <c r="Q5563">
        <v>0</v>
      </c>
      <c r="R5563">
        <v>0</v>
      </c>
      <c r="S5563">
        <v>1</v>
      </c>
      <c r="T5563">
        <v>0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  <c r="AA5563">
        <v>0</v>
      </c>
      <c r="AB5563">
        <v>0</v>
      </c>
      <c r="AC5563">
        <v>0</v>
      </c>
      <c r="AD5563">
        <v>0</v>
      </c>
      <c r="AE5563">
        <v>-0.67400000000000004</v>
      </c>
    </row>
    <row r="5564" spans="1:31" x14ac:dyDescent="0.25">
      <c r="A5564">
        <v>51.397668459999998</v>
      </c>
      <c r="B5564">
        <v>-6.1700510660000001</v>
      </c>
      <c r="C5564" s="1">
        <v>38334</v>
      </c>
      <c r="D5564">
        <v>12</v>
      </c>
      <c r="E5564">
        <v>2004</v>
      </c>
      <c r="F5564">
        <v>12209</v>
      </c>
      <c r="G5564">
        <v>0</v>
      </c>
      <c r="H5564">
        <v>50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  <c r="AA5564">
        <v>0</v>
      </c>
      <c r="AB5564">
        <v>0</v>
      </c>
      <c r="AC5564">
        <v>0</v>
      </c>
      <c r="AD5564">
        <v>0</v>
      </c>
      <c r="AE5564">
        <v>-0.67400000000000004</v>
      </c>
    </row>
    <row r="5565" spans="1:31" x14ac:dyDescent="0.25">
      <c r="A5565">
        <v>51.724027509999999</v>
      </c>
      <c r="B5565">
        <v>-6.0612411499999999</v>
      </c>
      <c r="C5565" s="1">
        <v>38334</v>
      </c>
      <c r="D5565">
        <v>12</v>
      </c>
      <c r="E5565">
        <v>2004</v>
      </c>
      <c r="F5565">
        <v>12209</v>
      </c>
      <c r="G5565">
        <v>0</v>
      </c>
      <c r="H5565">
        <v>0</v>
      </c>
      <c r="I5565">
        <v>0</v>
      </c>
      <c r="J5565">
        <v>0</v>
      </c>
      <c r="K5565">
        <v>0</v>
      </c>
      <c r="L5565">
        <v>0</v>
      </c>
      <c r="M5565">
        <v>0</v>
      </c>
      <c r="N5565">
        <v>2</v>
      </c>
      <c r="O5565">
        <v>0</v>
      </c>
      <c r="P5565">
        <v>0</v>
      </c>
      <c r="Q5565">
        <v>0</v>
      </c>
      <c r="R5565">
        <v>0</v>
      </c>
      <c r="S5565">
        <v>1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  <c r="AA5565">
        <v>0</v>
      </c>
      <c r="AB5565">
        <v>0</v>
      </c>
      <c r="AC5565">
        <v>0</v>
      </c>
      <c r="AD5565">
        <v>0</v>
      </c>
      <c r="AE5565">
        <v>-0.67400000000000004</v>
      </c>
    </row>
    <row r="5566" spans="1:31" x14ac:dyDescent="0.25">
      <c r="A5566">
        <v>52.050390630000003</v>
      </c>
      <c r="B5566">
        <v>-5.9516393030000003</v>
      </c>
      <c r="C5566" s="1">
        <v>38334</v>
      </c>
      <c r="D5566">
        <v>12</v>
      </c>
      <c r="E5566">
        <v>2004</v>
      </c>
      <c r="F5566">
        <v>12209</v>
      </c>
      <c r="G5566">
        <v>0</v>
      </c>
      <c r="H5566">
        <v>0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1</v>
      </c>
      <c r="O5566">
        <v>0</v>
      </c>
      <c r="P5566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  <c r="AA5566">
        <v>0</v>
      </c>
      <c r="AB5566">
        <v>0</v>
      </c>
      <c r="AC5566">
        <v>0</v>
      </c>
      <c r="AD5566">
        <v>0</v>
      </c>
      <c r="AE5566">
        <v>-0.67400000000000004</v>
      </c>
    </row>
    <row r="5567" spans="1:31" x14ac:dyDescent="0.25">
      <c r="A5567">
        <v>52.376749670000002</v>
      </c>
      <c r="B5567">
        <v>-5.8412297569999998</v>
      </c>
      <c r="C5567" s="1">
        <v>38334</v>
      </c>
      <c r="D5567">
        <v>12</v>
      </c>
      <c r="E5567">
        <v>2004</v>
      </c>
      <c r="F5567">
        <v>12209</v>
      </c>
      <c r="G5567">
        <v>0</v>
      </c>
      <c r="H5567">
        <v>0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0</v>
      </c>
      <c r="Q5567">
        <v>0</v>
      </c>
      <c r="R5567">
        <v>0</v>
      </c>
      <c r="S5567">
        <v>2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  <c r="AA5567">
        <v>0</v>
      </c>
      <c r="AB5567">
        <v>0</v>
      </c>
      <c r="AC5567">
        <v>0</v>
      </c>
      <c r="AD5567">
        <v>6.5</v>
      </c>
      <c r="AE5567">
        <v>-0.67400000000000004</v>
      </c>
    </row>
    <row r="5568" spans="1:31" x14ac:dyDescent="0.25">
      <c r="A5568">
        <v>52.70933024</v>
      </c>
      <c r="B5568">
        <v>-5.8539103189999997</v>
      </c>
      <c r="C5568" s="1">
        <v>38334</v>
      </c>
      <c r="D5568">
        <v>12</v>
      </c>
      <c r="E5568">
        <v>2004</v>
      </c>
      <c r="F5568">
        <v>12209</v>
      </c>
      <c r="G5568">
        <v>0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  <c r="AA5568">
        <v>150</v>
      </c>
      <c r="AB5568">
        <v>0</v>
      </c>
      <c r="AC5568">
        <v>0</v>
      </c>
      <c r="AD5568">
        <v>6.5</v>
      </c>
      <c r="AE5568">
        <v>-0.67400000000000004</v>
      </c>
    </row>
    <row r="5569" spans="1:31" x14ac:dyDescent="0.25">
      <c r="A5569">
        <v>53.039001460000001</v>
      </c>
      <c r="B5569">
        <v>-5.9187143960000004</v>
      </c>
      <c r="C5569" s="1">
        <v>38334</v>
      </c>
      <c r="D5569">
        <v>12</v>
      </c>
      <c r="E5569">
        <v>2004</v>
      </c>
      <c r="F5569">
        <v>12209</v>
      </c>
      <c r="G5569">
        <v>0</v>
      </c>
      <c r="H5569">
        <v>0</v>
      </c>
      <c r="I5569">
        <v>0</v>
      </c>
      <c r="J5569">
        <v>50</v>
      </c>
      <c r="K5569">
        <v>0</v>
      </c>
      <c r="L5569">
        <v>0</v>
      </c>
      <c r="M5569">
        <v>0</v>
      </c>
      <c r="N5569">
        <v>0</v>
      </c>
      <c r="O5569">
        <v>0</v>
      </c>
      <c r="P5569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  <c r="AA5569">
        <v>0</v>
      </c>
      <c r="AB5569">
        <v>0</v>
      </c>
      <c r="AC5569">
        <v>0</v>
      </c>
      <c r="AD5569">
        <v>6.5</v>
      </c>
      <c r="AE5569">
        <v>-0.67400000000000004</v>
      </c>
    </row>
    <row r="5570" spans="1:31" x14ac:dyDescent="0.25">
      <c r="A5570">
        <v>53.482816569999997</v>
      </c>
      <c r="B5570">
        <v>-5.3218587240000002</v>
      </c>
      <c r="C5570" s="1">
        <v>38368</v>
      </c>
      <c r="D5570">
        <v>1</v>
      </c>
      <c r="E5570">
        <v>2005</v>
      </c>
      <c r="F5570">
        <v>12242</v>
      </c>
      <c r="G5570">
        <v>0</v>
      </c>
      <c r="H5570">
        <v>0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  <c r="AA5570">
        <v>0</v>
      </c>
      <c r="AB5570">
        <v>0</v>
      </c>
      <c r="AC5570">
        <v>0</v>
      </c>
      <c r="AD5570">
        <v>6.5</v>
      </c>
      <c r="AE5570">
        <v>1.1240000000000001</v>
      </c>
    </row>
    <row r="5571" spans="1:31" x14ac:dyDescent="0.25">
      <c r="A5571">
        <v>53.53238932</v>
      </c>
      <c r="B5571">
        <v>-5.0545023599999999</v>
      </c>
      <c r="C5571" s="1">
        <v>38368</v>
      </c>
      <c r="D5571">
        <v>1</v>
      </c>
      <c r="E5571">
        <v>2005</v>
      </c>
      <c r="F5571">
        <v>12242</v>
      </c>
      <c r="G5571">
        <v>0</v>
      </c>
      <c r="H5571">
        <v>0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0</v>
      </c>
      <c r="X5571">
        <v>0</v>
      </c>
      <c r="Y5571">
        <v>0</v>
      </c>
      <c r="Z5571">
        <v>0</v>
      </c>
      <c r="AA5571">
        <v>0</v>
      </c>
      <c r="AB5571">
        <v>0</v>
      </c>
      <c r="AC5571">
        <v>0</v>
      </c>
      <c r="AD5571">
        <v>1</v>
      </c>
      <c r="AE5571">
        <v>1.1240000000000001</v>
      </c>
    </row>
    <row r="5572" spans="1:31" x14ac:dyDescent="0.25">
      <c r="A5572">
        <v>53.581962079999997</v>
      </c>
      <c r="B5572">
        <v>-4.7872599280000001</v>
      </c>
      <c r="C5572" s="1">
        <v>38368</v>
      </c>
      <c r="D5572">
        <v>1</v>
      </c>
      <c r="E5572">
        <v>2005</v>
      </c>
      <c r="F5572">
        <v>12242</v>
      </c>
      <c r="G5572">
        <v>0</v>
      </c>
      <c r="H5572">
        <v>0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  <c r="AA5572">
        <v>0</v>
      </c>
      <c r="AB5572">
        <v>0</v>
      </c>
      <c r="AC5572">
        <v>0</v>
      </c>
      <c r="AD5572">
        <v>1</v>
      </c>
      <c r="AE5572">
        <v>1.1240000000000001</v>
      </c>
    </row>
    <row r="5573" spans="1:31" x14ac:dyDescent="0.25">
      <c r="A5573">
        <v>53.608418780000001</v>
      </c>
      <c r="B5573">
        <v>-4.5141194660000004</v>
      </c>
      <c r="C5573" s="1">
        <v>38368</v>
      </c>
      <c r="D5573">
        <v>1</v>
      </c>
      <c r="E5573">
        <v>2005</v>
      </c>
      <c r="F5573">
        <v>12242</v>
      </c>
      <c r="G5573">
        <v>0</v>
      </c>
      <c r="H5573">
        <v>0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  <c r="Y5573">
        <v>0</v>
      </c>
      <c r="Z5573">
        <v>0</v>
      </c>
      <c r="AA5573">
        <v>0</v>
      </c>
      <c r="AB5573">
        <v>0</v>
      </c>
      <c r="AC5573">
        <v>0</v>
      </c>
      <c r="AD5573">
        <v>1</v>
      </c>
      <c r="AE5573">
        <v>1.1240000000000001</v>
      </c>
    </row>
    <row r="5574" spans="1:31" x14ac:dyDescent="0.25">
      <c r="A5574">
        <v>53.581835939999998</v>
      </c>
      <c r="B5574">
        <v>-4.2374010719999999</v>
      </c>
      <c r="C5574" s="1">
        <v>38368</v>
      </c>
      <c r="D5574">
        <v>1</v>
      </c>
      <c r="E5574">
        <v>2005</v>
      </c>
      <c r="F5574">
        <v>12242</v>
      </c>
      <c r="G5574">
        <v>0</v>
      </c>
      <c r="H5574">
        <v>0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0</v>
      </c>
      <c r="Y5574">
        <v>0</v>
      </c>
      <c r="Z5574">
        <v>0</v>
      </c>
      <c r="AA5574">
        <v>0</v>
      </c>
      <c r="AB5574">
        <v>0</v>
      </c>
      <c r="AC5574">
        <v>0</v>
      </c>
      <c r="AD5574">
        <v>2</v>
      </c>
      <c r="AE5574">
        <v>1.1240000000000001</v>
      </c>
    </row>
    <row r="5575" spans="1:31" x14ac:dyDescent="0.25">
      <c r="A5575">
        <v>53.555253090000001</v>
      </c>
      <c r="B5575">
        <v>-3.9606829330000002</v>
      </c>
      <c r="C5575" s="1">
        <v>38368</v>
      </c>
      <c r="D5575">
        <v>1</v>
      </c>
      <c r="E5575">
        <v>2005</v>
      </c>
      <c r="F5575">
        <v>12242</v>
      </c>
      <c r="G5575">
        <v>0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0</v>
      </c>
      <c r="P5575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0</v>
      </c>
      <c r="X5575">
        <v>0</v>
      </c>
      <c r="Y5575">
        <v>0</v>
      </c>
      <c r="Z5575">
        <v>0</v>
      </c>
      <c r="AA5575">
        <v>0</v>
      </c>
      <c r="AB5575">
        <v>0</v>
      </c>
      <c r="AC5575">
        <v>0</v>
      </c>
      <c r="AD5575">
        <v>0</v>
      </c>
      <c r="AE5575">
        <v>1.1240000000000001</v>
      </c>
    </row>
    <row r="5576" spans="1:31" x14ac:dyDescent="0.25">
      <c r="A5576">
        <v>51.077925620000002</v>
      </c>
      <c r="B5576">
        <v>-6.2734196979999997</v>
      </c>
      <c r="C5576" s="1">
        <v>38377</v>
      </c>
      <c r="D5576">
        <v>1</v>
      </c>
      <c r="E5576">
        <v>2005</v>
      </c>
      <c r="F5576">
        <v>12251</v>
      </c>
      <c r="G5576">
        <v>0</v>
      </c>
      <c r="H5576">
        <v>0</v>
      </c>
      <c r="I5576">
        <v>0</v>
      </c>
      <c r="J5576">
        <v>0</v>
      </c>
      <c r="K5576">
        <v>0</v>
      </c>
      <c r="L5576">
        <v>50</v>
      </c>
      <c r="M5576">
        <v>0</v>
      </c>
      <c r="N5576">
        <v>6</v>
      </c>
      <c r="O5576">
        <v>0</v>
      </c>
      <c r="P5576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0</v>
      </c>
      <c r="X5576">
        <v>0</v>
      </c>
      <c r="Y5576">
        <v>2</v>
      </c>
      <c r="Z5576">
        <v>0</v>
      </c>
      <c r="AA5576">
        <v>0</v>
      </c>
      <c r="AB5576">
        <v>0</v>
      </c>
      <c r="AC5576">
        <v>0</v>
      </c>
      <c r="AD5576">
        <v>0</v>
      </c>
      <c r="AE5576">
        <v>0.81499999999999995</v>
      </c>
    </row>
    <row r="5577" spans="1:31" x14ac:dyDescent="0.25">
      <c r="A5577">
        <v>51.404191079999997</v>
      </c>
      <c r="B5577">
        <v>-6.1646184289999999</v>
      </c>
      <c r="C5577" s="1">
        <v>38377</v>
      </c>
      <c r="D5577">
        <v>1</v>
      </c>
      <c r="E5577">
        <v>2005</v>
      </c>
      <c r="F5577">
        <v>12251</v>
      </c>
      <c r="G5577">
        <v>0</v>
      </c>
      <c r="H5577">
        <v>0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2</v>
      </c>
      <c r="O5577">
        <v>0</v>
      </c>
      <c r="P5577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1</v>
      </c>
      <c r="Z5577">
        <v>0</v>
      </c>
      <c r="AA5577">
        <v>0</v>
      </c>
      <c r="AB5577">
        <v>0</v>
      </c>
      <c r="AC5577">
        <v>0</v>
      </c>
      <c r="AD5577">
        <v>0</v>
      </c>
      <c r="AE5577">
        <v>0.81499999999999995</v>
      </c>
    </row>
    <row r="5578" spans="1:31" x14ac:dyDescent="0.25">
      <c r="A5578">
        <v>51.730452470000003</v>
      </c>
      <c r="B5578">
        <v>-6.055033366</v>
      </c>
      <c r="C5578" s="1">
        <v>38377</v>
      </c>
      <c r="D5578">
        <v>1</v>
      </c>
      <c r="E5578">
        <v>2005</v>
      </c>
      <c r="F5578">
        <v>12251</v>
      </c>
      <c r="G5578">
        <v>0</v>
      </c>
      <c r="H5578">
        <v>0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6</v>
      </c>
      <c r="O5578">
        <v>0</v>
      </c>
      <c r="P5578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  <c r="AA5578">
        <v>0</v>
      </c>
      <c r="AB5578">
        <v>0</v>
      </c>
      <c r="AC5578">
        <v>0</v>
      </c>
      <c r="AD5578">
        <v>1</v>
      </c>
      <c r="AE5578">
        <v>0.81499999999999995</v>
      </c>
    </row>
    <row r="5579" spans="1:31" x14ac:dyDescent="0.25">
      <c r="A5579">
        <v>52.056713870000003</v>
      </c>
      <c r="B5579">
        <v>-5.944651286</v>
      </c>
      <c r="C5579" s="1">
        <v>38377</v>
      </c>
      <c r="D5579">
        <v>1</v>
      </c>
      <c r="E5579">
        <v>2005</v>
      </c>
      <c r="F5579">
        <v>12251</v>
      </c>
      <c r="G5579">
        <v>0</v>
      </c>
      <c r="H5579">
        <v>0</v>
      </c>
      <c r="I5579">
        <v>0</v>
      </c>
      <c r="J5579">
        <v>0</v>
      </c>
      <c r="K5579">
        <v>0</v>
      </c>
      <c r="L5579">
        <v>0</v>
      </c>
      <c r="M5579">
        <v>1</v>
      </c>
      <c r="N5579">
        <v>2</v>
      </c>
      <c r="O5579">
        <v>0</v>
      </c>
      <c r="P5579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  <c r="AA5579">
        <v>0</v>
      </c>
      <c r="AB5579">
        <v>0</v>
      </c>
      <c r="AC5579">
        <v>0</v>
      </c>
      <c r="AD5579">
        <v>1</v>
      </c>
      <c r="AE5579">
        <v>0.81499999999999995</v>
      </c>
    </row>
    <row r="5580" spans="1:31" x14ac:dyDescent="0.25">
      <c r="A5580">
        <v>52.382975260000002</v>
      </c>
      <c r="B5580">
        <v>-5.8334554040000004</v>
      </c>
      <c r="C5580" s="1">
        <v>38378</v>
      </c>
      <c r="D5580">
        <v>1</v>
      </c>
      <c r="E5580">
        <v>2005</v>
      </c>
      <c r="F5580">
        <v>12252</v>
      </c>
      <c r="G5580">
        <v>0</v>
      </c>
      <c r="H5580">
        <v>0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2</v>
      </c>
      <c r="O5580">
        <v>0</v>
      </c>
      <c r="P5580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0</v>
      </c>
      <c r="X5580">
        <v>0</v>
      </c>
      <c r="Y5580">
        <v>0</v>
      </c>
      <c r="Z5580">
        <v>0</v>
      </c>
      <c r="AA5580">
        <v>0</v>
      </c>
      <c r="AB5580">
        <v>0</v>
      </c>
      <c r="AC5580">
        <v>0</v>
      </c>
      <c r="AD5580">
        <v>1</v>
      </c>
      <c r="AE5580">
        <v>0.86299999999999999</v>
      </c>
    </row>
    <row r="5581" spans="1:31" x14ac:dyDescent="0.25">
      <c r="A5581">
        <v>52.716044109999999</v>
      </c>
      <c r="B5581">
        <v>-5.8547531130000001</v>
      </c>
      <c r="C5581" s="1">
        <v>38378</v>
      </c>
      <c r="D5581">
        <v>1</v>
      </c>
      <c r="E5581">
        <v>2005</v>
      </c>
      <c r="F5581">
        <v>12252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3</v>
      </c>
      <c r="O5581">
        <v>0</v>
      </c>
      <c r="P5581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  <c r="AA5581">
        <v>0</v>
      </c>
      <c r="AB5581">
        <v>0</v>
      </c>
      <c r="AC5581">
        <v>0</v>
      </c>
      <c r="AD5581">
        <v>0</v>
      </c>
      <c r="AE5581">
        <v>0.86299999999999999</v>
      </c>
    </row>
    <row r="5582" spans="1:31" x14ac:dyDescent="0.25">
      <c r="A5582">
        <v>53.045564779999999</v>
      </c>
      <c r="B5582">
        <v>-5.9211756390000003</v>
      </c>
      <c r="C5582" s="1">
        <v>38378</v>
      </c>
      <c r="D5582">
        <v>1</v>
      </c>
      <c r="E5582">
        <v>2005</v>
      </c>
      <c r="F5582">
        <v>12252</v>
      </c>
      <c r="G5582">
        <v>0</v>
      </c>
      <c r="H5582">
        <v>0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6</v>
      </c>
      <c r="O5582">
        <v>0</v>
      </c>
      <c r="P5582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0</v>
      </c>
      <c r="X5582">
        <v>0</v>
      </c>
      <c r="Y5582">
        <v>3</v>
      </c>
      <c r="Z5582">
        <v>0</v>
      </c>
      <c r="AA5582">
        <v>0</v>
      </c>
      <c r="AB5582">
        <v>0</v>
      </c>
      <c r="AC5582">
        <v>0</v>
      </c>
      <c r="AD5582">
        <v>0</v>
      </c>
      <c r="AE5582">
        <v>0.86299999999999999</v>
      </c>
    </row>
    <row r="5583" spans="1:31" x14ac:dyDescent="0.25">
      <c r="A5583">
        <v>53.407417809999998</v>
      </c>
      <c r="B5583">
        <v>-5.7783360799999999</v>
      </c>
      <c r="C5583" s="1">
        <v>38391</v>
      </c>
      <c r="D5583">
        <v>2</v>
      </c>
      <c r="E5583">
        <v>2005</v>
      </c>
      <c r="F5583">
        <v>12264</v>
      </c>
      <c r="G5583">
        <v>0</v>
      </c>
      <c r="H5583">
        <v>0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>
        <v>0</v>
      </c>
      <c r="AA5583">
        <v>0</v>
      </c>
      <c r="AB5583">
        <v>0</v>
      </c>
      <c r="AC5583">
        <v>0</v>
      </c>
      <c r="AD5583">
        <v>0</v>
      </c>
      <c r="AE5583">
        <v>-1.694</v>
      </c>
    </row>
    <row r="5584" spans="1:31" x14ac:dyDescent="0.25">
      <c r="A5584">
        <v>53.459802250000003</v>
      </c>
      <c r="B5584">
        <v>-5.513702393</v>
      </c>
      <c r="C5584" s="1">
        <v>38391</v>
      </c>
      <c r="D5584">
        <v>2</v>
      </c>
      <c r="E5584">
        <v>2005</v>
      </c>
      <c r="F5584">
        <v>12264</v>
      </c>
      <c r="G5584">
        <v>0</v>
      </c>
      <c r="H5584">
        <v>0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0</v>
      </c>
      <c r="X5584">
        <v>0</v>
      </c>
      <c r="Y5584">
        <v>0</v>
      </c>
      <c r="Z5584">
        <v>0</v>
      </c>
      <c r="AA5584">
        <v>0</v>
      </c>
      <c r="AB5584">
        <v>0</v>
      </c>
      <c r="AC5584">
        <v>0</v>
      </c>
      <c r="AD5584">
        <v>0</v>
      </c>
      <c r="AE5584">
        <v>-1.694</v>
      </c>
    </row>
    <row r="5585" spans="1:31" x14ac:dyDescent="0.25">
      <c r="A5585">
        <v>53.51218669</v>
      </c>
      <c r="B5585">
        <v>-5.2480804440000002</v>
      </c>
      <c r="C5585" s="1">
        <v>38391</v>
      </c>
      <c r="D5585">
        <v>2</v>
      </c>
      <c r="E5585">
        <v>2005</v>
      </c>
      <c r="F5585">
        <v>12264</v>
      </c>
      <c r="G5585">
        <v>0</v>
      </c>
      <c r="H5585">
        <v>0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  <c r="AA5585">
        <v>0</v>
      </c>
      <c r="AB5585">
        <v>0</v>
      </c>
      <c r="AC5585">
        <v>0</v>
      </c>
      <c r="AD5585">
        <v>0</v>
      </c>
      <c r="AE5585">
        <v>-1.694</v>
      </c>
    </row>
    <row r="5586" spans="1:31" x14ac:dyDescent="0.25">
      <c r="A5586">
        <v>53.564571129999997</v>
      </c>
      <c r="B5586">
        <v>-4.9824895219999998</v>
      </c>
      <c r="C5586" s="1">
        <v>38391</v>
      </c>
      <c r="D5586">
        <v>2</v>
      </c>
      <c r="E5586">
        <v>2005</v>
      </c>
      <c r="F5586">
        <v>12264</v>
      </c>
      <c r="G5586">
        <v>0</v>
      </c>
      <c r="H5586">
        <v>0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0</v>
      </c>
      <c r="P5586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0</v>
      </c>
      <c r="X5586">
        <v>0</v>
      </c>
      <c r="Y5586">
        <v>0</v>
      </c>
      <c r="Z5586">
        <v>0</v>
      </c>
      <c r="AA5586">
        <v>0</v>
      </c>
      <c r="AB5586">
        <v>0</v>
      </c>
      <c r="AC5586">
        <v>0</v>
      </c>
      <c r="AD5586">
        <v>0</v>
      </c>
      <c r="AE5586">
        <v>-1.694</v>
      </c>
    </row>
    <row r="5587" spans="1:31" x14ac:dyDescent="0.25">
      <c r="A5587">
        <v>53.616955570000002</v>
      </c>
      <c r="B5587">
        <v>-4.7165542599999997</v>
      </c>
      <c r="C5587" s="1">
        <v>38391</v>
      </c>
      <c r="D5587">
        <v>2</v>
      </c>
      <c r="E5587">
        <v>2005</v>
      </c>
      <c r="F5587">
        <v>12264</v>
      </c>
      <c r="G5587">
        <v>0</v>
      </c>
      <c r="H5587">
        <v>0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1</v>
      </c>
      <c r="P5587">
        <v>0</v>
      </c>
      <c r="Q5587">
        <v>0</v>
      </c>
      <c r="R5587">
        <v>0</v>
      </c>
      <c r="S5587">
        <v>0</v>
      </c>
      <c r="T5587">
        <v>0</v>
      </c>
      <c r="U5587">
        <v>50</v>
      </c>
      <c r="V5587">
        <v>0</v>
      </c>
      <c r="W5587">
        <v>0</v>
      </c>
      <c r="X5587">
        <v>0</v>
      </c>
      <c r="Y5587">
        <v>0</v>
      </c>
      <c r="Z5587">
        <v>0</v>
      </c>
      <c r="AA5587">
        <v>0</v>
      </c>
      <c r="AB5587">
        <v>0</v>
      </c>
      <c r="AC5587">
        <v>0</v>
      </c>
      <c r="AD5587">
        <v>0</v>
      </c>
      <c r="AE5587">
        <v>-1.694</v>
      </c>
    </row>
    <row r="5588" spans="1:31" x14ac:dyDescent="0.25">
      <c r="A5588">
        <v>53.614929199999999</v>
      </c>
      <c r="B5588">
        <v>-4.4398671470000002</v>
      </c>
      <c r="C5588" s="1">
        <v>38391</v>
      </c>
      <c r="D5588">
        <v>2</v>
      </c>
      <c r="E5588">
        <v>2005</v>
      </c>
      <c r="F5588">
        <v>12264</v>
      </c>
      <c r="G5588">
        <v>0</v>
      </c>
      <c r="H5588">
        <v>0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0</v>
      </c>
      <c r="X5588">
        <v>0</v>
      </c>
      <c r="Y5588">
        <v>0</v>
      </c>
      <c r="Z5588">
        <v>0</v>
      </c>
      <c r="AA5588">
        <v>0</v>
      </c>
      <c r="AB5588">
        <v>0</v>
      </c>
      <c r="AC5588">
        <v>0</v>
      </c>
      <c r="AD5588">
        <v>0</v>
      </c>
      <c r="AE5588">
        <v>-1.694</v>
      </c>
    </row>
    <row r="5589" spans="1:31" x14ac:dyDescent="0.25">
      <c r="A5589">
        <v>53.588590490000001</v>
      </c>
      <c r="B5589">
        <v>-4.1629720050000003</v>
      </c>
      <c r="C5589" s="1">
        <v>38391</v>
      </c>
      <c r="D5589">
        <v>2</v>
      </c>
      <c r="E5589">
        <v>2005</v>
      </c>
      <c r="F5589">
        <v>12264</v>
      </c>
      <c r="G5589">
        <v>0</v>
      </c>
      <c r="H5589">
        <v>0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0</v>
      </c>
      <c r="X5589">
        <v>0</v>
      </c>
      <c r="Y5589">
        <v>0</v>
      </c>
      <c r="Z5589">
        <v>1</v>
      </c>
      <c r="AA5589">
        <v>0</v>
      </c>
      <c r="AB5589">
        <v>0</v>
      </c>
      <c r="AC5589">
        <v>0</v>
      </c>
      <c r="AD5589">
        <v>2</v>
      </c>
      <c r="AE5589">
        <v>-1.694</v>
      </c>
    </row>
    <row r="5590" spans="1:31" x14ac:dyDescent="0.25">
      <c r="A5590">
        <v>53.562251789999998</v>
      </c>
      <c r="B5590">
        <v>-3.8860768640000001</v>
      </c>
      <c r="C5590" s="1">
        <v>38391</v>
      </c>
      <c r="D5590">
        <v>2</v>
      </c>
      <c r="E5590">
        <v>2005</v>
      </c>
      <c r="F5590">
        <v>12264</v>
      </c>
      <c r="G5590">
        <v>0</v>
      </c>
      <c r="H5590">
        <v>0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1</v>
      </c>
      <c r="AA5590">
        <v>0</v>
      </c>
      <c r="AB5590">
        <v>0</v>
      </c>
      <c r="AC5590">
        <v>0</v>
      </c>
      <c r="AD5590">
        <v>2</v>
      </c>
      <c r="AE5590">
        <v>-1.694</v>
      </c>
    </row>
    <row r="5591" spans="1:31" x14ac:dyDescent="0.25">
      <c r="A5591">
        <v>53.535913090000001</v>
      </c>
      <c r="B5591">
        <v>-3.6103846229999998</v>
      </c>
      <c r="C5591" s="1">
        <v>38391</v>
      </c>
      <c r="D5591">
        <v>2</v>
      </c>
      <c r="E5591">
        <v>2005</v>
      </c>
      <c r="F5591">
        <v>12264</v>
      </c>
      <c r="G5591">
        <v>0</v>
      </c>
      <c r="H5591">
        <v>0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1</v>
      </c>
      <c r="AA5591">
        <v>0</v>
      </c>
      <c r="AB5591">
        <v>0</v>
      </c>
      <c r="AC5591">
        <v>0</v>
      </c>
      <c r="AD5591">
        <v>2</v>
      </c>
      <c r="AE5591">
        <v>-1.694</v>
      </c>
    </row>
    <row r="5592" spans="1:31" x14ac:dyDescent="0.25">
      <c r="A5592">
        <v>51.189717610000002</v>
      </c>
      <c r="B5592">
        <v>-6.2362253819999998</v>
      </c>
      <c r="C5592" s="1">
        <v>38414</v>
      </c>
      <c r="D5592">
        <v>3</v>
      </c>
      <c r="E5592">
        <v>2005</v>
      </c>
      <c r="F5592">
        <v>12289</v>
      </c>
      <c r="G5592">
        <v>0</v>
      </c>
      <c r="H5592">
        <v>0</v>
      </c>
      <c r="I5592">
        <v>0</v>
      </c>
      <c r="J5592">
        <v>0</v>
      </c>
      <c r="K5592">
        <v>0</v>
      </c>
      <c r="L5592">
        <v>50</v>
      </c>
      <c r="M5592">
        <v>0</v>
      </c>
      <c r="N5592">
        <v>17</v>
      </c>
      <c r="O5592">
        <v>1</v>
      </c>
      <c r="P5592">
        <v>0</v>
      </c>
      <c r="Q5592">
        <v>0</v>
      </c>
      <c r="R5592">
        <v>0</v>
      </c>
      <c r="S5592">
        <v>1</v>
      </c>
      <c r="T5592">
        <v>0</v>
      </c>
      <c r="U5592">
        <v>0</v>
      </c>
      <c r="V5592">
        <v>0</v>
      </c>
      <c r="W5592">
        <v>0</v>
      </c>
      <c r="X5592">
        <v>0</v>
      </c>
      <c r="Y5592">
        <v>1</v>
      </c>
      <c r="Z5592">
        <v>0</v>
      </c>
      <c r="AA5592">
        <v>0</v>
      </c>
      <c r="AB5592">
        <v>0</v>
      </c>
      <c r="AC5592">
        <v>0</v>
      </c>
      <c r="AD5592">
        <v>1</v>
      </c>
      <c r="AE5592">
        <v>0.34</v>
      </c>
    </row>
    <row r="5593" spans="1:31" x14ac:dyDescent="0.25">
      <c r="A5593">
        <v>51.515983069999997</v>
      </c>
      <c r="B5593">
        <v>-6.127158101</v>
      </c>
      <c r="C5593" s="1">
        <v>38414</v>
      </c>
      <c r="D5593">
        <v>3</v>
      </c>
      <c r="E5593">
        <v>2005</v>
      </c>
      <c r="F5593">
        <v>12289</v>
      </c>
      <c r="G5593">
        <v>0</v>
      </c>
      <c r="H5593">
        <v>50</v>
      </c>
      <c r="I5593">
        <v>0</v>
      </c>
      <c r="J5593">
        <v>0</v>
      </c>
      <c r="K5593">
        <v>0</v>
      </c>
      <c r="L5593">
        <v>0</v>
      </c>
      <c r="M5593">
        <v>0</v>
      </c>
      <c r="N5593">
        <v>1</v>
      </c>
      <c r="O5593">
        <v>0</v>
      </c>
      <c r="P5593">
        <v>0</v>
      </c>
      <c r="Q5593">
        <v>0</v>
      </c>
      <c r="R5593">
        <v>0</v>
      </c>
      <c r="S5593">
        <v>1</v>
      </c>
      <c r="T5593">
        <v>0</v>
      </c>
      <c r="U5593">
        <v>50</v>
      </c>
      <c r="V5593">
        <v>0</v>
      </c>
      <c r="W5593">
        <v>0</v>
      </c>
      <c r="X5593">
        <v>0</v>
      </c>
      <c r="Y5593">
        <v>0</v>
      </c>
      <c r="Z5593">
        <v>0</v>
      </c>
      <c r="AA5593">
        <v>0</v>
      </c>
      <c r="AB5593">
        <v>0</v>
      </c>
      <c r="AC5593">
        <v>0</v>
      </c>
      <c r="AD5593">
        <v>1</v>
      </c>
      <c r="AE5593">
        <v>0.34</v>
      </c>
    </row>
    <row r="5594" spans="1:31" x14ac:dyDescent="0.25">
      <c r="A5594">
        <v>51.842244469999997</v>
      </c>
      <c r="B5594">
        <v>-6.0173029580000001</v>
      </c>
      <c r="C5594" s="1">
        <v>38414</v>
      </c>
      <c r="D5594">
        <v>3</v>
      </c>
      <c r="E5594">
        <v>2005</v>
      </c>
      <c r="F5594">
        <v>12289</v>
      </c>
      <c r="G5594">
        <v>0</v>
      </c>
      <c r="H5594">
        <v>0</v>
      </c>
      <c r="I5594">
        <v>0</v>
      </c>
      <c r="J5594">
        <v>0</v>
      </c>
      <c r="K5594">
        <v>0</v>
      </c>
      <c r="L5594">
        <v>0</v>
      </c>
      <c r="M5594">
        <v>0</v>
      </c>
      <c r="N5594">
        <v>6</v>
      </c>
      <c r="O5594">
        <v>6</v>
      </c>
      <c r="P5594">
        <v>0</v>
      </c>
      <c r="Q5594">
        <v>0</v>
      </c>
      <c r="R5594">
        <v>0</v>
      </c>
      <c r="S5594">
        <v>0</v>
      </c>
      <c r="T5594">
        <v>0</v>
      </c>
      <c r="U5594">
        <v>50</v>
      </c>
      <c r="V5594">
        <v>0</v>
      </c>
      <c r="W5594">
        <v>0</v>
      </c>
      <c r="X5594">
        <v>0</v>
      </c>
      <c r="Y5594">
        <v>0</v>
      </c>
      <c r="Z5594">
        <v>0</v>
      </c>
      <c r="AA5594">
        <v>0</v>
      </c>
      <c r="AB5594">
        <v>0</v>
      </c>
      <c r="AC5594">
        <v>0</v>
      </c>
      <c r="AD5594">
        <v>1</v>
      </c>
      <c r="AE5594">
        <v>0.34</v>
      </c>
    </row>
    <row r="5595" spans="1:31" x14ac:dyDescent="0.25">
      <c r="A5595">
        <v>52.168505860000003</v>
      </c>
      <c r="B5595">
        <v>-5.9066426600000002</v>
      </c>
      <c r="C5595" s="1">
        <v>38414</v>
      </c>
      <c r="D5595">
        <v>3</v>
      </c>
      <c r="E5595">
        <v>2005</v>
      </c>
      <c r="F5595">
        <v>12289</v>
      </c>
      <c r="G5595">
        <v>0</v>
      </c>
      <c r="H5595">
        <v>0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2</v>
      </c>
      <c r="O5595">
        <v>2</v>
      </c>
      <c r="P5595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0</v>
      </c>
      <c r="X5595">
        <v>0</v>
      </c>
      <c r="Y5595">
        <v>0</v>
      </c>
      <c r="Z5595">
        <v>0</v>
      </c>
      <c r="AA5595">
        <v>0</v>
      </c>
      <c r="AB5595">
        <v>0</v>
      </c>
      <c r="AC5595">
        <v>0</v>
      </c>
      <c r="AD5595">
        <v>1</v>
      </c>
      <c r="AE5595">
        <v>0.34</v>
      </c>
    </row>
    <row r="5596" spans="1:31" x14ac:dyDescent="0.25">
      <c r="A5596">
        <v>52.48010661</v>
      </c>
      <c r="B5596">
        <v>-5.735219828</v>
      </c>
      <c r="C5596" s="1">
        <v>38414</v>
      </c>
      <c r="D5596">
        <v>3</v>
      </c>
      <c r="E5596">
        <v>2005</v>
      </c>
      <c r="F5596">
        <v>12289</v>
      </c>
      <c r="G5596">
        <v>0</v>
      </c>
      <c r="H5596">
        <v>0</v>
      </c>
      <c r="I5596">
        <v>0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2</v>
      </c>
      <c r="P5596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  <c r="AA5596">
        <v>0</v>
      </c>
      <c r="AB5596">
        <v>0</v>
      </c>
      <c r="AC5596">
        <v>0</v>
      </c>
      <c r="AD5596">
        <v>2</v>
      </c>
      <c r="AE5596">
        <v>0.34</v>
      </c>
    </row>
    <row r="5597" spans="1:31" x14ac:dyDescent="0.25">
      <c r="A5597">
        <v>52.763444010000001</v>
      </c>
      <c r="B5597">
        <v>-5.4466954550000004</v>
      </c>
      <c r="C5597" s="1">
        <v>38414</v>
      </c>
      <c r="D5597">
        <v>3</v>
      </c>
      <c r="E5597">
        <v>2005</v>
      </c>
      <c r="F5597">
        <v>12289</v>
      </c>
      <c r="G5597">
        <v>0</v>
      </c>
      <c r="H5597">
        <v>0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1</v>
      </c>
      <c r="O5597">
        <v>6</v>
      </c>
      <c r="P5597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0</v>
      </c>
      <c r="X5597">
        <v>0</v>
      </c>
      <c r="Y5597">
        <v>0</v>
      </c>
      <c r="Z5597">
        <v>0</v>
      </c>
      <c r="AA5597">
        <v>0</v>
      </c>
      <c r="AB5597">
        <v>0</v>
      </c>
      <c r="AC5597">
        <v>0</v>
      </c>
      <c r="AD5597">
        <v>1</v>
      </c>
      <c r="AE5597">
        <v>0.34</v>
      </c>
    </row>
    <row r="5598" spans="1:31" x14ac:dyDescent="0.25">
      <c r="A5598">
        <v>53.046777339999998</v>
      </c>
      <c r="B5598">
        <v>-5.1562800089999996</v>
      </c>
      <c r="C5598" s="1">
        <v>38414</v>
      </c>
      <c r="D5598">
        <v>3</v>
      </c>
      <c r="E5598">
        <v>2005</v>
      </c>
      <c r="F5598">
        <v>12289</v>
      </c>
      <c r="G5598">
        <v>0</v>
      </c>
      <c r="H5598">
        <v>0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1</v>
      </c>
      <c r="O5598">
        <v>3</v>
      </c>
      <c r="P5598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  <c r="AA5598">
        <v>0</v>
      </c>
      <c r="AB5598">
        <v>0</v>
      </c>
      <c r="AC5598">
        <v>0</v>
      </c>
      <c r="AD5598">
        <v>1</v>
      </c>
      <c r="AE5598">
        <v>0.34</v>
      </c>
    </row>
    <row r="5599" spans="1:31" x14ac:dyDescent="0.25">
      <c r="A5599">
        <v>53.434936520000001</v>
      </c>
      <c r="B5599">
        <v>-5.5748443600000002</v>
      </c>
      <c r="C5599" s="1">
        <v>38418</v>
      </c>
      <c r="D5599">
        <v>3</v>
      </c>
      <c r="E5599">
        <v>2005</v>
      </c>
      <c r="F5599">
        <v>12293</v>
      </c>
      <c r="G5599">
        <v>0</v>
      </c>
      <c r="H5599">
        <v>50</v>
      </c>
      <c r="I5599">
        <v>50</v>
      </c>
      <c r="J5599">
        <v>0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0</v>
      </c>
      <c r="X5599">
        <v>0</v>
      </c>
      <c r="Y5599">
        <v>0</v>
      </c>
      <c r="Z5599">
        <v>0</v>
      </c>
      <c r="AA5599">
        <v>0</v>
      </c>
      <c r="AB5599">
        <v>0</v>
      </c>
      <c r="AC5599">
        <v>0</v>
      </c>
      <c r="AD5599">
        <v>1</v>
      </c>
      <c r="AE5599">
        <v>1.071</v>
      </c>
    </row>
    <row r="5600" spans="1:31" x14ac:dyDescent="0.25">
      <c r="A5600">
        <v>53.48550212</v>
      </c>
      <c r="B5600">
        <v>-5.3084426880000004</v>
      </c>
      <c r="C5600" s="1">
        <v>38419</v>
      </c>
      <c r="D5600">
        <v>3</v>
      </c>
      <c r="E5600">
        <v>2005</v>
      </c>
      <c r="F5600">
        <v>12294</v>
      </c>
      <c r="G5600">
        <v>0</v>
      </c>
      <c r="H5600">
        <v>0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0</v>
      </c>
      <c r="X5600">
        <v>0</v>
      </c>
      <c r="Y5600">
        <v>0</v>
      </c>
      <c r="Z5600">
        <v>0</v>
      </c>
      <c r="AA5600">
        <v>0</v>
      </c>
      <c r="AB5600">
        <v>0</v>
      </c>
      <c r="AC5600">
        <v>0</v>
      </c>
      <c r="AD5600">
        <v>1</v>
      </c>
      <c r="AE5600">
        <v>0.61</v>
      </c>
    </row>
    <row r="5601" spans="1:31" x14ac:dyDescent="0.25">
      <c r="A5601">
        <v>53.536063640000002</v>
      </c>
      <c r="B5601">
        <v>-5.0420145669999998</v>
      </c>
      <c r="C5601" s="1">
        <v>38419</v>
      </c>
      <c r="D5601">
        <v>3</v>
      </c>
      <c r="E5601">
        <v>2005</v>
      </c>
      <c r="F5601">
        <v>12294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1</v>
      </c>
      <c r="P5601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1</v>
      </c>
      <c r="Z5601">
        <v>0</v>
      </c>
      <c r="AA5601">
        <v>0</v>
      </c>
      <c r="AB5601">
        <v>0</v>
      </c>
      <c r="AC5601">
        <v>0</v>
      </c>
      <c r="AD5601">
        <v>1</v>
      </c>
      <c r="AE5601">
        <v>0.61</v>
      </c>
    </row>
    <row r="5602" spans="1:31" x14ac:dyDescent="0.25">
      <c r="A5602">
        <v>53.58662923</v>
      </c>
      <c r="B5602">
        <v>-4.7752873740000004</v>
      </c>
      <c r="C5602" s="1">
        <v>38419</v>
      </c>
      <c r="D5602">
        <v>3</v>
      </c>
      <c r="E5602">
        <v>2005</v>
      </c>
      <c r="F5602">
        <v>12294</v>
      </c>
      <c r="G5602">
        <v>0</v>
      </c>
      <c r="H5602">
        <v>0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>
        <v>2</v>
      </c>
      <c r="P5602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0</v>
      </c>
      <c r="X5602">
        <v>0</v>
      </c>
      <c r="Y5602">
        <v>0</v>
      </c>
      <c r="Z5602">
        <v>0</v>
      </c>
      <c r="AA5602">
        <v>0</v>
      </c>
      <c r="AB5602">
        <v>0</v>
      </c>
      <c r="AC5602">
        <v>0</v>
      </c>
      <c r="AD5602">
        <v>2</v>
      </c>
      <c r="AE5602">
        <v>0.61</v>
      </c>
    </row>
    <row r="5603" spans="1:31" x14ac:dyDescent="0.25">
      <c r="A5603">
        <v>53.610074869999998</v>
      </c>
      <c r="B5603">
        <v>-4.500121053</v>
      </c>
      <c r="C5603" s="1">
        <v>38419</v>
      </c>
      <c r="D5603">
        <v>3</v>
      </c>
      <c r="E5603">
        <v>2005</v>
      </c>
      <c r="F5603">
        <v>12294</v>
      </c>
      <c r="G5603">
        <v>0</v>
      </c>
      <c r="H5603">
        <v>0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0</v>
      </c>
      <c r="P5603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0</v>
      </c>
      <c r="X5603">
        <v>0</v>
      </c>
      <c r="Y5603">
        <v>0</v>
      </c>
      <c r="Z5603">
        <v>0</v>
      </c>
      <c r="AA5603">
        <v>0</v>
      </c>
      <c r="AB5603">
        <v>0</v>
      </c>
      <c r="AC5603">
        <v>0</v>
      </c>
      <c r="AD5603">
        <v>2</v>
      </c>
      <c r="AE5603">
        <v>0.61</v>
      </c>
    </row>
    <row r="5604" spans="1:31" x14ac:dyDescent="0.25">
      <c r="A5604">
        <v>53.594287110000003</v>
      </c>
      <c r="B5604">
        <v>-4.2210751850000001</v>
      </c>
      <c r="C5604" s="1">
        <v>38419</v>
      </c>
      <c r="D5604">
        <v>3</v>
      </c>
      <c r="E5604">
        <v>2005</v>
      </c>
      <c r="F5604">
        <v>12294</v>
      </c>
      <c r="G5604">
        <v>0</v>
      </c>
      <c r="H5604">
        <v>0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0</v>
      </c>
      <c r="X5604">
        <v>0</v>
      </c>
      <c r="Y5604">
        <v>0</v>
      </c>
      <c r="Z5604">
        <v>1</v>
      </c>
      <c r="AA5604">
        <v>0</v>
      </c>
      <c r="AB5604">
        <v>0</v>
      </c>
      <c r="AC5604">
        <v>0</v>
      </c>
      <c r="AD5604">
        <v>1</v>
      </c>
      <c r="AE5604">
        <v>0.61</v>
      </c>
    </row>
    <row r="5605" spans="1:31" x14ac:dyDescent="0.25">
      <c r="A5605">
        <v>53.578503419999997</v>
      </c>
      <c r="B5605">
        <v>-3.942028809</v>
      </c>
      <c r="C5605" s="1">
        <v>38419</v>
      </c>
      <c r="D5605">
        <v>3</v>
      </c>
      <c r="E5605">
        <v>2005</v>
      </c>
      <c r="F5605">
        <v>12294</v>
      </c>
      <c r="G5605">
        <v>0</v>
      </c>
      <c r="H5605">
        <v>0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3</v>
      </c>
      <c r="P5605">
        <v>0</v>
      </c>
      <c r="Q5605">
        <v>0</v>
      </c>
      <c r="R5605">
        <v>0</v>
      </c>
      <c r="S5605">
        <v>1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3</v>
      </c>
      <c r="Z5605">
        <v>1</v>
      </c>
      <c r="AA5605">
        <v>0</v>
      </c>
      <c r="AB5605">
        <v>0</v>
      </c>
      <c r="AC5605">
        <v>0</v>
      </c>
      <c r="AD5605">
        <v>0</v>
      </c>
      <c r="AE5605">
        <v>0.61</v>
      </c>
    </row>
    <row r="5606" spans="1:31" x14ac:dyDescent="0.25">
      <c r="A5606">
        <v>51.059790040000003</v>
      </c>
      <c r="B5606">
        <v>-6.2794443769999999</v>
      </c>
      <c r="C5606" s="1">
        <v>38440</v>
      </c>
      <c r="D5606">
        <v>3</v>
      </c>
      <c r="E5606">
        <v>2005</v>
      </c>
      <c r="F5606">
        <v>12315</v>
      </c>
      <c r="G5606">
        <v>150</v>
      </c>
      <c r="H5606">
        <v>300</v>
      </c>
      <c r="I5606">
        <v>0</v>
      </c>
      <c r="J5606">
        <v>0</v>
      </c>
      <c r="K5606">
        <v>0</v>
      </c>
      <c r="L5606">
        <v>100</v>
      </c>
      <c r="M5606">
        <v>0</v>
      </c>
      <c r="N5606">
        <v>6</v>
      </c>
      <c r="O5606">
        <v>6</v>
      </c>
      <c r="P5606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150</v>
      </c>
      <c r="W5606">
        <v>0</v>
      </c>
      <c r="X5606">
        <v>0</v>
      </c>
      <c r="Y5606">
        <v>0</v>
      </c>
      <c r="Z5606">
        <v>0</v>
      </c>
      <c r="AA5606">
        <v>50</v>
      </c>
      <c r="AB5606">
        <v>0</v>
      </c>
      <c r="AC5606">
        <v>0</v>
      </c>
      <c r="AD5606">
        <v>0</v>
      </c>
      <c r="AE5606">
        <v>8.2000000000000003E-2</v>
      </c>
    </row>
    <row r="5607" spans="1:31" x14ac:dyDescent="0.25">
      <c r="A5607">
        <v>51.386051430000002</v>
      </c>
      <c r="B5607">
        <v>-6.1706873580000003</v>
      </c>
      <c r="C5607" s="1">
        <v>38441</v>
      </c>
      <c r="D5607">
        <v>3</v>
      </c>
      <c r="E5607">
        <v>2005</v>
      </c>
      <c r="F5607">
        <v>12316</v>
      </c>
      <c r="G5607">
        <v>300</v>
      </c>
      <c r="H5607">
        <v>850</v>
      </c>
      <c r="I5607">
        <v>0</v>
      </c>
      <c r="J5607">
        <v>50</v>
      </c>
      <c r="K5607">
        <v>0</v>
      </c>
      <c r="L5607">
        <v>0</v>
      </c>
      <c r="M5607">
        <v>0</v>
      </c>
      <c r="N5607">
        <v>17</v>
      </c>
      <c r="O5607">
        <v>17</v>
      </c>
      <c r="P5607">
        <v>0</v>
      </c>
      <c r="Q5607">
        <v>0</v>
      </c>
      <c r="R5607">
        <v>0</v>
      </c>
      <c r="S5607">
        <v>0</v>
      </c>
      <c r="T5607">
        <v>0</v>
      </c>
      <c r="U5607">
        <v>150</v>
      </c>
      <c r="V5607">
        <v>300</v>
      </c>
      <c r="W5607">
        <v>0</v>
      </c>
      <c r="X5607">
        <v>0</v>
      </c>
      <c r="Y5607">
        <v>0</v>
      </c>
      <c r="Z5607">
        <v>0</v>
      </c>
      <c r="AA5607">
        <v>300</v>
      </c>
      <c r="AB5607">
        <v>0</v>
      </c>
      <c r="AC5607">
        <v>0</v>
      </c>
      <c r="AD5607">
        <v>0</v>
      </c>
      <c r="AE5607">
        <v>-0.68100000000000005</v>
      </c>
    </row>
    <row r="5608" spans="1:31" x14ac:dyDescent="0.25">
      <c r="A5608">
        <v>51.712312830000002</v>
      </c>
      <c r="B5608">
        <v>-6.0611465449999997</v>
      </c>
      <c r="C5608" s="1">
        <v>38441</v>
      </c>
      <c r="D5608">
        <v>3</v>
      </c>
      <c r="E5608">
        <v>2005</v>
      </c>
      <c r="F5608">
        <v>12316</v>
      </c>
      <c r="G5608">
        <v>50</v>
      </c>
      <c r="H5608">
        <v>100</v>
      </c>
      <c r="I5608">
        <v>0</v>
      </c>
      <c r="J5608">
        <v>0</v>
      </c>
      <c r="K5608">
        <v>0</v>
      </c>
      <c r="L5608">
        <v>0</v>
      </c>
      <c r="M5608">
        <v>0</v>
      </c>
      <c r="N5608">
        <v>0</v>
      </c>
      <c r="O5608">
        <v>2</v>
      </c>
      <c r="P5608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300</v>
      </c>
      <c r="W5608">
        <v>0</v>
      </c>
      <c r="X5608">
        <v>0</v>
      </c>
      <c r="Y5608">
        <v>0</v>
      </c>
      <c r="Z5608">
        <v>0</v>
      </c>
      <c r="AA5608">
        <v>0</v>
      </c>
      <c r="AB5608">
        <v>0</v>
      </c>
      <c r="AC5608">
        <v>0</v>
      </c>
      <c r="AD5608">
        <v>0</v>
      </c>
      <c r="AE5608">
        <v>-0.68100000000000005</v>
      </c>
    </row>
    <row r="5609" spans="1:31" x14ac:dyDescent="0.25">
      <c r="A5609">
        <v>52.038574220000001</v>
      </c>
      <c r="B5609">
        <v>-5.9508092240000003</v>
      </c>
      <c r="C5609" s="1">
        <v>38441</v>
      </c>
      <c r="D5609">
        <v>3</v>
      </c>
      <c r="E5609">
        <v>2005</v>
      </c>
      <c r="F5609">
        <v>12316</v>
      </c>
      <c r="G5609">
        <v>50</v>
      </c>
      <c r="H5609">
        <v>150</v>
      </c>
      <c r="I5609">
        <v>50</v>
      </c>
      <c r="J5609">
        <v>0</v>
      </c>
      <c r="K5609">
        <v>0</v>
      </c>
      <c r="L5609">
        <v>0</v>
      </c>
      <c r="M5609">
        <v>0</v>
      </c>
      <c r="N5609">
        <v>1</v>
      </c>
      <c r="O5609">
        <v>17</v>
      </c>
      <c r="P5609">
        <v>0</v>
      </c>
      <c r="Q5609">
        <v>0</v>
      </c>
      <c r="R5609">
        <v>0</v>
      </c>
      <c r="S5609">
        <v>1</v>
      </c>
      <c r="T5609">
        <v>0</v>
      </c>
      <c r="U5609">
        <v>0</v>
      </c>
      <c r="V5609">
        <v>0</v>
      </c>
      <c r="W5609">
        <v>0</v>
      </c>
      <c r="X5609">
        <v>0</v>
      </c>
      <c r="Y5609">
        <v>0</v>
      </c>
      <c r="Z5609">
        <v>0</v>
      </c>
      <c r="AA5609">
        <v>0</v>
      </c>
      <c r="AB5609">
        <v>0</v>
      </c>
      <c r="AC5609">
        <v>0</v>
      </c>
      <c r="AD5609">
        <v>1</v>
      </c>
      <c r="AE5609">
        <v>-0.68100000000000005</v>
      </c>
    </row>
    <row r="5610" spans="1:31" x14ac:dyDescent="0.25">
      <c r="A5610">
        <v>52.36483561</v>
      </c>
      <c r="B5610">
        <v>-5.8396596269999996</v>
      </c>
      <c r="C5610" s="1">
        <v>38441</v>
      </c>
      <c r="D5610">
        <v>3</v>
      </c>
      <c r="E5610">
        <v>2005</v>
      </c>
      <c r="F5610">
        <v>12316</v>
      </c>
      <c r="G5610">
        <v>0</v>
      </c>
      <c r="H5610">
        <v>0</v>
      </c>
      <c r="I5610">
        <v>50</v>
      </c>
      <c r="J5610">
        <v>0</v>
      </c>
      <c r="K5610">
        <v>0</v>
      </c>
      <c r="L5610">
        <v>0</v>
      </c>
      <c r="M5610">
        <v>0</v>
      </c>
      <c r="N5610">
        <v>2</v>
      </c>
      <c r="O5610">
        <v>3</v>
      </c>
      <c r="P5610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0</v>
      </c>
      <c r="Z5610">
        <v>0</v>
      </c>
      <c r="AA5610">
        <v>0</v>
      </c>
      <c r="AB5610">
        <v>0</v>
      </c>
      <c r="AC5610">
        <v>0</v>
      </c>
      <c r="AD5610">
        <v>0</v>
      </c>
      <c r="AE5610">
        <v>-0.68100000000000005</v>
      </c>
    </row>
    <row r="5611" spans="1:31" x14ac:dyDescent="0.25">
      <c r="A5611">
        <v>52.69752604</v>
      </c>
      <c r="B5611">
        <v>-5.853556824</v>
      </c>
      <c r="C5611" s="1">
        <v>38441</v>
      </c>
      <c r="D5611">
        <v>3</v>
      </c>
      <c r="E5611">
        <v>2005</v>
      </c>
      <c r="F5611">
        <v>12316</v>
      </c>
      <c r="G5611">
        <v>0</v>
      </c>
      <c r="H5611">
        <v>0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2</v>
      </c>
      <c r="P5611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0</v>
      </c>
      <c r="X5611">
        <v>0</v>
      </c>
      <c r="Y5611">
        <v>0</v>
      </c>
      <c r="Z5611">
        <v>0</v>
      </c>
      <c r="AA5611">
        <v>0</v>
      </c>
      <c r="AB5611">
        <v>0</v>
      </c>
      <c r="AC5611">
        <v>0</v>
      </c>
      <c r="AD5611">
        <v>0</v>
      </c>
      <c r="AE5611">
        <v>-0.68100000000000005</v>
      </c>
    </row>
    <row r="5612" spans="1:31" x14ac:dyDescent="0.25">
      <c r="A5612">
        <v>53.02814128</v>
      </c>
      <c r="B5612">
        <v>-5.9093205769999999</v>
      </c>
      <c r="C5612" s="1">
        <v>38441</v>
      </c>
      <c r="D5612">
        <v>3</v>
      </c>
      <c r="E5612">
        <v>2005</v>
      </c>
      <c r="F5612">
        <v>12316</v>
      </c>
      <c r="G5612">
        <v>50</v>
      </c>
      <c r="H5612">
        <v>50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17</v>
      </c>
      <c r="P5612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0</v>
      </c>
      <c r="X5612">
        <v>0</v>
      </c>
      <c r="Y5612">
        <v>3</v>
      </c>
      <c r="Z5612">
        <v>0</v>
      </c>
      <c r="AA5612">
        <v>0</v>
      </c>
      <c r="AB5612">
        <v>0</v>
      </c>
      <c r="AC5612">
        <v>0</v>
      </c>
      <c r="AD5612">
        <v>0</v>
      </c>
      <c r="AE5612">
        <v>-0.68100000000000005</v>
      </c>
    </row>
    <row r="5613" spans="1:31" x14ac:dyDescent="0.25">
      <c r="A5613">
        <v>53.450394690000003</v>
      </c>
      <c r="B5613">
        <v>-5.5561421710000003</v>
      </c>
      <c r="C5613" s="1">
        <v>38456</v>
      </c>
      <c r="D5613">
        <v>4</v>
      </c>
      <c r="E5613">
        <v>2005</v>
      </c>
      <c r="F5613">
        <v>12330</v>
      </c>
      <c r="G5613">
        <v>0</v>
      </c>
      <c r="H5613">
        <v>0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1</v>
      </c>
      <c r="P5613">
        <v>0</v>
      </c>
      <c r="Q5613">
        <v>0</v>
      </c>
      <c r="R5613">
        <v>0</v>
      </c>
      <c r="S5613">
        <v>0</v>
      </c>
      <c r="T5613">
        <v>0</v>
      </c>
      <c r="U5613">
        <v>50</v>
      </c>
      <c r="V5613">
        <v>0</v>
      </c>
      <c r="W5613">
        <v>0</v>
      </c>
      <c r="X5613">
        <v>0</v>
      </c>
      <c r="Y5613">
        <v>0</v>
      </c>
      <c r="Z5613">
        <v>0</v>
      </c>
      <c r="AA5613">
        <v>0</v>
      </c>
      <c r="AB5613">
        <v>0</v>
      </c>
      <c r="AC5613">
        <v>0</v>
      </c>
      <c r="AD5613">
        <v>0</v>
      </c>
      <c r="AE5613">
        <v>-1.5329999999999999</v>
      </c>
    </row>
    <row r="5614" spans="1:31" x14ac:dyDescent="0.25">
      <c r="A5614">
        <v>53.496362300000001</v>
      </c>
      <c r="B5614">
        <v>-5.287455241</v>
      </c>
      <c r="C5614" s="1">
        <v>38456</v>
      </c>
      <c r="D5614">
        <v>4</v>
      </c>
      <c r="E5614">
        <v>2005</v>
      </c>
      <c r="F5614">
        <v>12330</v>
      </c>
      <c r="G5614">
        <v>0</v>
      </c>
      <c r="H5614">
        <v>0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  <c r="Q5614">
        <v>0</v>
      </c>
      <c r="R5614">
        <v>0</v>
      </c>
      <c r="S5614">
        <v>0</v>
      </c>
      <c r="T5614">
        <v>0</v>
      </c>
      <c r="U5614">
        <v>50</v>
      </c>
      <c r="V5614">
        <v>0</v>
      </c>
      <c r="W5614">
        <v>0</v>
      </c>
      <c r="X5614">
        <v>0</v>
      </c>
      <c r="Y5614">
        <v>0</v>
      </c>
      <c r="Z5614">
        <v>0</v>
      </c>
      <c r="AA5614">
        <v>0</v>
      </c>
      <c r="AB5614">
        <v>0</v>
      </c>
      <c r="AC5614">
        <v>0</v>
      </c>
      <c r="AD5614">
        <v>0</v>
      </c>
      <c r="AE5614">
        <v>-1.5329999999999999</v>
      </c>
    </row>
    <row r="5615" spans="1:31" x14ac:dyDescent="0.25">
      <c r="A5615">
        <v>53.54232992</v>
      </c>
      <c r="B5615">
        <v>-5.0186508180000002</v>
      </c>
      <c r="C5615" s="1">
        <v>38456</v>
      </c>
      <c r="D5615">
        <v>4</v>
      </c>
      <c r="E5615">
        <v>2005</v>
      </c>
      <c r="F5615">
        <v>12330</v>
      </c>
      <c r="G5615">
        <v>0</v>
      </c>
      <c r="H5615">
        <v>0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2</v>
      </c>
      <c r="P5615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  <c r="AA5615">
        <v>0</v>
      </c>
      <c r="AB5615">
        <v>0</v>
      </c>
      <c r="AC5615">
        <v>0</v>
      </c>
      <c r="AD5615">
        <v>0</v>
      </c>
      <c r="AE5615">
        <v>-1.5329999999999999</v>
      </c>
    </row>
    <row r="5616" spans="1:31" x14ac:dyDescent="0.25">
      <c r="A5616">
        <v>53.588297529999998</v>
      </c>
      <c r="B5616">
        <v>-4.7495554609999999</v>
      </c>
      <c r="C5616" s="1">
        <v>38456</v>
      </c>
      <c r="D5616">
        <v>4</v>
      </c>
      <c r="E5616">
        <v>2005</v>
      </c>
      <c r="F5616">
        <v>12330</v>
      </c>
      <c r="G5616">
        <v>0</v>
      </c>
      <c r="H5616">
        <v>0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0</v>
      </c>
      <c r="X5616">
        <v>0</v>
      </c>
      <c r="Y5616">
        <v>0</v>
      </c>
      <c r="Z5616">
        <v>0</v>
      </c>
      <c r="AA5616">
        <v>0</v>
      </c>
      <c r="AB5616">
        <v>0</v>
      </c>
      <c r="AC5616">
        <v>0</v>
      </c>
      <c r="AD5616">
        <v>0</v>
      </c>
      <c r="AE5616">
        <v>-1.5329999999999999</v>
      </c>
    </row>
    <row r="5617" spans="1:31" x14ac:dyDescent="0.25">
      <c r="A5617">
        <v>53.60638428</v>
      </c>
      <c r="B5617">
        <v>-4.474224854</v>
      </c>
      <c r="C5617" s="1">
        <v>38456</v>
      </c>
      <c r="D5617">
        <v>4</v>
      </c>
      <c r="E5617">
        <v>2005</v>
      </c>
      <c r="F5617">
        <v>12330</v>
      </c>
      <c r="G5617">
        <v>0</v>
      </c>
      <c r="H5617">
        <v>0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0</v>
      </c>
      <c r="X5617">
        <v>0</v>
      </c>
      <c r="Y5617">
        <v>0</v>
      </c>
      <c r="Z5617">
        <v>3</v>
      </c>
      <c r="AA5617">
        <v>0</v>
      </c>
      <c r="AB5617">
        <v>0</v>
      </c>
      <c r="AC5617">
        <v>0</v>
      </c>
      <c r="AD5617">
        <v>0</v>
      </c>
      <c r="AE5617">
        <v>-1.5329999999999999</v>
      </c>
    </row>
    <row r="5618" spans="1:31" x14ac:dyDescent="0.25">
      <c r="A5618">
        <v>53.580289710000002</v>
      </c>
      <c r="B5618">
        <v>-4.1973752339999999</v>
      </c>
      <c r="C5618" s="1">
        <v>38456</v>
      </c>
      <c r="D5618">
        <v>4</v>
      </c>
      <c r="E5618">
        <v>2005</v>
      </c>
      <c r="F5618">
        <v>12330</v>
      </c>
      <c r="G5618">
        <v>0</v>
      </c>
      <c r="H5618">
        <v>0</v>
      </c>
      <c r="I5618">
        <v>50</v>
      </c>
      <c r="J5618">
        <v>0</v>
      </c>
      <c r="K5618">
        <v>0</v>
      </c>
      <c r="L5618">
        <v>0</v>
      </c>
      <c r="M5618">
        <v>0</v>
      </c>
      <c r="N5618">
        <v>0</v>
      </c>
      <c r="O5618">
        <v>6</v>
      </c>
      <c r="P5618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0</v>
      </c>
      <c r="X5618">
        <v>0</v>
      </c>
      <c r="Y5618">
        <v>0</v>
      </c>
      <c r="Z5618">
        <v>0</v>
      </c>
      <c r="AA5618">
        <v>0</v>
      </c>
      <c r="AB5618">
        <v>0</v>
      </c>
      <c r="AC5618">
        <v>0</v>
      </c>
      <c r="AD5618">
        <v>1</v>
      </c>
      <c r="AE5618">
        <v>-1.5329999999999999</v>
      </c>
    </row>
    <row r="5619" spans="1:31" x14ac:dyDescent="0.25">
      <c r="A5619">
        <v>53.554199220000001</v>
      </c>
      <c r="B5619">
        <v>-3.9205253600000001</v>
      </c>
      <c r="C5619" s="1">
        <v>38456</v>
      </c>
      <c r="D5619">
        <v>4</v>
      </c>
      <c r="E5619">
        <v>2005</v>
      </c>
      <c r="F5619">
        <v>12330</v>
      </c>
      <c r="G5619">
        <v>0</v>
      </c>
      <c r="H5619">
        <v>50</v>
      </c>
      <c r="I5619">
        <v>300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17</v>
      </c>
      <c r="P5619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0</v>
      </c>
      <c r="X5619">
        <v>0</v>
      </c>
      <c r="Y5619">
        <v>0</v>
      </c>
      <c r="Z5619">
        <v>0</v>
      </c>
      <c r="AA5619">
        <v>0</v>
      </c>
      <c r="AB5619">
        <v>0</v>
      </c>
      <c r="AC5619">
        <v>0</v>
      </c>
      <c r="AD5619">
        <v>0</v>
      </c>
      <c r="AE5619">
        <v>-1.5329999999999999</v>
      </c>
    </row>
    <row r="5620" spans="1:31" x14ac:dyDescent="0.25">
      <c r="A5620">
        <v>53.221870930000001</v>
      </c>
      <c r="B5620">
        <v>-5.0397506710000002</v>
      </c>
      <c r="C5620" s="1">
        <v>38464</v>
      </c>
      <c r="D5620">
        <v>4</v>
      </c>
      <c r="E5620">
        <v>2005</v>
      </c>
      <c r="F5620">
        <v>12338</v>
      </c>
      <c r="G5620">
        <v>0</v>
      </c>
      <c r="H5620">
        <v>50</v>
      </c>
      <c r="I5620">
        <v>0</v>
      </c>
      <c r="J5620">
        <v>300</v>
      </c>
      <c r="K5620">
        <v>300</v>
      </c>
      <c r="L5620">
        <v>100</v>
      </c>
      <c r="M5620">
        <v>0</v>
      </c>
      <c r="N5620">
        <v>17</v>
      </c>
      <c r="O5620">
        <v>1</v>
      </c>
      <c r="P5620">
        <v>0</v>
      </c>
      <c r="Q5620">
        <v>0</v>
      </c>
      <c r="R5620">
        <v>0</v>
      </c>
      <c r="S5620">
        <v>0</v>
      </c>
      <c r="T5620">
        <v>0</v>
      </c>
      <c r="U5620">
        <v>50</v>
      </c>
      <c r="V5620">
        <v>850</v>
      </c>
      <c r="W5620">
        <v>0</v>
      </c>
      <c r="X5620">
        <v>0</v>
      </c>
      <c r="Y5620">
        <v>0</v>
      </c>
      <c r="Z5620">
        <v>0</v>
      </c>
      <c r="AA5620">
        <v>50</v>
      </c>
      <c r="AB5620">
        <v>0</v>
      </c>
      <c r="AC5620">
        <v>0</v>
      </c>
      <c r="AD5620">
        <v>0</v>
      </c>
      <c r="AE5620">
        <v>-0.78800000000000003</v>
      </c>
    </row>
    <row r="5621" spans="1:31" x14ac:dyDescent="0.25">
      <c r="A5621">
        <v>52.911633299999998</v>
      </c>
      <c r="B5621">
        <v>-5.2421641030000004</v>
      </c>
      <c r="C5621" s="1">
        <v>38464</v>
      </c>
      <c r="D5621">
        <v>4</v>
      </c>
      <c r="E5621">
        <v>2005</v>
      </c>
      <c r="F5621">
        <v>12338</v>
      </c>
      <c r="G5621">
        <v>0</v>
      </c>
      <c r="H5621">
        <v>0</v>
      </c>
      <c r="I5621">
        <v>0</v>
      </c>
      <c r="J5621">
        <v>0</v>
      </c>
      <c r="K5621">
        <v>0</v>
      </c>
      <c r="L5621">
        <v>50</v>
      </c>
      <c r="M5621">
        <v>0</v>
      </c>
      <c r="N5621">
        <v>3</v>
      </c>
      <c r="O5621">
        <v>6</v>
      </c>
      <c r="P5621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850</v>
      </c>
      <c r="W5621">
        <v>0</v>
      </c>
      <c r="X5621">
        <v>0</v>
      </c>
      <c r="Y5621">
        <v>0</v>
      </c>
      <c r="Z5621">
        <v>0</v>
      </c>
      <c r="AA5621">
        <v>0</v>
      </c>
      <c r="AB5621">
        <v>0</v>
      </c>
      <c r="AC5621">
        <v>0</v>
      </c>
      <c r="AD5621">
        <v>0</v>
      </c>
      <c r="AE5621">
        <v>-0.78800000000000003</v>
      </c>
    </row>
    <row r="5622" spans="1:31" x14ac:dyDescent="0.25">
      <c r="A5622">
        <v>52.601399739999998</v>
      </c>
      <c r="B5622">
        <v>-5.4431289669999998</v>
      </c>
      <c r="C5622" s="1">
        <v>38464</v>
      </c>
      <c r="D5622">
        <v>4</v>
      </c>
      <c r="E5622">
        <v>2005</v>
      </c>
      <c r="F5622">
        <v>12338</v>
      </c>
      <c r="G5622">
        <v>0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3</v>
      </c>
      <c r="O5622">
        <v>2</v>
      </c>
      <c r="P5622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300</v>
      </c>
      <c r="W5622">
        <v>0</v>
      </c>
      <c r="X5622">
        <v>0</v>
      </c>
      <c r="Y5622">
        <v>0</v>
      </c>
      <c r="Z5622">
        <v>0</v>
      </c>
      <c r="AA5622">
        <v>0</v>
      </c>
      <c r="AB5622">
        <v>0</v>
      </c>
      <c r="AC5622">
        <v>0</v>
      </c>
      <c r="AD5622">
        <v>0</v>
      </c>
      <c r="AE5622">
        <v>-0.78800000000000003</v>
      </c>
    </row>
    <row r="5623" spans="1:31" x14ac:dyDescent="0.25">
      <c r="A5623">
        <v>52.291162110000002</v>
      </c>
      <c r="B5623">
        <v>-5.642664591</v>
      </c>
      <c r="C5623" s="1">
        <v>38464</v>
      </c>
      <c r="D5623">
        <v>4</v>
      </c>
      <c r="E5623">
        <v>2005</v>
      </c>
      <c r="F5623">
        <v>12338</v>
      </c>
      <c r="G5623">
        <v>300</v>
      </c>
      <c r="H5623">
        <v>850</v>
      </c>
      <c r="I5623">
        <v>50</v>
      </c>
      <c r="J5623">
        <v>300</v>
      </c>
      <c r="K5623">
        <v>50</v>
      </c>
      <c r="L5623">
        <v>300</v>
      </c>
      <c r="M5623">
        <v>6</v>
      </c>
      <c r="N5623">
        <v>17</v>
      </c>
      <c r="O5623">
        <v>6</v>
      </c>
      <c r="P5623">
        <v>50</v>
      </c>
      <c r="Q5623">
        <v>0</v>
      </c>
      <c r="R5623">
        <v>0</v>
      </c>
      <c r="S5623">
        <v>6</v>
      </c>
      <c r="T5623">
        <v>0</v>
      </c>
      <c r="U5623">
        <v>300</v>
      </c>
      <c r="V5623">
        <v>850</v>
      </c>
      <c r="W5623">
        <v>0</v>
      </c>
      <c r="X5623">
        <v>0</v>
      </c>
      <c r="Y5623">
        <v>0</v>
      </c>
      <c r="Z5623">
        <v>0</v>
      </c>
      <c r="AA5623">
        <v>0</v>
      </c>
      <c r="AB5623">
        <v>0</v>
      </c>
      <c r="AC5623">
        <v>0</v>
      </c>
      <c r="AD5623">
        <v>0</v>
      </c>
      <c r="AE5623">
        <v>-0.78800000000000003</v>
      </c>
    </row>
    <row r="5624" spans="1:31" x14ac:dyDescent="0.25">
      <c r="A5624">
        <v>51.980928550000002</v>
      </c>
      <c r="B5624">
        <v>-5.8407999669999997</v>
      </c>
      <c r="C5624" s="1">
        <v>38464</v>
      </c>
      <c r="D5624">
        <v>4</v>
      </c>
      <c r="E5624">
        <v>2005</v>
      </c>
      <c r="F5624">
        <v>12338</v>
      </c>
      <c r="G5624">
        <v>150</v>
      </c>
      <c r="H5624">
        <v>850</v>
      </c>
      <c r="I5624">
        <v>300</v>
      </c>
      <c r="J5624">
        <v>300</v>
      </c>
      <c r="K5624">
        <v>50</v>
      </c>
      <c r="L5624">
        <v>300</v>
      </c>
      <c r="M5624">
        <v>0</v>
      </c>
      <c r="N5624">
        <v>35</v>
      </c>
      <c r="O5624">
        <v>35</v>
      </c>
      <c r="P5624">
        <v>0</v>
      </c>
      <c r="Q5624">
        <v>50</v>
      </c>
      <c r="R5624">
        <v>0</v>
      </c>
      <c r="S5624">
        <v>0</v>
      </c>
      <c r="T5624">
        <v>0</v>
      </c>
      <c r="U5624">
        <v>100</v>
      </c>
      <c r="V5624">
        <v>300</v>
      </c>
      <c r="W5624">
        <v>0</v>
      </c>
      <c r="X5624">
        <v>0</v>
      </c>
      <c r="Y5624">
        <v>0</v>
      </c>
      <c r="Z5624">
        <v>0</v>
      </c>
      <c r="AA5624">
        <v>50</v>
      </c>
      <c r="AB5624">
        <v>0</v>
      </c>
      <c r="AC5624">
        <v>0</v>
      </c>
      <c r="AD5624">
        <v>0</v>
      </c>
      <c r="AE5624">
        <v>-0.78800000000000003</v>
      </c>
    </row>
    <row r="5625" spans="1:31" x14ac:dyDescent="0.25">
      <c r="A5625">
        <v>53.42700602</v>
      </c>
      <c r="B5625">
        <v>-5.5629633590000003</v>
      </c>
      <c r="C5625" s="1">
        <v>38481</v>
      </c>
      <c r="D5625">
        <v>5</v>
      </c>
      <c r="E5625">
        <v>2005</v>
      </c>
      <c r="F5625">
        <v>12355</v>
      </c>
      <c r="G5625">
        <v>0</v>
      </c>
      <c r="H5625">
        <v>0</v>
      </c>
      <c r="I5625">
        <v>0</v>
      </c>
      <c r="J5625">
        <v>0</v>
      </c>
      <c r="K5625">
        <v>50</v>
      </c>
      <c r="L5625">
        <v>0</v>
      </c>
      <c r="M5625">
        <v>0</v>
      </c>
      <c r="N5625">
        <v>0</v>
      </c>
      <c r="O5625">
        <v>1</v>
      </c>
      <c r="P5625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300</v>
      </c>
      <c r="W5625">
        <v>1</v>
      </c>
      <c r="X5625">
        <v>0</v>
      </c>
      <c r="Y5625">
        <v>0</v>
      </c>
      <c r="Z5625">
        <v>0</v>
      </c>
      <c r="AA5625">
        <v>0</v>
      </c>
      <c r="AB5625">
        <v>0</v>
      </c>
      <c r="AC5625">
        <v>0</v>
      </c>
      <c r="AD5625">
        <v>0</v>
      </c>
      <c r="AE5625">
        <v>0.92300000000000004</v>
      </c>
    </row>
    <row r="5626" spans="1:31" x14ac:dyDescent="0.25">
      <c r="A5626">
        <v>53.470808920000003</v>
      </c>
      <c r="B5626">
        <v>-5.2932978310000003</v>
      </c>
      <c r="C5626" s="1">
        <v>38481</v>
      </c>
      <c r="D5626">
        <v>5</v>
      </c>
      <c r="E5626">
        <v>2005</v>
      </c>
      <c r="F5626">
        <v>12355</v>
      </c>
      <c r="G5626">
        <v>0</v>
      </c>
      <c r="H5626">
        <v>0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1</v>
      </c>
      <c r="P5626">
        <v>0</v>
      </c>
      <c r="Q5626">
        <v>0</v>
      </c>
      <c r="R5626">
        <v>0</v>
      </c>
      <c r="S5626">
        <v>0</v>
      </c>
      <c r="T5626">
        <v>0</v>
      </c>
      <c r="U5626">
        <v>100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  <c r="AB5626">
        <v>0</v>
      </c>
      <c r="AC5626">
        <v>0</v>
      </c>
      <c r="AD5626">
        <v>1</v>
      </c>
      <c r="AE5626">
        <v>0.92300000000000004</v>
      </c>
    </row>
    <row r="5627" spans="1:31" x14ac:dyDescent="0.25">
      <c r="A5627">
        <v>53.514611819999999</v>
      </c>
      <c r="B5627">
        <v>-5.0236506140000001</v>
      </c>
      <c r="C5627" s="1">
        <v>38481</v>
      </c>
      <c r="D5627">
        <v>5</v>
      </c>
      <c r="E5627">
        <v>2005</v>
      </c>
      <c r="F5627">
        <v>12355</v>
      </c>
      <c r="G5627">
        <v>50</v>
      </c>
      <c r="H5627">
        <v>50</v>
      </c>
      <c r="I5627">
        <v>0</v>
      </c>
      <c r="J5627">
        <v>50</v>
      </c>
      <c r="K5627">
        <v>0</v>
      </c>
      <c r="L5627">
        <v>0</v>
      </c>
      <c r="M5627">
        <v>0</v>
      </c>
      <c r="N5627">
        <v>0</v>
      </c>
      <c r="O5627">
        <v>3</v>
      </c>
      <c r="P5627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  <c r="AB5627">
        <v>0</v>
      </c>
      <c r="AC5627">
        <v>0</v>
      </c>
      <c r="AD5627">
        <v>1</v>
      </c>
      <c r="AE5627">
        <v>0.92300000000000004</v>
      </c>
    </row>
    <row r="5628" spans="1:31" x14ac:dyDescent="0.25">
      <c r="A5628">
        <v>53.558410639999998</v>
      </c>
      <c r="B5628">
        <v>-4.753705343</v>
      </c>
      <c r="C5628" s="1">
        <v>38481</v>
      </c>
      <c r="D5628">
        <v>5</v>
      </c>
      <c r="E5628">
        <v>2005</v>
      </c>
      <c r="F5628">
        <v>12355</v>
      </c>
      <c r="G5628">
        <v>0</v>
      </c>
      <c r="H5628">
        <v>0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2</v>
      </c>
      <c r="P5628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  <c r="AB5628">
        <v>0</v>
      </c>
      <c r="AC5628">
        <v>0</v>
      </c>
      <c r="AD5628">
        <v>1</v>
      </c>
      <c r="AE5628">
        <v>0.92300000000000004</v>
      </c>
    </row>
    <row r="5629" spans="1:31" x14ac:dyDescent="0.25">
      <c r="A5629">
        <v>53.575256349999997</v>
      </c>
      <c r="B5629">
        <v>-4.4767435710000001</v>
      </c>
      <c r="C5629" s="1">
        <v>38481</v>
      </c>
      <c r="D5629">
        <v>5</v>
      </c>
      <c r="E5629">
        <v>2005</v>
      </c>
      <c r="F5629">
        <v>12355</v>
      </c>
      <c r="G5629">
        <v>100</v>
      </c>
      <c r="H5629">
        <v>150</v>
      </c>
      <c r="I5629">
        <v>50</v>
      </c>
      <c r="J5629">
        <v>50</v>
      </c>
      <c r="K5629">
        <v>0</v>
      </c>
      <c r="L5629">
        <v>0</v>
      </c>
      <c r="M5629">
        <v>0</v>
      </c>
      <c r="N5629">
        <v>0</v>
      </c>
      <c r="O5629">
        <v>1</v>
      </c>
      <c r="P5629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100</v>
      </c>
      <c r="W5629">
        <v>0</v>
      </c>
      <c r="X5629">
        <v>0</v>
      </c>
      <c r="Y5629">
        <v>1</v>
      </c>
      <c r="Z5629">
        <v>1</v>
      </c>
      <c r="AA5629">
        <v>0</v>
      </c>
      <c r="AB5629">
        <v>0</v>
      </c>
      <c r="AC5629">
        <v>0</v>
      </c>
      <c r="AD5629">
        <v>1</v>
      </c>
      <c r="AE5629">
        <v>0.92300000000000004</v>
      </c>
    </row>
    <row r="5630" spans="1:31" x14ac:dyDescent="0.25">
      <c r="A5630">
        <v>53.557014969999997</v>
      </c>
      <c r="B5630">
        <v>-4.1983398440000004</v>
      </c>
      <c r="C5630" s="1">
        <v>38481</v>
      </c>
      <c r="D5630">
        <v>5</v>
      </c>
      <c r="E5630">
        <v>2005</v>
      </c>
      <c r="F5630">
        <v>12355</v>
      </c>
      <c r="G5630">
        <v>0</v>
      </c>
      <c r="H5630">
        <v>0</v>
      </c>
      <c r="I5630">
        <v>50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3</v>
      </c>
      <c r="P5630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  <c r="AA5630">
        <v>0</v>
      </c>
      <c r="AB5630">
        <v>0</v>
      </c>
      <c r="AC5630">
        <v>0</v>
      </c>
      <c r="AD5630">
        <v>1</v>
      </c>
      <c r="AE5630">
        <v>0.92300000000000004</v>
      </c>
    </row>
    <row r="5631" spans="1:31" x14ac:dyDescent="0.25">
      <c r="A5631">
        <v>53.538773599999999</v>
      </c>
      <c r="B5631">
        <v>-3.9199363709999999</v>
      </c>
      <c r="C5631" s="1">
        <v>38481</v>
      </c>
      <c r="D5631">
        <v>5</v>
      </c>
      <c r="E5631">
        <v>2005</v>
      </c>
      <c r="F5631">
        <v>12355</v>
      </c>
      <c r="G5631">
        <v>0</v>
      </c>
      <c r="H5631">
        <v>100</v>
      </c>
      <c r="I5631">
        <v>150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6</v>
      </c>
      <c r="P5631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  <c r="AA5631">
        <v>0</v>
      </c>
      <c r="AB5631">
        <v>0</v>
      </c>
      <c r="AC5631">
        <v>0</v>
      </c>
      <c r="AD5631">
        <v>1</v>
      </c>
      <c r="AE5631">
        <v>0.92300000000000004</v>
      </c>
    </row>
    <row r="5632" spans="1:31" x14ac:dyDescent="0.25">
      <c r="A5632">
        <v>53.520532230000001</v>
      </c>
      <c r="B5632">
        <v>-3.6415328979999999</v>
      </c>
      <c r="C5632" s="1">
        <v>38481</v>
      </c>
      <c r="D5632">
        <v>5</v>
      </c>
      <c r="E5632">
        <v>2005</v>
      </c>
      <c r="F5632">
        <v>12355</v>
      </c>
      <c r="G5632">
        <v>0</v>
      </c>
      <c r="H5632">
        <v>0</v>
      </c>
      <c r="I5632">
        <v>300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17</v>
      </c>
      <c r="P5632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1</v>
      </c>
      <c r="AA5632">
        <v>0</v>
      </c>
      <c r="AB5632">
        <v>50</v>
      </c>
      <c r="AC5632">
        <v>0</v>
      </c>
      <c r="AD5632">
        <v>1</v>
      </c>
      <c r="AE5632">
        <v>0.92300000000000004</v>
      </c>
    </row>
    <row r="5633" spans="1:31" x14ac:dyDescent="0.25">
      <c r="A5633">
        <v>53.214440920000001</v>
      </c>
      <c r="B5633">
        <v>-5.0446141559999997</v>
      </c>
      <c r="C5633" s="1">
        <v>38491</v>
      </c>
      <c r="D5633">
        <v>5</v>
      </c>
      <c r="E5633">
        <v>2005</v>
      </c>
      <c r="F5633">
        <v>12365</v>
      </c>
      <c r="G5633">
        <v>0</v>
      </c>
      <c r="H5633">
        <v>50</v>
      </c>
      <c r="I5633">
        <v>0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1</v>
      </c>
      <c r="P5633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  <c r="AA5633">
        <v>0</v>
      </c>
      <c r="AB5633">
        <v>0</v>
      </c>
      <c r="AC5633">
        <v>0</v>
      </c>
      <c r="AD5633">
        <v>2</v>
      </c>
      <c r="AE5633">
        <v>-0.22700000000000001</v>
      </c>
    </row>
    <row r="5634" spans="1:31" x14ac:dyDescent="0.25">
      <c r="A5634">
        <v>52.904203289999998</v>
      </c>
      <c r="B5634">
        <v>-5.246994527</v>
      </c>
      <c r="C5634" s="1">
        <v>38491</v>
      </c>
      <c r="D5634">
        <v>5</v>
      </c>
      <c r="E5634">
        <v>2005</v>
      </c>
      <c r="F5634">
        <v>12365</v>
      </c>
      <c r="G5634">
        <v>0</v>
      </c>
      <c r="H5634">
        <v>0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  <c r="AA5634">
        <v>0</v>
      </c>
      <c r="AB5634">
        <v>0</v>
      </c>
      <c r="AC5634">
        <v>0</v>
      </c>
      <c r="AD5634">
        <v>2</v>
      </c>
      <c r="AE5634">
        <v>-0.22700000000000001</v>
      </c>
    </row>
    <row r="5635" spans="1:31" x14ac:dyDescent="0.25">
      <c r="A5635">
        <v>52.593969729999998</v>
      </c>
      <c r="B5635">
        <v>-5.4479227699999999</v>
      </c>
      <c r="C5635" s="1">
        <v>38491</v>
      </c>
      <c r="D5635">
        <v>5</v>
      </c>
      <c r="E5635">
        <v>2005</v>
      </c>
      <c r="F5635">
        <v>12365</v>
      </c>
      <c r="G5635">
        <v>0</v>
      </c>
      <c r="H5635">
        <v>0</v>
      </c>
      <c r="I5635">
        <v>0</v>
      </c>
      <c r="J5635">
        <v>0</v>
      </c>
      <c r="K5635">
        <v>50</v>
      </c>
      <c r="L5635">
        <v>0</v>
      </c>
      <c r="M5635">
        <v>0</v>
      </c>
      <c r="N5635">
        <v>0</v>
      </c>
      <c r="O5635">
        <v>0</v>
      </c>
      <c r="P5635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0</v>
      </c>
      <c r="X5635">
        <v>0</v>
      </c>
      <c r="Y5635">
        <v>0</v>
      </c>
      <c r="Z5635">
        <v>0</v>
      </c>
      <c r="AA5635">
        <v>0</v>
      </c>
      <c r="AB5635">
        <v>0</v>
      </c>
      <c r="AC5635">
        <v>0</v>
      </c>
      <c r="AD5635">
        <v>0</v>
      </c>
      <c r="AE5635">
        <v>-0.22700000000000001</v>
      </c>
    </row>
    <row r="5636" spans="1:31" x14ac:dyDescent="0.25">
      <c r="A5636">
        <v>52.283736169999997</v>
      </c>
      <c r="B5636">
        <v>-5.6474232989999997</v>
      </c>
      <c r="C5636" s="1">
        <v>38491</v>
      </c>
      <c r="D5636">
        <v>5</v>
      </c>
      <c r="E5636">
        <v>2005</v>
      </c>
      <c r="F5636">
        <v>12365</v>
      </c>
      <c r="G5636">
        <v>0</v>
      </c>
      <c r="H5636">
        <v>0</v>
      </c>
      <c r="I5636">
        <v>0</v>
      </c>
      <c r="J5636">
        <v>0</v>
      </c>
      <c r="K5636">
        <v>0</v>
      </c>
      <c r="L5636">
        <v>0</v>
      </c>
      <c r="M5636">
        <v>0</v>
      </c>
      <c r="N5636">
        <v>0</v>
      </c>
      <c r="O5636">
        <v>2</v>
      </c>
      <c r="P5636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0</v>
      </c>
      <c r="X5636">
        <v>0</v>
      </c>
      <c r="Y5636">
        <v>0</v>
      </c>
      <c r="Z5636">
        <v>0</v>
      </c>
      <c r="AA5636">
        <v>0</v>
      </c>
      <c r="AB5636">
        <v>0</v>
      </c>
      <c r="AC5636">
        <v>0</v>
      </c>
      <c r="AD5636">
        <v>0</v>
      </c>
      <c r="AE5636">
        <v>-0.22700000000000001</v>
      </c>
    </row>
    <row r="5637" spans="1:31" x14ac:dyDescent="0.25">
      <c r="A5637">
        <v>51.973498540000001</v>
      </c>
      <c r="B5637">
        <v>-5.8455296829999996</v>
      </c>
      <c r="C5637" s="1">
        <v>38491</v>
      </c>
      <c r="D5637">
        <v>5</v>
      </c>
      <c r="E5637">
        <v>2005</v>
      </c>
      <c r="F5637">
        <v>12365</v>
      </c>
      <c r="G5637">
        <v>0</v>
      </c>
      <c r="H5637">
        <v>0</v>
      </c>
      <c r="I5637">
        <v>0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  <c r="Q5637">
        <v>0</v>
      </c>
      <c r="R5637">
        <v>0</v>
      </c>
      <c r="S5637">
        <v>0</v>
      </c>
      <c r="T5637">
        <v>0</v>
      </c>
      <c r="U5637">
        <v>100</v>
      </c>
      <c r="V5637">
        <v>50</v>
      </c>
      <c r="W5637">
        <v>0</v>
      </c>
      <c r="X5637">
        <v>0</v>
      </c>
      <c r="Y5637">
        <v>0</v>
      </c>
      <c r="Z5637">
        <v>0</v>
      </c>
      <c r="AA5637">
        <v>0</v>
      </c>
      <c r="AB5637">
        <v>0</v>
      </c>
      <c r="AC5637">
        <v>0</v>
      </c>
      <c r="AD5637">
        <v>0</v>
      </c>
      <c r="AE5637">
        <v>-0.22700000000000001</v>
      </c>
    </row>
    <row r="5638" spans="1:31" x14ac:dyDescent="0.25">
      <c r="A5638">
        <v>51.66326497</v>
      </c>
      <c r="B5638">
        <v>-6.0422592159999997</v>
      </c>
      <c r="C5638" s="1">
        <v>38491</v>
      </c>
      <c r="D5638">
        <v>5</v>
      </c>
      <c r="E5638">
        <v>2005</v>
      </c>
      <c r="F5638">
        <v>12365</v>
      </c>
      <c r="G5638">
        <v>0</v>
      </c>
      <c r="H5638">
        <v>0</v>
      </c>
      <c r="I5638">
        <v>0</v>
      </c>
      <c r="J5638">
        <v>0</v>
      </c>
      <c r="K5638">
        <v>0</v>
      </c>
      <c r="L5638">
        <v>0</v>
      </c>
      <c r="M5638">
        <v>0</v>
      </c>
      <c r="N5638">
        <v>0</v>
      </c>
      <c r="O5638">
        <v>0</v>
      </c>
      <c r="P5638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  <c r="AA5638">
        <v>0</v>
      </c>
      <c r="AB5638">
        <v>0</v>
      </c>
      <c r="AC5638">
        <v>0</v>
      </c>
      <c r="AD5638">
        <v>0</v>
      </c>
      <c r="AE5638">
        <v>-0.22700000000000001</v>
      </c>
    </row>
    <row r="5639" spans="1:31" x14ac:dyDescent="0.25">
      <c r="A5639">
        <v>51.353027339999997</v>
      </c>
      <c r="B5639">
        <v>-6.2376378380000004</v>
      </c>
      <c r="C5639" s="1">
        <v>38491</v>
      </c>
      <c r="D5639">
        <v>5</v>
      </c>
      <c r="E5639">
        <v>2005</v>
      </c>
      <c r="F5639">
        <v>12365</v>
      </c>
      <c r="G5639">
        <v>0</v>
      </c>
      <c r="H5639">
        <v>0</v>
      </c>
      <c r="I5639">
        <v>0</v>
      </c>
      <c r="J5639">
        <v>150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  <c r="AA5639">
        <v>0</v>
      </c>
      <c r="AB5639">
        <v>0</v>
      </c>
      <c r="AC5639">
        <v>0</v>
      </c>
      <c r="AD5639">
        <v>0</v>
      </c>
      <c r="AE5639">
        <v>-0.22700000000000001</v>
      </c>
    </row>
    <row r="5640" spans="1:31" x14ac:dyDescent="0.25">
      <c r="A5640">
        <v>51.036324059999998</v>
      </c>
      <c r="B5640">
        <v>-6.4029296880000004</v>
      </c>
      <c r="C5640" s="1">
        <v>38491</v>
      </c>
      <c r="D5640">
        <v>5</v>
      </c>
      <c r="E5640">
        <v>2005</v>
      </c>
      <c r="F5640">
        <v>12365</v>
      </c>
      <c r="G5640">
        <v>0</v>
      </c>
      <c r="H5640">
        <v>300</v>
      </c>
      <c r="I5640">
        <v>300</v>
      </c>
      <c r="J5640">
        <v>300</v>
      </c>
      <c r="K5640">
        <v>0</v>
      </c>
      <c r="L5640">
        <v>0</v>
      </c>
      <c r="M5640">
        <v>0</v>
      </c>
      <c r="N5640">
        <v>2</v>
      </c>
      <c r="O5640">
        <v>6</v>
      </c>
      <c r="P5640">
        <v>150</v>
      </c>
      <c r="Q5640">
        <v>100</v>
      </c>
      <c r="R5640">
        <v>0</v>
      </c>
      <c r="S5640">
        <v>2</v>
      </c>
      <c r="T5640">
        <v>0</v>
      </c>
      <c r="U5640">
        <v>100</v>
      </c>
      <c r="V5640">
        <v>0</v>
      </c>
      <c r="W5640">
        <v>0</v>
      </c>
      <c r="X5640">
        <v>0</v>
      </c>
      <c r="Y5640">
        <v>0</v>
      </c>
      <c r="Z5640">
        <v>6</v>
      </c>
      <c r="AA5640">
        <v>300</v>
      </c>
      <c r="AB5640">
        <v>0</v>
      </c>
      <c r="AC5640">
        <v>0</v>
      </c>
      <c r="AD5640">
        <v>0</v>
      </c>
      <c r="AE5640">
        <v>-0.22700000000000001</v>
      </c>
    </row>
    <row r="5641" spans="1:31" x14ac:dyDescent="0.25">
      <c r="A5641">
        <v>53.21947428</v>
      </c>
      <c r="B5641">
        <v>-5.0570149740000003</v>
      </c>
      <c r="C5641" s="1">
        <v>38519</v>
      </c>
      <c r="D5641">
        <v>6</v>
      </c>
      <c r="E5641">
        <v>2005</v>
      </c>
      <c r="F5641">
        <v>12392</v>
      </c>
      <c r="G5641">
        <v>0</v>
      </c>
      <c r="H5641">
        <v>0</v>
      </c>
      <c r="I5641">
        <v>0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0</v>
      </c>
      <c r="P5641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0</v>
      </c>
      <c r="X5641">
        <v>0</v>
      </c>
      <c r="Y5641">
        <v>0</v>
      </c>
      <c r="Z5641">
        <v>0</v>
      </c>
      <c r="AA5641">
        <v>0</v>
      </c>
      <c r="AB5641">
        <v>0</v>
      </c>
      <c r="AC5641">
        <v>0</v>
      </c>
      <c r="AD5641">
        <v>0</v>
      </c>
      <c r="AE5641">
        <v>0.88400000000000001</v>
      </c>
    </row>
    <row r="5642" spans="1:31" x14ac:dyDescent="0.25">
      <c r="A5642">
        <v>52.908703610000003</v>
      </c>
      <c r="B5642">
        <v>-5.2571360269999996</v>
      </c>
      <c r="C5642" s="1">
        <v>38519</v>
      </c>
      <c r="D5642">
        <v>6</v>
      </c>
      <c r="E5642">
        <v>2005</v>
      </c>
      <c r="F5642">
        <v>12392</v>
      </c>
      <c r="G5642">
        <v>0</v>
      </c>
      <c r="H5642">
        <v>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  <c r="AA5642">
        <v>0</v>
      </c>
      <c r="AB5642">
        <v>0</v>
      </c>
      <c r="AC5642">
        <v>0</v>
      </c>
      <c r="AD5642">
        <v>0</v>
      </c>
      <c r="AE5642">
        <v>0.88400000000000001</v>
      </c>
    </row>
    <row r="5643" spans="1:31" x14ac:dyDescent="0.25">
      <c r="A5643">
        <v>52.597928869999997</v>
      </c>
      <c r="B5643">
        <v>-5.4558141070000001</v>
      </c>
      <c r="C5643" s="1">
        <v>38519</v>
      </c>
      <c r="D5643">
        <v>6</v>
      </c>
      <c r="E5643">
        <v>2005</v>
      </c>
      <c r="F5643">
        <v>12392</v>
      </c>
      <c r="G5643">
        <v>0</v>
      </c>
      <c r="H5643">
        <v>0</v>
      </c>
      <c r="I5643">
        <v>0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  <c r="AA5643">
        <v>0</v>
      </c>
      <c r="AB5643">
        <v>0</v>
      </c>
      <c r="AC5643">
        <v>0</v>
      </c>
      <c r="AD5643">
        <v>0</v>
      </c>
      <c r="AE5643">
        <v>0.88400000000000001</v>
      </c>
    </row>
    <row r="5644" spans="1:31" x14ac:dyDescent="0.25">
      <c r="A5644">
        <v>52.2871582</v>
      </c>
      <c r="B5644">
        <v>-5.6530858359999998</v>
      </c>
      <c r="C5644" s="1">
        <v>38519</v>
      </c>
      <c r="D5644">
        <v>6</v>
      </c>
      <c r="E5644">
        <v>2005</v>
      </c>
      <c r="F5644">
        <v>12392</v>
      </c>
      <c r="G5644">
        <v>0</v>
      </c>
      <c r="H5644">
        <v>0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  <c r="AB5644">
        <v>0</v>
      </c>
      <c r="AC5644">
        <v>0</v>
      </c>
      <c r="AD5644">
        <v>1</v>
      </c>
      <c r="AE5644">
        <v>0.88400000000000001</v>
      </c>
    </row>
    <row r="5645" spans="1:31" x14ac:dyDescent="0.25">
      <c r="A5645">
        <v>51.976383460000001</v>
      </c>
      <c r="B5645">
        <v>-5.8489710490000002</v>
      </c>
      <c r="C5645" s="1">
        <v>38519</v>
      </c>
      <c r="D5645">
        <v>6</v>
      </c>
      <c r="E5645">
        <v>2005</v>
      </c>
      <c r="F5645">
        <v>12392</v>
      </c>
      <c r="G5645">
        <v>0</v>
      </c>
      <c r="H5645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  <c r="AB5645">
        <v>0</v>
      </c>
      <c r="AC5645">
        <v>0</v>
      </c>
      <c r="AD5645">
        <v>1</v>
      </c>
      <c r="AE5645">
        <v>0.88400000000000001</v>
      </c>
    </row>
    <row r="5646" spans="1:31" x14ac:dyDescent="0.25">
      <c r="A5646">
        <v>51.665612789999997</v>
      </c>
      <c r="B5646">
        <v>-6.043491618</v>
      </c>
      <c r="C5646" s="1">
        <v>38519</v>
      </c>
      <c r="D5646">
        <v>6</v>
      </c>
      <c r="E5646">
        <v>2005</v>
      </c>
      <c r="F5646">
        <v>12392</v>
      </c>
      <c r="G5646">
        <v>0</v>
      </c>
      <c r="H5646">
        <v>0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>
        <v>0</v>
      </c>
      <c r="P5646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  <c r="AA5646">
        <v>0</v>
      </c>
      <c r="AB5646">
        <v>0</v>
      </c>
      <c r="AC5646">
        <v>0</v>
      </c>
      <c r="AD5646">
        <v>1</v>
      </c>
      <c r="AE5646">
        <v>0.88400000000000001</v>
      </c>
    </row>
    <row r="5647" spans="1:31" x14ac:dyDescent="0.25">
      <c r="A5647">
        <v>51.354842120000001</v>
      </c>
      <c r="B5647">
        <v>-6.2366790769999998</v>
      </c>
      <c r="C5647" s="1">
        <v>38519</v>
      </c>
      <c r="D5647">
        <v>6</v>
      </c>
      <c r="E5647">
        <v>2005</v>
      </c>
      <c r="F5647">
        <v>12392</v>
      </c>
      <c r="G5647">
        <v>0</v>
      </c>
      <c r="H5647">
        <v>0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0</v>
      </c>
      <c r="P5647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  <c r="AA5647">
        <v>0</v>
      </c>
      <c r="AB5647">
        <v>0</v>
      </c>
      <c r="AC5647">
        <v>0</v>
      </c>
      <c r="AD5647">
        <v>1</v>
      </c>
      <c r="AE5647">
        <v>0.88400000000000001</v>
      </c>
    </row>
    <row r="5648" spans="1:31" x14ac:dyDescent="0.25">
      <c r="A5648">
        <v>51.037910969999999</v>
      </c>
      <c r="B5648">
        <v>-6.4008560179999998</v>
      </c>
      <c r="C5648" s="1">
        <v>38519</v>
      </c>
      <c r="D5648">
        <v>6</v>
      </c>
      <c r="E5648">
        <v>2005</v>
      </c>
      <c r="F5648">
        <v>12392</v>
      </c>
      <c r="G5648">
        <v>0</v>
      </c>
      <c r="H5648">
        <v>0</v>
      </c>
      <c r="I5648">
        <v>0</v>
      </c>
      <c r="J5648">
        <v>50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  <c r="AA5648">
        <v>0</v>
      </c>
      <c r="AB5648">
        <v>0</v>
      </c>
      <c r="AC5648">
        <v>0</v>
      </c>
      <c r="AD5648">
        <v>1</v>
      </c>
      <c r="AE5648">
        <v>0.88400000000000001</v>
      </c>
    </row>
    <row r="5649" spans="1:31" x14ac:dyDescent="0.25">
      <c r="A5649">
        <v>53.130806479999997</v>
      </c>
      <c r="B5649">
        <v>-5.0949523929999998</v>
      </c>
      <c r="C5649" s="1">
        <v>38547</v>
      </c>
      <c r="D5649">
        <v>7</v>
      </c>
      <c r="E5649">
        <v>2005</v>
      </c>
      <c r="F5649">
        <v>12420</v>
      </c>
      <c r="G5649">
        <v>0</v>
      </c>
      <c r="H5649">
        <v>0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1</v>
      </c>
      <c r="P5649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  <c r="AA5649">
        <v>0</v>
      </c>
      <c r="AB5649">
        <v>0</v>
      </c>
      <c r="AC5649">
        <v>0</v>
      </c>
      <c r="AD5649">
        <v>1</v>
      </c>
      <c r="AE5649">
        <v>0.99299999999999999</v>
      </c>
    </row>
    <row r="5650" spans="1:31" x14ac:dyDescent="0.25">
      <c r="A5650">
        <v>52.820731610000003</v>
      </c>
      <c r="B5650">
        <v>-5.2976023359999997</v>
      </c>
      <c r="C5650" s="1">
        <v>38547</v>
      </c>
      <c r="D5650">
        <v>7</v>
      </c>
      <c r="E5650">
        <v>2005</v>
      </c>
      <c r="F5650">
        <v>12420</v>
      </c>
      <c r="G5650">
        <v>0</v>
      </c>
      <c r="H5650">
        <v>0</v>
      </c>
      <c r="I5650">
        <v>0</v>
      </c>
      <c r="J5650">
        <v>0</v>
      </c>
      <c r="K5650">
        <v>0</v>
      </c>
      <c r="L5650">
        <v>50</v>
      </c>
      <c r="M5650">
        <v>0</v>
      </c>
      <c r="N5650">
        <v>0</v>
      </c>
      <c r="O5650">
        <v>0</v>
      </c>
      <c r="P5650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  <c r="AB5650">
        <v>0</v>
      </c>
      <c r="AC5650">
        <v>0</v>
      </c>
      <c r="AD5650">
        <v>0</v>
      </c>
      <c r="AE5650">
        <v>0.99299999999999999</v>
      </c>
    </row>
    <row r="5651" spans="1:31" x14ac:dyDescent="0.25">
      <c r="A5651">
        <v>52.510652669999999</v>
      </c>
      <c r="B5651">
        <v>-5.4988032020000004</v>
      </c>
      <c r="C5651" s="1">
        <v>38547</v>
      </c>
      <c r="D5651">
        <v>7</v>
      </c>
      <c r="E5651">
        <v>2005</v>
      </c>
      <c r="F5651">
        <v>12420</v>
      </c>
      <c r="G5651">
        <v>0</v>
      </c>
      <c r="H5651">
        <v>0</v>
      </c>
      <c r="I5651">
        <v>0</v>
      </c>
      <c r="J5651">
        <v>0</v>
      </c>
      <c r="K5651">
        <v>0</v>
      </c>
      <c r="L5651">
        <v>0</v>
      </c>
      <c r="M5651">
        <v>0</v>
      </c>
      <c r="N5651">
        <v>0</v>
      </c>
      <c r="O5651">
        <v>0</v>
      </c>
      <c r="P5651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  <c r="AB5651">
        <v>0</v>
      </c>
      <c r="AC5651">
        <v>0</v>
      </c>
      <c r="AD5651">
        <v>0</v>
      </c>
      <c r="AE5651">
        <v>0.99299999999999999</v>
      </c>
    </row>
    <row r="5652" spans="1:31" x14ac:dyDescent="0.25">
      <c r="A5652">
        <v>52.200573730000002</v>
      </c>
      <c r="B5652">
        <v>-5.6985809329999997</v>
      </c>
      <c r="C5652" s="1">
        <v>38547</v>
      </c>
      <c r="D5652">
        <v>7</v>
      </c>
      <c r="E5652">
        <v>2005</v>
      </c>
      <c r="F5652">
        <v>12420</v>
      </c>
      <c r="G5652">
        <v>0</v>
      </c>
      <c r="H5652">
        <v>0</v>
      </c>
      <c r="I5652">
        <v>0</v>
      </c>
      <c r="J5652">
        <v>0</v>
      </c>
      <c r="K5652">
        <v>0</v>
      </c>
      <c r="L5652">
        <v>0</v>
      </c>
      <c r="M5652">
        <v>0</v>
      </c>
      <c r="N5652">
        <v>0</v>
      </c>
      <c r="O5652">
        <v>1</v>
      </c>
      <c r="P5652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300</v>
      </c>
      <c r="W5652">
        <v>0</v>
      </c>
      <c r="X5652">
        <v>0</v>
      </c>
      <c r="Y5652">
        <v>0</v>
      </c>
      <c r="Z5652">
        <v>0</v>
      </c>
      <c r="AA5652">
        <v>0</v>
      </c>
      <c r="AB5652">
        <v>0</v>
      </c>
      <c r="AC5652">
        <v>0</v>
      </c>
      <c r="AD5652">
        <v>0</v>
      </c>
      <c r="AE5652">
        <v>0.99299999999999999</v>
      </c>
    </row>
    <row r="5653" spans="1:31" x14ac:dyDescent="0.25">
      <c r="A5653">
        <v>51.890494789999998</v>
      </c>
      <c r="B5653">
        <v>-5.8969640099999996</v>
      </c>
      <c r="C5653" s="1">
        <v>38547</v>
      </c>
      <c r="D5653">
        <v>7</v>
      </c>
      <c r="E5653">
        <v>2005</v>
      </c>
      <c r="F5653">
        <v>12420</v>
      </c>
      <c r="G5653">
        <v>0</v>
      </c>
      <c r="H5653">
        <v>0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150</v>
      </c>
      <c r="W5653">
        <v>0</v>
      </c>
      <c r="X5653">
        <v>0</v>
      </c>
      <c r="Y5653">
        <v>0</v>
      </c>
      <c r="Z5653">
        <v>0</v>
      </c>
      <c r="AA5653">
        <v>0</v>
      </c>
      <c r="AB5653">
        <v>0</v>
      </c>
      <c r="AC5653">
        <v>0</v>
      </c>
      <c r="AD5653">
        <v>0</v>
      </c>
      <c r="AE5653">
        <v>0.99299999999999999</v>
      </c>
    </row>
    <row r="5654" spans="1:31" x14ac:dyDescent="0.25">
      <c r="A5654">
        <v>51.580419919999997</v>
      </c>
      <c r="B5654">
        <v>-6.0939768470000004</v>
      </c>
      <c r="C5654" s="1">
        <v>38547</v>
      </c>
      <c r="D5654">
        <v>7</v>
      </c>
      <c r="E5654">
        <v>2005</v>
      </c>
      <c r="F5654">
        <v>12420</v>
      </c>
      <c r="G5654">
        <v>0</v>
      </c>
      <c r="H5654">
        <v>0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0</v>
      </c>
      <c r="T5654">
        <v>0</v>
      </c>
      <c r="U5654">
        <v>150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  <c r="AB5654">
        <v>0</v>
      </c>
      <c r="AC5654">
        <v>0</v>
      </c>
      <c r="AD5654">
        <v>0</v>
      </c>
      <c r="AE5654">
        <v>0.99299999999999999</v>
      </c>
    </row>
    <row r="5655" spans="1:31" x14ac:dyDescent="0.25">
      <c r="A5655">
        <v>51.268815099999998</v>
      </c>
      <c r="B5655">
        <v>-6.2828226730000001</v>
      </c>
      <c r="C5655" s="1">
        <v>38547</v>
      </c>
      <c r="D5655">
        <v>7</v>
      </c>
      <c r="E5655">
        <v>2005</v>
      </c>
      <c r="F5655">
        <v>12420</v>
      </c>
      <c r="G5655">
        <v>0</v>
      </c>
      <c r="H5655">
        <v>0</v>
      </c>
      <c r="I5655">
        <v>0</v>
      </c>
      <c r="J5655">
        <v>100</v>
      </c>
      <c r="K5655">
        <v>0</v>
      </c>
      <c r="L5655">
        <v>0</v>
      </c>
      <c r="M5655">
        <v>0</v>
      </c>
      <c r="N5655">
        <v>17</v>
      </c>
      <c r="O5655">
        <v>6</v>
      </c>
      <c r="P5655">
        <v>50</v>
      </c>
      <c r="Q5655">
        <v>0</v>
      </c>
      <c r="R5655">
        <v>0</v>
      </c>
      <c r="S5655">
        <v>6</v>
      </c>
      <c r="T5655">
        <v>0</v>
      </c>
      <c r="U5655">
        <v>0</v>
      </c>
      <c r="V5655">
        <v>850</v>
      </c>
      <c r="W5655">
        <v>0</v>
      </c>
      <c r="X5655">
        <v>0</v>
      </c>
      <c r="Y5655">
        <v>0</v>
      </c>
      <c r="Z5655">
        <v>0</v>
      </c>
      <c r="AA5655">
        <v>50</v>
      </c>
      <c r="AB5655">
        <v>0</v>
      </c>
      <c r="AC5655">
        <v>0</v>
      </c>
      <c r="AD5655">
        <v>0</v>
      </c>
      <c r="AE5655">
        <v>0.99299999999999999</v>
      </c>
    </row>
    <row r="5656" spans="1:31" x14ac:dyDescent="0.25">
      <c r="A5656">
        <v>53.479174800000003</v>
      </c>
      <c r="B5656">
        <v>-5.3257614139999996</v>
      </c>
      <c r="C5656" s="1">
        <v>38550</v>
      </c>
      <c r="D5656">
        <v>7</v>
      </c>
      <c r="E5656">
        <v>2005</v>
      </c>
      <c r="F5656">
        <v>12423</v>
      </c>
      <c r="G5656">
        <v>0</v>
      </c>
      <c r="H5656">
        <v>100</v>
      </c>
      <c r="I5656">
        <v>300</v>
      </c>
      <c r="J5656">
        <v>150</v>
      </c>
      <c r="K5656">
        <v>50</v>
      </c>
      <c r="L5656">
        <v>0</v>
      </c>
      <c r="M5656">
        <v>0</v>
      </c>
      <c r="N5656">
        <v>2</v>
      </c>
      <c r="O5656">
        <v>17</v>
      </c>
      <c r="P5656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  <c r="AB5656">
        <v>0</v>
      </c>
      <c r="AC5656">
        <v>0</v>
      </c>
      <c r="AD5656">
        <v>0</v>
      </c>
      <c r="AE5656">
        <v>1.1459999999999999</v>
      </c>
    </row>
    <row r="5657" spans="1:31" x14ac:dyDescent="0.25">
      <c r="A5657">
        <v>53.524051919999998</v>
      </c>
      <c r="B5657">
        <v>-5.0562611899999998</v>
      </c>
      <c r="C5657" s="1">
        <v>38550</v>
      </c>
      <c r="D5657">
        <v>7</v>
      </c>
      <c r="E5657">
        <v>2005</v>
      </c>
      <c r="F5657">
        <v>12423</v>
      </c>
      <c r="G5657">
        <v>0</v>
      </c>
      <c r="H5657">
        <v>100</v>
      </c>
      <c r="I5657">
        <v>300</v>
      </c>
      <c r="J5657">
        <v>50</v>
      </c>
      <c r="K5657">
        <v>0</v>
      </c>
      <c r="L5657">
        <v>150</v>
      </c>
      <c r="M5657">
        <v>0</v>
      </c>
      <c r="N5657">
        <v>0</v>
      </c>
      <c r="O5657">
        <v>35</v>
      </c>
      <c r="P5657">
        <v>0</v>
      </c>
      <c r="Q5657">
        <v>50</v>
      </c>
      <c r="R5657">
        <v>0</v>
      </c>
      <c r="S5657">
        <v>2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1</v>
      </c>
      <c r="Z5657">
        <v>0</v>
      </c>
      <c r="AA5657">
        <v>0</v>
      </c>
      <c r="AB5657">
        <v>0</v>
      </c>
      <c r="AC5657">
        <v>0</v>
      </c>
      <c r="AD5657">
        <v>0</v>
      </c>
      <c r="AE5657">
        <v>1.1459999999999999</v>
      </c>
    </row>
    <row r="5658" spans="1:31" x14ac:dyDescent="0.25">
      <c r="A5658">
        <v>53.568924969999998</v>
      </c>
      <c r="B5658">
        <v>-4.7867563879999997</v>
      </c>
      <c r="C5658" s="1">
        <v>38550</v>
      </c>
      <c r="D5658">
        <v>7</v>
      </c>
      <c r="E5658">
        <v>2005</v>
      </c>
      <c r="F5658">
        <v>12423</v>
      </c>
      <c r="G5658">
        <v>0</v>
      </c>
      <c r="H5658">
        <v>100</v>
      </c>
      <c r="I5658">
        <v>300</v>
      </c>
      <c r="J5658">
        <v>0</v>
      </c>
      <c r="K5658">
        <v>0</v>
      </c>
      <c r="L5658">
        <v>0</v>
      </c>
      <c r="M5658">
        <v>0</v>
      </c>
      <c r="N5658">
        <v>3</v>
      </c>
      <c r="O5658">
        <v>6</v>
      </c>
      <c r="P5658">
        <v>0</v>
      </c>
      <c r="Q5658">
        <v>0</v>
      </c>
      <c r="R5658">
        <v>0</v>
      </c>
      <c r="S5658">
        <v>2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  <c r="AB5658">
        <v>0</v>
      </c>
      <c r="AC5658">
        <v>0</v>
      </c>
      <c r="AD5658">
        <v>1</v>
      </c>
      <c r="AE5658">
        <v>1.1459999999999999</v>
      </c>
    </row>
    <row r="5659" spans="1:31" x14ac:dyDescent="0.25">
      <c r="A5659">
        <v>53.59309082</v>
      </c>
      <c r="B5659">
        <v>-4.5118530269999999</v>
      </c>
      <c r="C5659" s="1">
        <v>38550</v>
      </c>
      <c r="D5659">
        <v>7</v>
      </c>
      <c r="E5659">
        <v>2005</v>
      </c>
      <c r="F5659">
        <v>12423</v>
      </c>
      <c r="G5659">
        <v>0</v>
      </c>
      <c r="H5659">
        <v>0</v>
      </c>
      <c r="I5659">
        <v>150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6</v>
      </c>
      <c r="P5659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  <c r="AB5659">
        <v>0</v>
      </c>
      <c r="AC5659">
        <v>0</v>
      </c>
      <c r="AD5659">
        <v>1</v>
      </c>
      <c r="AE5659">
        <v>1.1459999999999999</v>
      </c>
    </row>
    <row r="5660" spans="1:31" x14ac:dyDescent="0.25">
      <c r="A5660">
        <v>53.571321609999998</v>
      </c>
      <c r="B5660">
        <v>-4.2340604150000001</v>
      </c>
      <c r="C5660" s="1">
        <v>38550</v>
      </c>
      <c r="D5660">
        <v>7</v>
      </c>
      <c r="E5660">
        <v>2005</v>
      </c>
      <c r="F5660">
        <v>12423</v>
      </c>
      <c r="G5660">
        <v>0</v>
      </c>
      <c r="H5660">
        <v>150</v>
      </c>
      <c r="I5660">
        <v>0</v>
      </c>
      <c r="J5660">
        <v>0</v>
      </c>
      <c r="K5660">
        <v>100</v>
      </c>
      <c r="L5660">
        <v>0</v>
      </c>
      <c r="M5660">
        <v>0</v>
      </c>
      <c r="N5660">
        <v>0</v>
      </c>
      <c r="O5660">
        <v>35</v>
      </c>
      <c r="P5660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50</v>
      </c>
      <c r="W5660">
        <v>0</v>
      </c>
      <c r="X5660">
        <v>0</v>
      </c>
      <c r="Y5660">
        <v>6</v>
      </c>
      <c r="Z5660">
        <v>0</v>
      </c>
      <c r="AA5660">
        <v>0</v>
      </c>
      <c r="AB5660">
        <v>0</v>
      </c>
      <c r="AC5660">
        <v>0</v>
      </c>
      <c r="AD5660">
        <v>1</v>
      </c>
      <c r="AE5660">
        <v>1.1459999999999999</v>
      </c>
    </row>
    <row r="5661" spans="1:31" x14ac:dyDescent="0.25">
      <c r="A5661">
        <v>53.549552409999997</v>
      </c>
      <c r="B5661">
        <v>-3.956267548</v>
      </c>
      <c r="C5661" s="1">
        <v>38550</v>
      </c>
      <c r="D5661">
        <v>7</v>
      </c>
      <c r="E5661">
        <v>2005</v>
      </c>
      <c r="F5661">
        <v>12423</v>
      </c>
      <c r="G5661">
        <v>0</v>
      </c>
      <c r="H5661">
        <v>50</v>
      </c>
      <c r="I5661">
        <v>0</v>
      </c>
      <c r="J5661">
        <v>50</v>
      </c>
      <c r="K5661">
        <v>0</v>
      </c>
      <c r="L5661">
        <v>0</v>
      </c>
      <c r="M5661">
        <v>0</v>
      </c>
      <c r="N5661">
        <v>0</v>
      </c>
      <c r="O5661">
        <v>35</v>
      </c>
      <c r="P5661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1</v>
      </c>
      <c r="AA5661">
        <v>0</v>
      </c>
      <c r="AB5661">
        <v>0</v>
      </c>
      <c r="AC5661">
        <v>0</v>
      </c>
      <c r="AD5661">
        <v>1</v>
      </c>
      <c r="AE5661">
        <v>1.1459999999999999</v>
      </c>
    </row>
    <row r="5662" spans="1:31" x14ac:dyDescent="0.25">
      <c r="A5662">
        <v>53.4492513</v>
      </c>
      <c r="B5662">
        <v>-5.5049138390000003</v>
      </c>
      <c r="C5662" s="1">
        <v>38583</v>
      </c>
      <c r="D5662">
        <v>8</v>
      </c>
      <c r="E5662">
        <v>2005</v>
      </c>
      <c r="F5662">
        <v>12455</v>
      </c>
      <c r="G5662">
        <v>0</v>
      </c>
      <c r="H5662">
        <v>0</v>
      </c>
      <c r="I5662">
        <v>0</v>
      </c>
      <c r="J5662">
        <v>0</v>
      </c>
      <c r="K5662">
        <v>0</v>
      </c>
      <c r="L5662">
        <v>0</v>
      </c>
      <c r="M5662">
        <v>0</v>
      </c>
      <c r="N5662">
        <v>0</v>
      </c>
      <c r="O5662">
        <v>1</v>
      </c>
      <c r="P5662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  <c r="AB5662">
        <v>0</v>
      </c>
      <c r="AC5662">
        <v>0</v>
      </c>
      <c r="AD5662">
        <v>1</v>
      </c>
      <c r="AE5662">
        <v>2.5000000000000001E-2</v>
      </c>
    </row>
    <row r="5663" spans="1:31" x14ac:dyDescent="0.25">
      <c r="A5663">
        <v>53.494128420000003</v>
      </c>
      <c r="B5663">
        <v>-5.2362360639999999</v>
      </c>
      <c r="C5663" s="1">
        <v>38583</v>
      </c>
      <c r="D5663">
        <v>8</v>
      </c>
      <c r="E5663">
        <v>2005</v>
      </c>
      <c r="F5663">
        <v>12455</v>
      </c>
      <c r="G5663">
        <v>0</v>
      </c>
      <c r="H5663">
        <v>0</v>
      </c>
      <c r="I5663">
        <v>0</v>
      </c>
      <c r="J5663">
        <v>0</v>
      </c>
      <c r="K5663">
        <v>0</v>
      </c>
      <c r="L5663">
        <v>0</v>
      </c>
      <c r="M5663">
        <v>0</v>
      </c>
      <c r="N5663">
        <v>1</v>
      </c>
      <c r="O5663">
        <v>0</v>
      </c>
      <c r="P5663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  <c r="AB5663">
        <v>0</v>
      </c>
      <c r="AC5663">
        <v>0</v>
      </c>
      <c r="AD5663">
        <v>1</v>
      </c>
      <c r="AE5663">
        <v>2.5000000000000001E-2</v>
      </c>
    </row>
    <row r="5664" spans="1:31" x14ac:dyDescent="0.25">
      <c r="A5664">
        <v>53.539005529999997</v>
      </c>
      <c r="B5664">
        <v>-4.96649882</v>
      </c>
      <c r="C5664" s="1">
        <v>38583</v>
      </c>
      <c r="D5664">
        <v>8</v>
      </c>
      <c r="E5664">
        <v>2005</v>
      </c>
      <c r="F5664">
        <v>12455</v>
      </c>
      <c r="G5664">
        <v>0</v>
      </c>
      <c r="H5664">
        <v>0</v>
      </c>
      <c r="I5664">
        <v>0</v>
      </c>
      <c r="J5664">
        <v>0</v>
      </c>
      <c r="K5664">
        <v>0</v>
      </c>
      <c r="L5664">
        <v>0</v>
      </c>
      <c r="M5664">
        <v>0</v>
      </c>
      <c r="N5664">
        <v>0</v>
      </c>
      <c r="O5664">
        <v>2</v>
      </c>
      <c r="P5664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  <c r="AA5664">
        <v>0</v>
      </c>
      <c r="AB5664">
        <v>0</v>
      </c>
      <c r="AC5664">
        <v>0</v>
      </c>
      <c r="AD5664">
        <v>1</v>
      </c>
      <c r="AE5664">
        <v>2.5000000000000001E-2</v>
      </c>
    </row>
    <row r="5665" spans="1:31" x14ac:dyDescent="0.25">
      <c r="A5665">
        <v>53.583878579999997</v>
      </c>
      <c r="B5665">
        <v>-4.6968994139999998</v>
      </c>
      <c r="C5665" s="1">
        <v>38583</v>
      </c>
      <c r="D5665">
        <v>8</v>
      </c>
      <c r="E5665">
        <v>2005</v>
      </c>
      <c r="F5665">
        <v>12455</v>
      </c>
      <c r="G5665">
        <v>0</v>
      </c>
      <c r="H5665">
        <v>0</v>
      </c>
      <c r="I5665">
        <v>0</v>
      </c>
      <c r="J5665">
        <v>0</v>
      </c>
      <c r="K5665">
        <v>0</v>
      </c>
      <c r="L5665">
        <v>50</v>
      </c>
      <c r="M5665">
        <v>0</v>
      </c>
      <c r="N5665">
        <v>0</v>
      </c>
      <c r="O5665">
        <v>1</v>
      </c>
      <c r="P5665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  <c r="AA5665">
        <v>0</v>
      </c>
      <c r="AB5665">
        <v>0</v>
      </c>
      <c r="AC5665">
        <v>0</v>
      </c>
      <c r="AD5665">
        <v>1</v>
      </c>
      <c r="AE5665">
        <v>2.5000000000000001E-2</v>
      </c>
    </row>
    <row r="5666" spans="1:31" x14ac:dyDescent="0.25">
      <c r="A5666">
        <v>53.587308759999999</v>
      </c>
      <c r="B5666">
        <v>-4.4189819339999996</v>
      </c>
      <c r="C5666" s="1">
        <v>38583</v>
      </c>
      <c r="D5666">
        <v>8</v>
      </c>
      <c r="E5666">
        <v>2005</v>
      </c>
      <c r="F5666">
        <v>12455</v>
      </c>
      <c r="G5666">
        <v>0</v>
      </c>
      <c r="H5666">
        <v>50</v>
      </c>
      <c r="I5666">
        <v>100</v>
      </c>
      <c r="J5666">
        <v>0</v>
      </c>
      <c r="K5666">
        <v>50</v>
      </c>
      <c r="L5666">
        <v>0</v>
      </c>
      <c r="M5666">
        <v>0</v>
      </c>
      <c r="N5666">
        <v>2</v>
      </c>
      <c r="O5666">
        <v>2</v>
      </c>
      <c r="P5666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  <c r="AA5666">
        <v>0</v>
      </c>
      <c r="AB5666">
        <v>0</v>
      </c>
      <c r="AC5666">
        <v>0</v>
      </c>
      <c r="AD5666">
        <v>1</v>
      </c>
      <c r="AE5666">
        <v>2.5000000000000001E-2</v>
      </c>
    </row>
    <row r="5667" spans="1:31" x14ac:dyDescent="0.25">
      <c r="A5667">
        <v>53.567793780000002</v>
      </c>
      <c r="B5667">
        <v>-4.140715535</v>
      </c>
      <c r="C5667" s="1">
        <v>38583</v>
      </c>
      <c r="D5667">
        <v>8</v>
      </c>
      <c r="E5667">
        <v>2005</v>
      </c>
      <c r="F5667">
        <v>12455</v>
      </c>
      <c r="G5667">
        <v>0</v>
      </c>
      <c r="H5667">
        <v>0</v>
      </c>
      <c r="I5667">
        <v>300</v>
      </c>
      <c r="J5667">
        <v>100</v>
      </c>
      <c r="K5667">
        <v>0</v>
      </c>
      <c r="L5667">
        <v>50</v>
      </c>
      <c r="M5667">
        <v>0</v>
      </c>
      <c r="N5667">
        <v>0</v>
      </c>
      <c r="O5667">
        <v>6</v>
      </c>
      <c r="P5667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3</v>
      </c>
      <c r="Z5667">
        <v>0</v>
      </c>
      <c r="AA5667">
        <v>0</v>
      </c>
      <c r="AB5667">
        <v>0</v>
      </c>
      <c r="AC5667">
        <v>0</v>
      </c>
      <c r="AD5667">
        <v>2</v>
      </c>
      <c r="AE5667">
        <v>2.5000000000000001E-2</v>
      </c>
    </row>
    <row r="5668" spans="1:31" x14ac:dyDescent="0.25">
      <c r="A5668">
        <v>53.548282880000002</v>
      </c>
      <c r="B5668">
        <v>-3.8624488829999999</v>
      </c>
      <c r="C5668" s="1">
        <v>38583</v>
      </c>
      <c r="D5668">
        <v>8</v>
      </c>
      <c r="E5668">
        <v>2005</v>
      </c>
      <c r="F5668">
        <v>12455</v>
      </c>
      <c r="G5668">
        <v>0</v>
      </c>
      <c r="H5668">
        <v>0</v>
      </c>
      <c r="I5668">
        <v>100</v>
      </c>
      <c r="J5668">
        <v>0</v>
      </c>
      <c r="K5668">
        <v>0</v>
      </c>
      <c r="L5668">
        <v>0</v>
      </c>
      <c r="M5668">
        <v>0</v>
      </c>
      <c r="N5668">
        <v>1</v>
      </c>
      <c r="O5668">
        <v>6</v>
      </c>
      <c r="P5668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6</v>
      </c>
      <c r="Z5668">
        <v>0</v>
      </c>
      <c r="AA5668">
        <v>0</v>
      </c>
      <c r="AB5668">
        <v>0</v>
      </c>
      <c r="AC5668">
        <v>0</v>
      </c>
      <c r="AD5668">
        <v>0</v>
      </c>
      <c r="AE5668">
        <v>2.5000000000000001E-2</v>
      </c>
    </row>
    <row r="5669" spans="1:31" x14ac:dyDescent="0.25">
      <c r="A5669">
        <v>51.203804519999998</v>
      </c>
      <c r="B5669">
        <v>-4.4202977499999996</v>
      </c>
      <c r="C5669" s="1">
        <v>38595</v>
      </c>
      <c r="D5669">
        <v>8</v>
      </c>
      <c r="E5669">
        <v>2005</v>
      </c>
      <c r="F5669">
        <v>12467</v>
      </c>
      <c r="G5669">
        <v>0</v>
      </c>
      <c r="H5669">
        <v>0</v>
      </c>
      <c r="I5669">
        <v>50</v>
      </c>
      <c r="J5669">
        <v>0</v>
      </c>
      <c r="K5669">
        <v>0</v>
      </c>
      <c r="L5669">
        <v>0</v>
      </c>
      <c r="M5669">
        <v>0</v>
      </c>
      <c r="N5669">
        <v>17</v>
      </c>
      <c r="O5669">
        <v>2</v>
      </c>
      <c r="P5669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  <c r="AB5669">
        <v>0</v>
      </c>
      <c r="AC5669">
        <v>0</v>
      </c>
      <c r="AD5669">
        <v>0</v>
      </c>
      <c r="AE5669">
        <v>-0.93200000000000005</v>
      </c>
    </row>
    <row r="5670" spans="1:31" x14ac:dyDescent="0.25">
      <c r="A5670">
        <v>51.413203940000002</v>
      </c>
      <c r="B5670">
        <v>-4.0987759910000001</v>
      </c>
      <c r="C5670" s="1">
        <v>38595</v>
      </c>
      <c r="D5670">
        <v>8</v>
      </c>
      <c r="E5670">
        <v>2005</v>
      </c>
      <c r="F5670">
        <v>12467</v>
      </c>
      <c r="G5670">
        <v>0</v>
      </c>
      <c r="H5670">
        <v>0</v>
      </c>
      <c r="I5670">
        <v>0</v>
      </c>
      <c r="J5670">
        <v>0</v>
      </c>
      <c r="K5670">
        <v>100</v>
      </c>
      <c r="L5670">
        <v>0</v>
      </c>
      <c r="M5670">
        <v>0</v>
      </c>
      <c r="N5670">
        <v>2</v>
      </c>
      <c r="O5670">
        <v>0</v>
      </c>
      <c r="P5670">
        <v>50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2</v>
      </c>
      <c r="Z5670">
        <v>0</v>
      </c>
      <c r="AA5670">
        <v>0</v>
      </c>
      <c r="AB5670">
        <v>0</v>
      </c>
      <c r="AC5670">
        <v>0</v>
      </c>
      <c r="AD5670">
        <v>0</v>
      </c>
      <c r="AE5670">
        <v>-0.93200000000000005</v>
      </c>
    </row>
    <row r="5671" spans="1:31" x14ac:dyDescent="0.25">
      <c r="A5671">
        <v>51.464001459999999</v>
      </c>
      <c r="B5671">
        <v>-4.6261205040000002</v>
      </c>
      <c r="C5671" s="1">
        <v>38595</v>
      </c>
      <c r="D5671">
        <v>8</v>
      </c>
      <c r="E5671">
        <v>2005</v>
      </c>
      <c r="F5671">
        <v>12467</v>
      </c>
      <c r="G5671">
        <v>0</v>
      </c>
      <c r="H5671">
        <v>0</v>
      </c>
      <c r="I5671">
        <v>100</v>
      </c>
      <c r="J5671">
        <v>0</v>
      </c>
      <c r="K5671">
        <v>0</v>
      </c>
      <c r="L5671">
        <v>0</v>
      </c>
      <c r="M5671">
        <v>0</v>
      </c>
      <c r="N5671">
        <v>6</v>
      </c>
      <c r="O5671">
        <v>6</v>
      </c>
      <c r="P5671">
        <v>0</v>
      </c>
      <c r="Q5671">
        <v>0</v>
      </c>
      <c r="R5671">
        <v>50</v>
      </c>
      <c r="S5671">
        <v>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1</v>
      </c>
      <c r="Z5671">
        <v>0</v>
      </c>
      <c r="AA5671">
        <v>0</v>
      </c>
      <c r="AB5671">
        <v>0</v>
      </c>
      <c r="AC5671">
        <v>0</v>
      </c>
      <c r="AD5671">
        <v>0</v>
      </c>
      <c r="AE5671">
        <v>-0.93200000000000005</v>
      </c>
    </row>
    <row r="5672" spans="1:31" x14ac:dyDescent="0.25">
      <c r="A5672">
        <v>51.558207189999997</v>
      </c>
      <c r="B5672">
        <v>-5.1291402179999999</v>
      </c>
      <c r="C5672" s="1">
        <v>38595</v>
      </c>
      <c r="D5672">
        <v>8</v>
      </c>
      <c r="E5672">
        <v>2005</v>
      </c>
      <c r="F5672">
        <v>12467</v>
      </c>
      <c r="G5672">
        <v>0</v>
      </c>
      <c r="H5672">
        <v>0</v>
      </c>
      <c r="I5672">
        <v>0</v>
      </c>
      <c r="J5672">
        <v>0</v>
      </c>
      <c r="K5672">
        <v>0</v>
      </c>
      <c r="L5672">
        <v>0</v>
      </c>
      <c r="M5672">
        <v>0</v>
      </c>
      <c r="N5672">
        <v>0</v>
      </c>
      <c r="O5672">
        <v>2</v>
      </c>
      <c r="P5672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  <c r="AA5672">
        <v>0</v>
      </c>
      <c r="AB5672">
        <v>0</v>
      </c>
      <c r="AC5672">
        <v>0</v>
      </c>
      <c r="AD5672">
        <v>0</v>
      </c>
      <c r="AE5672">
        <v>-0.93200000000000005</v>
      </c>
    </row>
    <row r="5673" spans="1:31" x14ac:dyDescent="0.25">
      <c r="A5673">
        <v>51.813765459999999</v>
      </c>
      <c r="B5673">
        <v>-5.4424046830000004</v>
      </c>
      <c r="C5673" s="1">
        <v>38595</v>
      </c>
      <c r="D5673">
        <v>8</v>
      </c>
      <c r="E5673">
        <v>2005</v>
      </c>
      <c r="F5673">
        <v>12467</v>
      </c>
      <c r="G5673">
        <v>0</v>
      </c>
      <c r="H5673">
        <v>0</v>
      </c>
      <c r="I5673">
        <v>100</v>
      </c>
      <c r="J5673">
        <v>50</v>
      </c>
      <c r="K5673">
        <v>0</v>
      </c>
      <c r="L5673">
        <v>50</v>
      </c>
      <c r="M5673">
        <v>0</v>
      </c>
      <c r="N5673">
        <v>2</v>
      </c>
      <c r="O5673">
        <v>1</v>
      </c>
      <c r="P5673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2</v>
      </c>
      <c r="Z5673">
        <v>0</v>
      </c>
      <c r="AA5673">
        <v>0</v>
      </c>
      <c r="AB5673">
        <v>0</v>
      </c>
      <c r="AC5673">
        <v>0</v>
      </c>
      <c r="AD5673">
        <v>0</v>
      </c>
      <c r="AE5673">
        <v>-0.93200000000000005</v>
      </c>
    </row>
    <row r="5674" spans="1:31" x14ac:dyDescent="0.25">
      <c r="A5674">
        <v>52.131933590000003</v>
      </c>
      <c r="B5674">
        <v>-5.3956110639999997</v>
      </c>
      <c r="C5674" s="1">
        <v>38595</v>
      </c>
      <c r="D5674">
        <v>8</v>
      </c>
      <c r="E5674">
        <v>2005</v>
      </c>
      <c r="F5674">
        <v>12467</v>
      </c>
      <c r="G5674">
        <v>0</v>
      </c>
      <c r="H5674">
        <v>50</v>
      </c>
      <c r="I5674">
        <v>300</v>
      </c>
      <c r="J5674">
        <v>0</v>
      </c>
      <c r="K5674">
        <v>0</v>
      </c>
      <c r="L5674">
        <v>0</v>
      </c>
      <c r="M5674">
        <v>0</v>
      </c>
      <c r="N5674">
        <v>6</v>
      </c>
      <c r="O5674">
        <v>6</v>
      </c>
      <c r="P5674">
        <v>50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  <c r="AB5674">
        <v>0</v>
      </c>
      <c r="AC5674">
        <v>0</v>
      </c>
      <c r="AD5674">
        <v>0</v>
      </c>
      <c r="AE5674">
        <v>-0.93200000000000005</v>
      </c>
    </row>
    <row r="5675" spans="1:31" x14ac:dyDescent="0.25">
      <c r="A5675">
        <v>52.453112789999999</v>
      </c>
      <c r="B5675">
        <v>-5.2501490280000001</v>
      </c>
      <c r="C5675" s="1">
        <v>38595</v>
      </c>
      <c r="D5675">
        <v>8</v>
      </c>
      <c r="E5675">
        <v>2005</v>
      </c>
      <c r="F5675">
        <v>12467</v>
      </c>
      <c r="G5675">
        <v>0</v>
      </c>
      <c r="H5675">
        <v>100</v>
      </c>
      <c r="I5675">
        <v>100</v>
      </c>
      <c r="J5675">
        <v>100</v>
      </c>
      <c r="K5675">
        <v>0</v>
      </c>
      <c r="L5675">
        <v>0</v>
      </c>
      <c r="M5675">
        <v>0</v>
      </c>
      <c r="N5675">
        <v>6</v>
      </c>
      <c r="O5675">
        <v>2</v>
      </c>
      <c r="P5675">
        <v>0</v>
      </c>
      <c r="Q5675">
        <v>0</v>
      </c>
      <c r="R5675">
        <v>0</v>
      </c>
      <c r="S5675">
        <v>2</v>
      </c>
      <c r="T5675">
        <v>0</v>
      </c>
      <c r="U5675">
        <v>50</v>
      </c>
      <c r="V5675">
        <v>0</v>
      </c>
      <c r="W5675">
        <v>0</v>
      </c>
      <c r="X5675">
        <v>0</v>
      </c>
      <c r="Y5675">
        <v>1</v>
      </c>
      <c r="Z5675">
        <v>0</v>
      </c>
      <c r="AA5675">
        <v>0</v>
      </c>
      <c r="AB5675">
        <v>0</v>
      </c>
      <c r="AC5675">
        <v>0</v>
      </c>
      <c r="AD5675">
        <v>0</v>
      </c>
      <c r="AE5675">
        <v>-0.93200000000000005</v>
      </c>
    </row>
    <row r="5676" spans="1:31" x14ac:dyDescent="0.25">
      <c r="A5676">
        <v>52.774291990000002</v>
      </c>
      <c r="B5676">
        <v>-5.1036168420000001</v>
      </c>
      <c r="C5676" s="1">
        <v>38595</v>
      </c>
      <c r="D5676">
        <v>8</v>
      </c>
      <c r="E5676">
        <v>2005</v>
      </c>
      <c r="F5676">
        <v>12467</v>
      </c>
      <c r="G5676">
        <v>0</v>
      </c>
      <c r="H5676">
        <v>100</v>
      </c>
      <c r="I5676">
        <v>300</v>
      </c>
      <c r="J5676">
        <v>0</v>
      </c>
      <c r="K5676">
        <v>0</v>
      </c>
      <c r="L5676">
        <v>0</v>
      </c>
      <c r="M5676">
        <v>0</v>
      </c>
      <c r="N5676">
        <v>6</v>
      </c>
      <c r="O5676">
        <v>6</v>
      </c>
      <c r="P5676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50</v>
      </c>
      <c r="W5676">
        <v>0</v>
      </c>
      <c r="X5676">
        <v>0</v>
      </c>
      <c r="Y5676">
        <v>17</v>
      </c>
      <c r="Z5676">
        <v>0</v>
      </c>
      <c r="AA5676">
        <v>0</v>
      </c>
      <c r="AB5676">
        <v>0</v>
      </c>
      <c r="AC5676">
        <v>0</v>
      </c>
      <c r="AD5676">
        <v>1</v>
      </c>
      <c r="AE5676">
        <v>-0.93200000000000005</v>
      </c>
    </row>
    <row r="5677" spans="1:31" x14ac:dyDescent="0.25">
      <c r="A5677">
        <v>53.095471189999998</v>
      </c>
      <c r="B5677">
        <v>-4.9559941609999996</v>
      </c>
      <c r="C5677" s="1">
        <v>38596</v>
      </c>
      <c r="D5677">
        <v>9</v>
      </c>
      <c r="E5677">
        <v>2005</v>
      </c>
      <c r="F5677">
        <v>12467</v>
      </c>
      <c r="G5677">
        <v>0</v>
      </c>
      <c r="H5677">
        <v>0</v>
      </c>
      <c r="I5677">
        <v>0</v>
      </c>
      <c r="J5677">
        <v>0</v>
      </c>
      <c r="K5677">
        <v>0</v>
      </c>
      <c r="L5677">
        <v>0</v>
      </c>
      <c r="M5677">
        <v>0</v>
      </c>
      <c r="N5677">
        <v>2</v>
      </c>
      <c r="O5677">
        <v>0</v>
      </c>
      <c r="P5677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6</v>
      </c>
      <c r="Z5677">
        <v>0</v>
      </c>
      <c r="AA5677">
        <v>0</v>
      </c>
      <c r="AB5677">
        <v>0</v>
      </c>
      <c r="AC5677">
        <v>0</v>
      </c>
      <c r="AD5677">
        <v>1</v>
      </c>
      <c r="AE5677">
        <v>-0.93200000000000005</v>
      </c>
    </row>
    <row r="5678" spans="1:31" x14ac:dyDescent="0.25">
      <c r="A5678">
        <v>53.260262040000001</v>
      </c>
      <c r="B5678">
        <v>-5.014142863</v>
      </c>
      <c r="C5678" s="1">
        <v>38597</v>
      </c>
      <c r="D5678">
        <v>9</v>
      </c>
      <c r="E5678">
        <v>2005</v>
      </c>
      <c r="F5678">
        <v>12468</v>
      </c>
      <c r="G5678">
        <v>0</v>
      </c>
      <c r="H5678">
        <v>100</v>
      </c>
      <c r="I5678">
        <v>0</v>
      </c>
      <c r="J5678">
        <v>0</v>
      </c>
      <c r="K5678">
        <v>0</v>
      </c>
      <c r="L5678">
        <v>300</v>
      </c>
      <c r="M5678">
        <v>0</v>
      </c>
      <c r="N5678">
        <v>75</v>
      </c>
      <c r="O5678">
        <v>0</v>
      </c>
      <c r="P5678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  <c r="AB5678">
        <v>0</v>
      </c>
      <c r="AC5678">
        <v>0</v>
      </c>
      <c r="AD5678">
        <v>2</v>
      </c>
      <c r="AE5678">
        <v>-0.9</v>
      </c>
    </row>
    <row r="5679" spans="1:31" x14ac:dyDescent="0.25">
      <c r="A5679">
        <v>52.950040690000002</v>
      </c>
      <c r="B5679">
        <v>-5.2168039960000003</v>
      </c>
      <c r="C5679" s="1">
        <v>38597</v>
      </c>
      <c r="D5679">
        <v>9</v>
      </c>
      <c r="E5679">
        <v>2005</v>
      </c>
      <c r="F5679">
        <v>12468</v>
      </c>
      <c r="G5679">
        <v>0</v>
      </c>
      <c r="H5679">
        <v>0</v>
      </c>
      <c r="I5679">
        <v>100</v>
      </c>
      <c r="J5679">
        <v>50</v>
      </c>
      <c r="K5679">
        <v>0</v>
      </c>
      <c r="L5679">
        <v>0</v>
      </c>
      <c r="M5679">
        <v>0</v>
      </c>
      <c r="N5679">
        <v>6</v>
      </c>
      <c r="O5679">
        <v>1</v>
      </c>
      <c r="P5679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  <c r="AB5679">
        <v>0</v>
      </c>
      <c r="AC5679">
        <v>0</v>
      </c>
      <c r="AD5679">
        <v>1</v>
      </c>
      <c r="AE5679">
        <v>-0.9</v>
      </c>
    </row>
    <row r="5680" spans="1:31" x14ac:dyDescent="0.25">
      <c r="A5680">
        <v>52.639823399999997</v>
      </c>
      <c r="B5680">
        <v>-5.4180084229999999</v>
      </c>
      <c r="C5680" s="1">
        <v>38597</v>
      </c>
      <c r="D5680">
        <v>9</v>
      </c>
      <c r="E5680">
        <v>2005</v>
      </c>
      <c r="F5680">
        <v>12468</v>
      </c>
      <c r="G5680">
        <v>0</v>
      </c>
      <c r="H5680">
        <v>50</v>
      </c>
      <c r="I5680">
        <v>0</v>
      </c>
      <c r="J5680">
        <v>50</v>
      </c>
      <c r="K5680">
        <v>0</v>
      </c>
      <c r="L5680">
        <v>0</v>
      </c>
      <c r="M5680">
        <v>0</v>
      </c>
      <c r="N5680">
        <v>17</v>
      </c>
      <c r="O5680">
        <v>0</v>
      </c>
      <c r="P5680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  <c r="AB5680">
        <v>0</v>
      </c>
      <c r="AC5680">
        <v>0</v>
      </c>
      <c r="AD5680">
        <v>2</v>
      </c>
      <c r="AE5680">
        <v>-0.9</v>
      </c>
    </row>
    <row r="5681" spans="1:31" x14ac:dyDescent="0.25">
      <c r="A5681">
        <v>52.329602049999998</v>
      </c>
      <c r="B5681">
        <v>-5.6177846269999998</v>
      </c>
      <c r="C5681" s="1">
        <v>38597</v>
      </c>
      <c r="D5681">
        <v>9</v>
      </c>
      <c r="E5681">
        <v>2005</v>
      </c>
      <c r="F5681">
        <v>12468</v>
      </c>
      <c r="G5681">
        <v>0</v>
      </c>
      <c r="H5681">
        <v>50</v>
      </c>
      <c r="I5681">
        <v>0</v>
      </c>
      <c r="J5681">
        <v>50</v>
      </c>
      <c r="K5681">
        <v>0</v>
      </c>
      <c r="L5681">
        <v>0</v>
      </c>
      <c r="M5681">
        <v>0</v>
      </c>
      <c r="N5681">
        <v>2</v>
      </c>
      <c r="O5681">
        <v>6</v>
      </c>
      <c r="P5681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  <c r="AB5681">
        <v>0</v>
      </c>
      <c r="AC5681">
        <v>0</v>
      </c>
      <c r="AD5681">
        <v>1</v>
      </c>
      <c r="AE5681">
        <v>-0.9</v>
      </c>
    </row>
    <row r="5682" spans="1:31" x14ac:dyDescent="0.25">
      <c r="A5682">
        <v>52.019380699999999</v>
      </c>
      <c r="B5682">
        <v>-5.8161570229999997</v>
      </c>
      <c r="C5682" s="1">
        <v>38597</v>
      </c>
      <c r="D5682">
        <v>9</v>
      </c>
      <c r="E5682">
        <v>2005</v>
      </c>
      <c r="F5682">
        <v>12468</v>
      </c>
      <c r="G5682">
        <v>0</v>
      </c>
      <c r="H5682">
        <v>0</v>
      </c>
      <c r="I5682">
        <v>100</v>
      </c>
      <c r="J5682">
        <v>0</v>
      </c>
      <c r="K5682">
        <v>0</v>
      </c>
      <c r="L5682">
        <v>0</v>
      </c>
      <c r="M5682">
        <v>0</v>
      </c>
      <c r="N5682">
        <v>0</v>
      </c>
      <c r="O5682">
        <v>0</v>
      </c>
      <c r="P5682">
        <v>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  <c r="AB5682">
        <v>0</v>
      </c>
      <c r="AC5682">
        <v>0</v>
      </c>
      <c r="AD5682">
        <v>0</v>
      </c>
      <c r="AE5682">
        <v>-0.9</v>
      </c>
    </row>
    <row r="5683" spans="1:31" x14ac:dyDescent="0.25">
      <c r="A5683">
        <v>51.709163410000002</v>
      </c>
      <c r="B5683">
        <v>-6.0131520590000003</v>
      </c>
      <c r="C5683" s="1">
        <v>38597</v>
      </c>
      <c r="D5683">
        <v>9</v>
      </c>
      <c r="E5683">
        <v>2005</v>
      </c>
      <c r="F5683">
        <v>12468</v>
      </c>
      <c r="G5683">
        <v>0</v>
      </c>
      <c r="H5683">
        <v>0</v>
      </c>
      <c r="I5683">
        <v>0</v>
      </c>
      <c r="J5683">
        <v>0</v>
      </c>
      <c r="K5683">
        <v>0</v>
      </c>
      <c r="L5683">
        <v>50</v>
      </c>
      <c r="M5683">
        <v>0</v>
      </c>
      <c r="N5683">
        <v>3</v>
      </c>
      <c r="O5683">
        <v>2</v>
      </c>
      <c r="P5683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1</v>
      </c>
      <c r="Z5683">
        <v>0</v>
      </c>
      <c r="AA5683">
        <v>0</v>
      </c>
      <c r="AB5683">
        <v>0</v>
      </c>
      <c r="AC5683">
        <v>0</v>
      </c>
      <c r="AD5683">
        <v>0</v>
      </c>
      <c r="AE5683">
        <v>-0.9</v>
      </c>
    </row>
    <row r="5684" spans="1:31" x14ac:dyDescent="0.25">
      <c r="A5684">
        <v>51.398942060000003</v>
      </c>
      <c r="B5684">
        <v>-6.2087931320000003</v>
      </c>
      <c r="C5684" s="1">
        <v>38597</v>
      </c>
      <c r="D5684">
        <v>9</v>
      </c>
      <c r="E5684">
        <v>2005</v>
      </c>
      <c r="F5684">
        <v>12468</v>
      </c>
      <c r="G5684">
        <v>0</v>
      </c>
      <c r="H5684">
        <v>0</v>
      </c>
      <c r="I5684">
        <v>0</v>
      </c>
      <c r="J5684">
        <v>0</v>
      </c>
      <c r="K5684">
        <v>0</v>
      </c>
      <c r="L5684">
        <v>0</v>
      </c>
      <c r="M5684">
        <v>0</v>
      </c>
      <c r="N5684">
        <v>0</v>
      </c>
      <c r="O5684">
        <v>0</v>
      </c>
      <c r="P5684">
        <v>0</v>
      </c>
      <c r="Q5684">
        <v>0</v>
      </c>
      <c r="R5684">
        <v>0</v>
      </c>
      <c r="S5684">
        <v>0</v>
      </c>
      <c r="T5684">
        <v>0</v>
      </c>
      <c r="U5684">
        <v>300</v>
      </c>
      <c r="V5684">
        <v>300</v>
      </c>
      <c r="W5684">
        <v>0</v>
      </c>
      <c r="X5684">
        <v>0</v>
      </c>
      <c r="Y5684">
        <v>0</v>
      </c>
      <c r="Z5684">
        <v>0</v>
      </c>
      <c r="AA5684">
        <v>0</v>
      </c>
      <c r="AB5684">
        <v>0</v>
      </c>
      <c r="AC5684">
        <v>0</v>
      </c>
      <c r="AD5684">
        <v>0</v>
      </c>
      <c r="AE5684">
        <v>-0.9</v>
      </c>
    </row>
    <row r="5685" spans="1:31" x14ac:dyDescent="0.25">
      <c r="A5685">
        <v>51.08289388</v>
      </c>
      <c r="B5685">
        <v>-6.3769953409999998</v>
      </c>
      <c r="C5685" s="1">
        <v>38597</v>
      </c>
      <c r="D5685">
        <v>9</v>
      </c>
      <c r="E5685">
        <v>2005</v>
      </c>
      <c r="F5685">
        <v>12468</v>
      </c>
      <c r="G5685">
        <v>0</v>
      </c>
      <c r="H5685">
        <v>0</v>
      </c>
      <c r="I5685">
        <v>0</v>
      </c>
      <c r="J5685">
        <v>0</v>
      </c>
      <c r="K5685">
        <v>0</v>
      </c>
      <c r="L5685">
        <v>50</v>
      </c>
      <c r="M5685">
        <v>0</v>
      </c>
      <c r="N5685">
        <v>1</v>
      </c>
      <c r="O5685">
        <v>0</v>
      </c>
      <c r="P5685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  <c r="AB5685">
        <v>0</v>
      </c>
      <c r="AC5685">
        <v>0</v>
      </c>
      <c r="AD5685">
        <v>0</v>
      </c>
      <c r="AE5685">
        <v>-0.9</v>
      </c>
    </row>
    <row r="5686" spans="1:31" x14ac:dyDescent="0.25">
      <c r="A5686">
        <v>53.434448240000002</v>
      </c>
      <c r="B5686">
        <v>-5.6018651330000004</v>
      </c>
      <c r="C5686" s="1">
        <v>38613</v>
      </c>
      <c r="D5686">
        <v>9</v>
      </c>
      <c r="E5686">
        <v>2005</v>
      </c>
      <c r="F5686">
        <v>12484</v>
      </c>
      <c r="G5686">
        <v>0</v>
      </c>
      <c r="H5686">
        <v>0</v>
      </c>
      <c r="I5686">
        <v>0</v>
      </c>
      <c r="J5686">
        <v>50</v>
      </c>
      <c r="K5686">
        <v>0</v>
      </c>
      <c r="L5686">
        <v>100</v>
      </c>
      <c r="M5686">
        <v>0</v>
      </c>
      <c r="N5686">
        <v>0</v>
      </c>
      <c r="O5686">
        <v>0</v>
      </c>
      <c r="P5686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  <c r="AB5686">
        <v>0</v>
      </c>
      <c r="AC5686">
        <v>0</v>
      </c>
      <c r="AD5686">
        <v>0</v>
      </c>
      <c r="AE5686">
        <v>-0.63600000000000001</v>
      </c>
    </row>
    <row r="5687" spans="1:31" x14ac:dyDescent="0.25">
      <c r="A5687">
        <v>53.477644859999998</v>
      </c>
      <c r="B5687">
        <v>-5.3325215659999996</v>
      </c>
      <c r="C5687" s="1">
        <v>38613</v>
      </c>
      <c r="D5687">
        <v>9</v>
      </c>
      <c r="E5687">
        <v>2005</v>
      </c>
      <c r="F5687">
        <v>12484</v>
      </c>
      <c r="G5687">
        <v>0</v>
      </c>
      <c r="H5687">
        <v>0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1</v>
      </c>
      <c r="O5687">
        <v>0</v>
      </c>
      <c r="P5687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  <c r="AB5687">
        <v>0</v>
      </c>
      <c r="AC5687">
        <v>0</v>
      </c>
      <c r="AD5687">
        <v>0</v>
      </c>
      <c r="AE5687">
        <v>-0.63600000000000001</v>
      </c>
    </row>
    <row r="5688" spans="1:31" x14ac:dyDescent="0.25">
      <c r="A5688">
        <v>53.520841470000001</v>
      </c>
      <c r="B5688">
        <v>-5.0621098839999998</v>
      </c>
      <c r="C5688" s="1">
        <v>38613</v>
      </c>
      <c r="D5688">
        <v>9</v>
      </c>
      <c r="E5688">
        <v>2005</v>
      </c>
      <c r="F5688">
        <v>12484</v>
      </c>
      <c r="G5688">
        <v>0</v>
      </c>
      <c r="H5688">
        <v>0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1</v>
      </c>
      <c r="O5688">
        <v>1</v>
      </c>
      <c r="P5688">
        <v>0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  <c r="AB5688">
        <v>0</v>
      </c>
      <c r="AC5688">
        <v>0</v>
      </c>
      <c r="AD5688">
        <v>0</v>
      </c>
      <c r="AE5688">
        <v>-0.63600000000000001</v>
      </c>
    </row>
    <row r="5689" spans="1:31" x14ac:dyDescent="0.25">
      <c r="A5689">
        <v>53.564034020000001</v>
      </c>
      <c r="B5689">
        <v>-4.7918767290000002</v>
      </c>
      <c r="C5689" s="1">
        <v>38613</v>
      </c>
      <c r="D5689">
        <v>9</v>
      </c>
      <c r="E5689">
        <v>2005</v>
      </c>
      <c r="F5689">
        <v>12484</v>
      </c>
      <c r="G5689">
        <v>0</v>
      </c>
      <c r="H5689">
        <v>0</v>
      </c>
      <c r="I5689">
        <v>0</v>
      </c>
      <c r="J5689">
        <v>0</v>
      </c>
      <c r="K5689">
        <v>0</v>
      </c>
      <c r="L5689">
        <v>0</v>
      </c>
      <c r="M5689">
        <v>0</v>
      </c>
      <c r="N5689">
        <v>1</v>
      </c>
      <c r="O5689">
        <v>1</v>
      </c>
      <c r="P5689">
        <v>0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  <c r="AB5689">
        <v>0</v>
      </c>
      <c r="AC5689">
        <v>0</v>
      </c>
      <c r="AD5689">
        <v>0</v>
      </c>
      <c r="AE5689">
        <v>-0.63600000000000001</v>
      </c>
    </row>
    <row r="5690" spans="1:31" x14ac:dyDescent="0.25">
      <c r="A5690">
        <v>53.595959469999997</v>
      </c>
      <c r="B5690">
        <v>-4.5171152750000001</v>
      </c>
      <c r="C5690" s="1">
        <v>38613</v>
      </c>
      <c r="D5690">
        <v>9</v>
      </c>
      <c r="E5690">
        <v>2005</v>
      </c>
      <c r="F5690">
        <v>12484</v>
      </c>
      <c r="G5690">
        <v>0</v>
      </c>
      <c r="H5690">
        <v>0</v>
      </c>
      <c r="I5690">
        <v>0</v>
      </c>
      <c r="J5690">
        <v>0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  <c r="AB5690">
        <v>0</v>
      </c>
      <c r="AC5690">
        <v>0</v>
      </c>
      <c r="AD5690">
        <v>1</v>
      </c>
      <c r="AE5690">
        <v>-0.63600000000000001</v>
      </c>
    </row>
    <row r="5691" spans="1:31" x14ac:dyDescent="0.25">
      <c r="A5691">
        <v>53.573315430000001</v>
      </c>
      <c r="B5691">
        <v>-4.2395197549999999</v>
      </c>
      <c r="C5691" s="1">
        <v>38613</v>
      </c>
      <c r="D5691">
        <v>9</v>
      </c>
      <c r="E5691">
        <v>2005</v>
      </c>
      <c r="F5691">
        <v>12484</v>
      </c>
      <c r="G5691">
        <v>0</v>
      </c>
      <c r="H5691">
        <v>0</v>
      </c>
      <c r="I5691">
        <v>0</v>
      </c>
      <c r="J5691">
        <v>150</v>
      </c>
      <c r="K5691">
        <v>0</v>
      </c>
      <c r="L5691">
        <v>0</v>
      </c>
      <c r="M5691">
        <v>0</v>
      </c>
      <c r="N5691">
        <v>1</v>
      </c>
      <c r="O5691">
        <v>2</v>
      </c>
      <c r="P5691">
        <v>0</v>
      </c>
      <c r="Q5691">
        <v>0</v>
      </c>
      <c r="R5691">
        <v>0</v>
      </c>
      <c r="S5691">
        <v>1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  <c r="AA5691">
        <v>0</v>
      </c>
      <c r="AB5691">
        <v>0</v>
      </c>
      <c r="AC5691">
        <v>0</v>
      </c>
      <c r="AD5691">
        <v>2</v>
      </c>
      <c r="AE5691">
        <v>-0.63600000000000001</v>
      </c>
    </row>
    <row r="5692" spans="1:31" x14ac:dyDescent="0.25">
      <c r="A5692">
        <v>53.550671389999998</v>
      </c>
      <c r="B5692">
        <v>-3.9619242350000001</v>
      </c>
      <c r="C5692" s="1">
        <v>38613</v>
      </c>
      <c r="D5692">
        <v>9</v>
      </c>
      <c r="E5692">
        <v>2005</v>
      </c>
      <c r="F5692">
        <v>12484</v>
      </c>
      <c r="G5692">
        <v>50</v>
      </c>
      <c r="H5692">
        <v>150</v>
      </c>
      <c r="I5692">
        <v>50</v>
      </c>
      <c r="J5692">
        <v>150</v>
      </c>
      <c r="K5692">
        <v>0</v>
      </c>
      <c r="L5692">
        <v>50</v>
      </c>
      <c r="M5692">
        <v>0</v>
      </c>
      <c r="N5692">
        <v>6</v>
      </c>
      <c r="O5692">
        <v>6</v>
      </c>
      <c r="P5692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  <c r="AA5692">
        <v>0</v>
      </c>
      <c r="AB5692">
        <v>0</v>
      </c>
      <c r="AC5692">
        <v>0</v>
      </c>
      <c r="AD5692">
        <v>2</v>
      </c>
      <c r="AE5692">
        <v>-0.63600000000000001</v>
      </c>
    </row>
    <row r="5693" spans="1:31" x14ac:dyDescent="0.25">
      <c r="A5693">
        <v>53.524344890000002</v>
      </c>
      <c r="B5693">
        <v>-3.8301961260000001</v>
      </c>
      <c r="C5693" s="1">
        <v>38642</v>
      </c>
      <c r="D5693">
        <v>10</v>
      </c>
      <c r="E5693">
        <v>2005</v>
      </c>
      <c r="F5693">
        <v>12513</v>
      </c>
      <c r="G5693">
        <v>0</v>
      </c>
      <c r="H5693">
        <v>0</v>
      </c>
      <c r="I5693">
        <v>0</v>
      </c>
      <c r="J5693">
        <v>0</v>
      </c>
      <c r="K5693">
        <v>0</v>
      </c>
      <c r="L5693">
        <v>0</v>
      </c>
      <c r="M5693">
        <v>0</v>
      </c>
      <c r="N5693">
        <v>0</v>
      </c>
      <c r="O5693">
        <v>0</v>
      </c>
      <c r="P5693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  <c r="AA5693">
        <v>0</v>
      </c>
      <c r="AB5693">
        <v>0</v>
      </c>
      <c r="AC5693">
        <v>0</v>
      </c>
      <c r="AD5693">
        <v>1</v>
      </c>
      <c r="AE5693">
        <v>0.153</v>
      </c>
    </row>
    <row r="5694" spans="1:31" x14ac:dyDescent="0.25">
      <c r="A5694">
        <v>53.53365479</v>
      </c>
      <c r="B5694">
        <v>-4.1094009399999996</v>
      </c>
      <c r="C5694" s="1">
        <v>38642</v>
      </c>
      <c r="D5694">
        <v>10</v>
      </c>
      <c r="E5694">
        <v>2005</v>
      </c>
      <c r="F5694">
        <v>12513</v>
      </c>
      <c r="G5694">
        <v>0</v>
      </c>
      <c r="H5694">
        <v>0</v>
      </c>
      <c r="I5694">
        <v>0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  <c r="AA5694">
        <v>0</v>
      </c>
      <c r="AB5694">
        <v>0</v>
      </c>
      <c r="AC5694">
        <v>0</v>
      </c>
      <c r="AD5694">
        <v>2</v>
      </c>
      <c r="AE5694">
        <v>0.153</v>
      </c>
    </row>
    <row r="5695" spans="1:31" x14ac:dyDescent="0.25">
      <c r="A5695">
        <v>53.542964679999997</v>
      </c>
      <c r="B5695">
        <v>-4.3886057540000003</v>
      </c>
      <c r="C5695" s="1">
        <v>38642</v>
      </c>
      <c r="D5695">
        <v>10</v>
      </c>
      <c r="E5695">
        <v>2005</v>
      </c>
      <c r="F5695">
        <v>12513</v>
      </c>
      <c r="G5695">
        <v>0</v>
      </c>
      <c r="H5695">
        <v>0</v>
      </c>
      <c r="I5695">
        <v>0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  <c r="AA5695">
        <v>0</v>
      </c>
      <c r="AB5695">
        <v>0</v>
      </c>
      <c r="AC5695">
        <v>0</v>
      </c>
      <c r="AD5695">
        <v>1</v>
      </c>
      <c r="AE5695">
        <v>0.153</v>
      </c>
    </row>
    <row r="5696" spans="1:31" x14ac:dyDescent="0.25">
      <c r="A5696">
        <v>53.541357419999997</v>
      </c>
      <c r="B5696">
        <v>-4.6692347209999996</v>
      </c>
      <c r="C5696" s="1">
        <v>38642</v>
      </c>
      <c r="D5696">
        <v>10</v>
      </c>
      <c r="E5696">
        <v>2005</v>
      </c>
      <c r="F5696">
        <v>12513</v>
      </c>
      <c r="G5696">
        <v>0</v>
      </c>
      <c r="H5696">
        <v>0</v>
      </c>
      <c r="I5696">
        <v>0</v>
      </c>
      <c r="J5696">
        <v>0</v>
      </c>
      <c r="K5696">
        <v>0</v>
      </c>
      <c r="L5696">
        <v>0</v>
      </c>
      <c r="M5696">
        <v>0</v>
      </c>
      <c r="N5696">
        <v>0</v>
      </c>
      <c r="O5696">
        <v>1</v>
      </c>
      <c r="P5696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6</v>
      </c>
      <c r="Z5696">
        <v>0</v>
      </c>
      <c r="AA5696">
        <v>0</v>
      </c>
      <c r="AB5696">
        <v>0</v>
      </c>
      <c r="AC5696">
        <v>0</v>
      </c>
      <c r="AD5696">
        <v>1</v>
      </c>
      <c r="AE5696">
        <v>0.153</v>
      </c>
    </row>
    <row r="5697" spans="1:31" x14ac:dyDescent="0.25">
      <c r="A5697">
        <v>53.50717367</v>
      </c>
      <c r="B5697">
        <v>-4.9431477859999999</v>
      </c>
      <c r="C5697" s="1">
        <v>38642</v>
      </c>
      <c r="D5697">
        <v>10</v>
      </c>
      <c r="E5697">
        <v>2005</v>
      </c>
      <c r="F5697">
        <v>12513</v>
      </c>
      <c r="G5697">
        <v>0</v>
      </c>
      <c r="H5697">
        <v>0</v>
      </c>
      <c r="I5697">
        <v>0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0</v>
      </c>
      <c r="P5697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1</v>
      </c>
      <c r="Z5697">
        <v>0</v>
      </c>
      <c r="AA5697">
        <v>0</v>
      </c>
      <c r="AB5697">
        <v>0</v>
      </c>
      <c r="AC5697">
        <v>0</v>
      </c>
      <c r="AD5697">
        <v>1</v>
      </c>
      <c r="AE5697">
        <v>0.153</v>
      </c>
    </row>
    <row r="5698" spans="1:31" x14ac:dyDescent="0.25">
      <c r="A5698">
        <v>53.472989910000003</v>
      </c>
      <c r="B5698">
        <v>-5.2170613609999998</v>
      </c>
      <c r="C5698" s="1">
        <v>38642</v>
      </c>
      <c r="D5698">
        <v>10</v>
      </c>
      <c r="E5698">
        <v>2005</v>
      </c>
      <c r="F5698">
        <v>12513</v>
      </c>
      <c r="G5698">
        <v>0</v>
      </c>
      <c r="H5698">
        <v>0</v>
      </c>
      <c r="I5698">
        <v>0</v>
      </c>
      <c r="J5698">
        <v>0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  <c r="AB5698">
        <v>0</v>
      </c>
      <c r="AC5698">
        <v>0</v>
      </c>
      <c r="AD5698">
        <v>1</v>
      </c>
      <c r="AE5698">
        <v>0.153</v>
      </c>
    </row>
    <row r="5699" spans="1:31" x14ac:dyDescent="0.25">
      <c r="A5699">
        <v>51.308752439999999</v>
      </c>
      <c r="B5699">
        <v>-6.0198410029999998</v>
      </c>
      <c r="C5699" s="1">
        <v>38644</v>
      </c>
      <c r="D5699">
        <v>10</v>
      </c>
      <c r="E5699">
        <v>2005</v>
      </c>
      <c r="F5699">
        <v>12515</v>
      </c>
      <c r="G5699">
        <v>0</v>
      </c>
      <c r="H5699">
        <v>0</v>
      </c>
      <c r="I5699">
        <v>0</v>
      </c>
      <c r="J5699">
        <v>0</v>
      </c>
      <c r="K5699">
        <v>0</v>
      </c>
      <c r="L5699">
        <v>0</v>
      </c>
      <c r="M5699">
        <v>0</v>
      </c>
      <c r="N5699">
        <v>1</v>
      </c>
      <c r="O5699">
        <v>0</v>
      </c>
      <c r="P5699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  <c r="AB5699">
        <v>0</v>
      </c>
      <c r="AC5699">
        <v>0</v>
      </c>
      <c r="AD5699">
        <v>0</v>
      </c>
      <c r="AE5699">
        <v>-0.879</v>
      </c>
    </row>
    <row r="5700" spans="1:31" x14ac:dyDescent="0.25">
      <c r="A5700">
        <v>51.62835286</v>
      </c>
      <c r="B5700">
        <v>-5.8682444250000003</v>
      </c>
      <c r="C5700" s="1">
        <v>38644</v>
      </c>
      <c r="D5700">
        <v>10</v>
      </c>
      <c r="E5700">
        <v>2005</v>
      </c>
      <c r="F5700">
        <v>12515</v>
      </c>
      <c r="G5700">
        <v>0</v>
      </c>
      <c r="H5700">
        <v>0</v>
      </c>
      <c r="I5700">
        <v>0</v>
      </c>
      <c r="J5700">
        <v>0</v>
      </c>
      <c r="K5700">
        <v>0</v>
      </c>
      <c r="L5700">
        <v>0</v>
      </c>
      <c r="M5700">
        <v>0</v>
      </c>
      <c r="N5700">
        <v>3</v>
      </c>
      <c r="O5700">
        <v>0</v>
      </c>
      <c r="P5700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  <c r="AB5700">
        <v>0</v>
      </c>
      <c r="AC5700">
        <v>0</v>
      </c>
      <c r="AD5700">
        <v>0</v>
      </c>
      <c r="AE5700">
        <v>-0.879</v>
      </c>
    </row>
    <row r="5701" spans="1:31" x14ac:dyDescent="0.25">
      <c r="A5701">
        <v>51.942712399999998</v>
      </c>
      <c r="B5701">
        <v>-5.6897588089999998</v>
      </c>
      <c r="C5701" s="1">
        <v>38644</v>
      </c>
      <c r="D5701">
        <v>10</v>
      </c>
      <c r="E5701">
        <v>2005</v>
      </c>
      <c r="F5701">
        <v>12515</v>
      </c>
      <c r="G5701">
        <v>0</v>
      </c>
      <c r="H5701">
        <v>0</v>
      </c>
      <c r="I5701">
        <v>0</v>
      </c>
      <c r="J5701">
        <v>0</v>
      </c>
      <c r="K5701">
        <v>0</v>
      </c>
      <c r="L5701">
        <v>0</v>
      </c>
      <c r="M5701">
        <v>0</v>
      </c>
      <c r="N5701">
        <v>0</v>
      </c>
      <c r="O5701">
        <v>0</v>
      </c>
      <c r="P5701">
        <v>0</v>
      </c>
      <c r="Q5701">
        <v>0</v>
      </c>
      <c r="R5701">
        <v>0</v>
      </c>
      <c r="S5701">
        <v>0</v>
      </c>
      <c r="T5701">
        <v>0</v>
      </c>
      <c r="U5701">
        <v>50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  <c r="AB5701">
        <v>0</v>
      </c>
      <c r="AC5701">
        <v>0</v>
      </c>
      <c r="AD5701">
        <v>0</v>
      </c>
      <c r="AE5701">
        <v>-0.879</v>
      </c>
    </row>
    <row r="5702" spans="1:31" x14ac:dyDescent="0.25">
      <c r="A5702">
        <v>52.256351729999999</v>
      </c>
      <c r="B5702">
        <v>-5.506481934</v>
      </c>
      <c r="C5702" s="1">
        <v>38644</v>
      </c>
      <c r="D5702">
        <v>10</v>
      </c>
      <c r="E5702">
        <v>2005</v>
      </c>
      <c r="F5702">
        <v>12515</v>
      </c>
      <c r="G5702">
        <v>0</v>
      </c>
      <c r="H5702">
        <v>0</v>
      </c>
      <c r="I5702">
        <v>0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  <c r="AB5702">
        <v>0</v>
      </c>
      <c r="AC5702">
        <v>0</v>
      </c>
      <c r="AD5702">
        <v>0</v>
      </c>
      <c r="AE5702">
        <v>-0.879</v>
      </c>
    </row>
    <row r="5703" spans="1:31" x14ac:dyDescent="0.25">
      <c r="A5703">
        <v>52.569995120000002</v>
      </c>
      <c r="B5703">
        <v>-5.3218994139999998</v>
      </c>
      <c r="C5703" s="1">
        <v>38644</v>
      </c>
      <c r="D5703">
        <v>10</v>
      </c>
      <c r="E5703">
        <v>2005</v>
      </c>
      <c r="F5703">
        <v>12515</v>
      </c>
      <c r="G5703">
        <v>0</v>
      </c>
      <c r="H5703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  <c r="AB5703">
        <v>0</v>
      </c>
      <c r="AC5703">
        <v>0</v>
      </c>
      <c r="AD5703">
        <v>0</v>
      </c>
      <c r="AE5703">
        <v>-0.879</v>
      </c>
    </row>
    <row r="5704" spans="1:31" x14ac:dyDescent="0.25">
      <c r="A5704">
        <v>52.883638509999997</v>
      </c>
      <c r="B5704">
        <v>-5.1359848020000003</v>
      </c>
      <c r="C5704" s="1">
        <v>38644</v>
      </c>
      <c r="D5704">
        <v>10</v>
      </c>
      <c r="E5704">
        <v>2005</v>
      </c>
      <c r="F5704">
        <v>12515</v>
      </c>
      <c r="G5704">
        <v>0</v>
      </c>
      <c r="H5704">
        <v>100</v>
      </c>
      <c r="I5704">
        <v>0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50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2</v>
      </c>
      <c r="Z5704">
        <v>0</v>
      </c>
      <c r="AA5704">
        <v>0</v>
      </c>
      <c r="AB5704">
        <v>0</v>
      </c>
      <c r="AC5704">
        <v>0</v>
      </c>
      <c r="AD5704">
        <v>0</v>
      </c>
      <c r="AE5704">
        <v>-0.879</v>
      </c>
    </row>
    <row r="5705" spans="1:31" x14ac:dyDescent="0.25">
      <c r="A5705">
        <v>53.432344559999997</v>
      </c>
      <c r="B5705">
        <v>-5.5922643030000003</v>
      </c>
      <c r="C5705" s="1">
        <v>38664</v>
      </c>
      <c r="D5705">
        <v>11</v>
      </c>
      <c r="E5705">
        <v>2005</v>
      </c>
      <c r="F5705">
        <v>12534</v>
      </c>
      <c r="G5705">
        <v>0</v>
      </c>
      <c r="H5705">
        <v>0</v>
      </c>
      <c r="I5705">
        <v>0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0</v>
      </c>
      <c r="P5705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  <c r="AB5705">
        <v>0</v>
      </c>
      <c r="AC5705">
        <v>0</v>
      </c>
      <c r="AD5705">
        <v>0</v>
      </c>
      <c r="AE5705">
        <v>0.36799999999999999</v>
      </c>
    </row>
    <row r="5706" spans="1:31" x14ac:dyDescent="0.25">
      <c r="A5706">
        <v>53.485998539999997</v>
      </c>
      <c r="B5706">
        <v>-5.3277425129999996</v>
      </c>
      <c r="C5706" s="1">
        <v>38664</v>
      </c>
      <c r="D5706">
        <v>11</v>
      </c>
      <c r="E5706">
        <v>2005</v>
      </c>
      <c r="F5706">
        <v>12534</v>
      </c>
      <c r="G5706">
        <v>0</v>
      </c>
      <c r="H5706">
        <v>0</v>
      </c>
      <c r="I5706">
        <v>0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  <c r="AB5706">
        <v>0</v>
      </c>
      <c r="AC5706">
        <v>0</v>
      </c>
      <c r="AD5706">
        <v>0</v>
      </c>
      <c r="AE5706">
        <v>0.36799999999999999</v>
      </c>
    </row>
    <row r="5707" spans="1:31" x14ac:dyDescent="0.25">
      <c r="A5707">
        <v>53.593310549999998</v>
      </c>
      <c r="B5707">
        <v>-4.7979543050000002</v>
      </c>
      <c r="C5707" s="1">
        <v>38664</v>
      </c>
      <c r="D5707">
        <v>11</v>
      </c>
      <c r="E5707">
        <v>2005</v>
      </c>
      <c r="F5707">
        <v>12534</v>
      </c>
      <c r="G5707">
        <v>0</v>
      </c>
      <c r="H5707">
        <v>0</v>
      </c>
      <c r="I5707">
        <v>0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  <c r="AB5707">
        <v>0</v>
      </c>
      <c r="AC5707">
        <v>0</v>
      </c>
      <c r="AD5707">
        <v>0</v>
      </c>
      <c r="AE5707">
        <v>0.36799999999999999</v>
      </c>
    </row>
    <row r="5708" spans="1:31" x14ac:dyDescent="0.25">
      <c r="A5708">
        <v>53.624597170000001</v>
      </c>
      <c r="B5708">
        <v>-4.527118937</v>
      </c>
      <c r="C5708" s="1">
        <v>38664</v>
      </c>
      <c r="D5708">
        <v>11</v>
      </c>
      <c r="E5708">
        <v>2005</v>
      </c>
      <c r="F5708">
        <v>12534</v>
      </c>
      <c r="G5708">
        <v>0</v>
      </c>
      <c r="H5708">
        <v>0</v>
      </c>
      <c r="I5708">
        <v>0</v>
      </c>
      <c r="J5708">
        <v>0</v>
      </c>
      <c r="K5708">
        <v>0</v>
      </c>
      <c r="L5708">
        <v>0</v>
      </c>
      <c r="M5708">
        <v>0</v>
      </c>
      <c r="N5708">
        <v>0</v>
      </c>
      <c r="O5708">
        <v>0</v>
      </c>
      <c r="P5708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  <c r="AB5708">
        <v>0</v>
      </c>
      <c r="AC5708">
        <v>0</v>
      </c>
      <c r="AD5708">
        <v>0</v>
      </c>
      <c r="AE5708">
        <v>0.36799999999999999</v>
      </c>
    </row>
    <row r="5709" spans="1:31" x14ac:dyDescent="0.25">
      <c r="A5709">
        <v>53.591650389999998</v>
      </c>
      <c r="B5709">
        <v>-4.2522333779999997</v>
      </c>
      <c r="C5709" s="1">
        <v>38664</v>
      </c>
      <c r="D5709">
        <v>11</v>
      </c>
      <c r="E5709">
        <v>2005</v>
      </c>
      <c r="F5709">
        <v>12534</v>
      </c>
      <c r="G5709">
        <v>0</v>
      </c>
      <c r="H5709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  <c r="AB5709">
        <v>0</v>
      </c>
      <c r="AC5709">
        <v>0</v>
      </c>
      <c r="AD5709">
        <v>0</v>
      </c>
      <c r="AE5709">
        <v>0.36799999999999999</v>
      </c>
    </row>
    <row r="5710" spans="1:31" x14ac:dyDescent="0.25">
      <c r="A5710">
        <v>53.558703610000002</v>
      </c>
      <c r="B5710">
        <v>-3.9773478189999998</v>
      </c>
      <c r="C5710" s="1">
        <v>38664</v>
      </c>
      <c r="D5710">
        <v>11</v>
      </c>
      <c r="E5710">
        <v>2005</v>
      </c>
      <c r="F5710">
        <v>12534</v>
      </c>
      <c r="G5710">
        <v>0</v>
      </c>
      <c r="H5710">
        <v>0</v>
      </c>
      <c r="I5710">
        <v>0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  <c r="AB5710">
        <v>0</v>
      </c>
      <c r="AC5710">
        <v>0</v>
      </c>
      <c r="AD5710">
        <v>1</v>
      </c>
      <c r="AE5710">
        <v>0.36799999999999999</v>
      </c>
    </row>
    <row r="5711" spans="1:31" x14ac:dyDescent="0.25">
      <c r="A5711">
        <v>51.256500000000003</v>
      </c>
      <c r="B5711">
        <v>-6.4008333329999996</v>
      </c>
      <c r="C5711" s="1">
        <v>38718</v>
      </c>
      <c r="D5711">
        <v>1</v>
      </c>
      <c r="E5711">
        <v>2006</v>
      </c>
      <c r="F5711">
        <v>12587</v>
      </c>
      <c r="G5711">
        <v>0</v>
      </c>
      <c r="H5711">
        <v>0</v>
      </c>
      <c r="I5711">
        <v>0</v>
      </c>
      <c r="J5711">
        <v>0</v>
      </c>
      <c r="K5711">
        <v>0</v>
      </c>
      <c r="L5711">
        <v>50</v>
      </c>
      <c r="M5711">
        <v>2</v>
      </c>
      <c r="N5711">
        <v>35</v>
      </c>
      <c r="O5711">
        <v>0</v>
      </c>
      <c r="P5711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6</v>
      </c>
      <c r="Z5711">
        <v>0</v>
      </c>
      <c r="AA5711">
        <v>0</v>
      </c>
      <c r="AB5711">
        <v>0</v>
      </c>
      <c r="AC5711">
        <v>0</v>
      </c>
      <c r="AD5711">
        <v>1</v>
      </c>
      <c r="AE5711">
        <v>0.76500000000000001</v>
      </c>
    </row>
    <row r="5712" spans="1:31" x14ac:dyDescent="0.25">
      <c r="A5712">
        <v>51.577500000000001</v>
      </c>
      <c r="B5712">
        <v>-6.2566666670000002</v>
      </c>
      <c r="C5712" s="1">
        <v>38718</v>
      </c>
      <c r="D5712">
        <v>1</v>
      </c>
      <c r="E5712">
        <v>2006</v>
      </c>
      <c r="F5712">
        <v>12587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0</v>
      </c>
      <c r="M5712">
        <v>17</v>
      </c>
      <c r="N5712">
        <v>75</v>
      </c>
      <c r="O5712">
        <v>0</v>
      </c>
      <c r="P5712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3</v>
      </c>
      <c r="Z5712">
        <v>0</v>
      </c>
      <c r="AA5712">
        <v>0</v>
      </c>
      <c r="AB5712">
        <v>0</v>
      </c>
      <c r="AC5712">
        <v>0</v>
      </c>
      <c r="AD5712">
        <v>1</v>
      </c>
      <c r="AE5712">
        <v>0.76500000000000001</v>
      </c>
    </row>
    <row r="5713" spans="1:31" x14ac:dyDescent="0.25">
      <c r="A5713">
        <v>51.89833333</v>
      </c>
      <c r="B5713">
        <v>-6.1115000000000004</v>
      </c>
      <c r="C5713" s="1">
        <v>38718</v>
      </c>
      <c r="D5713">
        <v>1</v>
      </c>
      <c r="E5713">
        <v>2006</v>
      </c>
      <c r="F5713">
        <v>12587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50</v>
      </c>
      <c r="M5713">
        <v>17</v>
      </c>
      <c r="N5713">
        <v>35</v>
      </c>
      <c r="O5713">
        <v>0</v>
      </c>
      <c r="P5713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1</v>
      </c>
      <c r="Z5713">
        <v>0</v>
      </c>
      <c r="AA5713">
        <v>50</v>
      </c>
      <c r="AB5713">
        <v>0</v>
      </c>
      <c r="AC5713">
        <v>0</v>
      </c>
      <c r="AD5713">
        <v>1</v>
      </c>
      <c r="AE5713">
        <v>0.76500000000000001</v>
      </c>
    </row>
    <row r="5714" spans="1:31" x14ac:dyDescent="0.25">
      <c r="A5714">
        <v>52.219333329999998</v>
      </c>
      <c r="B5714">
        <v>-5.9661666670000004</v>
      </c>
      <c r="C5714" s="1">
        <v>38718</v>
      </c>
      <c r="D5714">
        <v>1</v>
      </c>
      <c r="E5714">
        <v>2006</v>
      </c>
      <c r="F5714">
        <v>12587</v>
      </c>
      <c r="G5714">
        <v>0</v>
      </c>
      <c r="H5714">
        <v>150</v>
      </c>
      <c r="I5714">
        <v>0</v>
      </c>
      <c r="J5714">
        <v>0</v>
      </c>
      <c r="K5714">
        <v>0</v>
      </c>
      <c r="L5714">
        <v>0</v>
      </c>
      <c r="M5714">
        <v>6</v>
      </c>
      <c r="N5714">
        <v>6</v>
      </c>
      <c r="O5714">
        <v>0</v>
      </c>
      <c r="P5714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  <c r="AA5714">
        <v>50</v>
      </c>
      <c r="AB5714">
        <v>0</v>
      </c>
      <c r="AC5714">
        <v>0</v>
      </c>
      <c r="AD5714">
        <v>0</v>
      </c>
      <c r="AE5714">
        <v>0.76500000000000001</v>
      </c>
    </row>
    <row r="5715" spans="1:31" x14ac:dyDescent="0.25">
      <c r="A5715">
        <v>52.551666670000003</v>
      </c>
      <c r="B5715">
        <v>-5.9248333329999996</v>
      </c>
      <c r="C5715" s="1">
        <v>38719</v>
      </c>
      <c r="D5715">
        <v>1</v>
      </c>
      <c r="E5715">
        <v>2006</v>
      </c>
      <c r="F5715">
        <v>12588</v>
      </c>
      <c r="G5715">
        <v>0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  <c r="N5715">
        <v>35</v>
      </c>
      <c r="O5715">
        <v>0</v>
      </c>
      <c r="P5715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  <c r="AA5715">
        <v>0</v>
      </c>
      <c r="AB5715">
        <v>0</v>
      </c>
      <c r="AC5715">
        <v>0</v>
      </c>
      <c r="AD5715">
        <v>0</v>
      </c>
      <c r="AE5715">
        <v>0.26100000000000001</v>
      </c>
    </row>
    <row r="5716" spans="1:31" x14ac:dyDescent="0.25">
      <c r="A5716">
        <v>52.884166669999999</v>
      </c>
      <c r="B5716">
        <v>-5.8834999999999997</v>
      </c>
      <c r="C5716" s="1">
        <v>38719</v>
      </c>
      <c r="D5716">
        <v>1</v>
      </c>
      <c r="E5716">
        <v>2006</v>
      </c>
      <c r="F5716">
        <v>12588</v>
      </c>
      <c r="G5716">
        <v>0</v>
      </c>
      <c r="H5716">
        <v>50</v>
      </c>
      <c r="I5716">
        <v>50</v>
      </c>
      <c r="J5716">
        <v>0</v>
      </c>
      <c r="K5716">
        <v>0</v>
      </c>
      <c r="L5716">
        <v>0</v>
      </c>
      <c r="M5716">
        <v>0</v>
      </c>
      <c r="N5716">
        <v>17</v>
      </c>
      <c r="O5716">
        <v>0</v>
      </c>
      <c r="P5716">
        <v>0</v>
      </c>
      <c r="Q5716">
        <v>0</v>
      </c>
      <c r="R5716">
        <v>0</v>
      </c>
      <c r="S5716">
        <v>1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1</v>
      </c>
      <c r="Z5716">
        <v>0</v>
      </c>
      <c r="AA5716">
        <v>0</v>
      </c>
      <c r="AB5716">
        <v>0</v>
      </c>
      <c r="AC5716">
        <v>0</v>
      </c>
      <c r="AD5716">
        <v>0</v>
      </c>
      <c r="AE5716">
        <v>0.26100000000000001</v>
      </c>
    </row>
    <row r="5717" spans="1:31" x14ac:dyDescent="0.25">
      <c r="A5717">
        <v>53.561999999999998</v>
      </c>
      <c r="B5717">
        <v>-4.0568333330000002</v>
      </c>
      <c r="C5717" s="1">
        <v>38735</v>
      </c>
      <c r="D5717">
        <v>1</v>
      </c>
      <c r="E5717">
        <v>2006</v>
      </c>
      <c r="F5717">
        <v>12604</v>
      </c>
      <c r="G5717">
        <v>0</v>
      </c>
      <c r="H5717">
        <v>50</v>
      </c>
      <c r="I5717">
        <v>0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  <c r="AB5717">
        <v>0</v>
      </c>
      <c r="AC5717">
        <v>0</v>
      </c>
      <c r="AD5717">
        <v>0</v>
      </c>
      <c r="AE5717">
        <v>-0.48</v>
      </c>
    </row>
    <row r="5718" spans="1:31" x14ac:dyDescent="0.25">
      <c r="A5718">
        <v>53.555833329999999</v>
      </c>
      <c r="B5718">
        <v>-4.3365</v>
      </c>
      <c r="C5718" s="1">
        <v>38735</v>
      </c>
      <c r="D5718">
        <v>1</v>
      </c>
      <c r="E5718">
        <v>2006</v>
      </c>
      <c r="F5718">
        <v>12604</v>
      </c>
      <c r="G5718">
        <v>0</v>
      </c>
      <c r="H5718">
        <v>0</v>
      </c>
      <c r="I5718">
        <v>0</v>
      </c>
      <c r="J5718">
        <v>0</v>
      </c>
      <c r="K5718">
        <v>0</v>
      </c>
      <c r="L5718">
        <v>0</v>
      </c>
      <c r="M5718">
        <v>0</v>
      </c>
      <c r="N5718">
        <v>0</v>
      </c>
      <c r="O5718">
        <v>0</v>
      </c>
      <c r="P5718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  <c r="AA5718">
        <v>0</v>
      </c>
      <c r="AB5718">
        <v>0</v>
      </c>
      <c r="AC5718">
        <v>0</v>
      </c>
      <c r="AD5718">
        <v>0</v>
      </c>
      <c r="AE5718">
        <v>-0.48</v>
      </c>
    </row>
    <row r="5719" spans="1:31" x14ac:dyDescent="0.25">
      <c r="A5719">
        <v>53.547499999999999</v>
      </c>
      <c r="B5719">
        <v>-4.6174999999999997</v>
      </c>
      <c r="C5719" s="1">
        <v>38735</v>
      </c>
      <c r="D5719">
        <v>1</v>
      </c>
      <c r="E5719">
        <v>2006</v>
      </c>
      <c r="F5719">
        <v>12604</v>
      </c>
      <c r="G5719">
        <v>0</v>
      </c>
      <c r="H5719">
        <v>0</v>
      </c>
      <c r="I5719">
        <v>0</v>
      </c>
      <c r="J5719">
        <v>0</v>
      </c>
      <c r="K5719">
        <v>0</v>
      </c>
      <c r="L5719">
        <v>0</v>
      </c>
      <c r="M5719">
        <v>0</v>
      </c>
      <c r="N5719">
        <v>0</v>
      </c>
      <c r="O5719">
        <v>0</v>
      </c>
      <c r="P5719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  <c r="AA5719">
        <v>0</v>
      </c>
      <c r="AB5719">
        <v>0</v>
      </c>
      <c r="AC5719">
        <v>0</v>
      </c>
      <c r="AD5719">
        <v>0</v>
      </c>
      <c r="AE5719">
        <v>-0.48</v>
      </c>
    </row>
    <row r="5720" spans="1:31" x14ac:dyDescent="0.25">
      <c r="A5720">
        <v>53.510333330000002</v>
      </c>
      <c r="B5720">
        <v>-4.8903333330000001</v>
      </c>
      <c r="C5720" s="1">
        <v>38735</v>
      </c>
      <c r="D5720">
        <v>1</v>
      </c>
      <c r="E5720">
        <v>2006</v>
      </c>
      <c r="F5720">
        <v>12604</v>
      </c>
      <c r="G5720">
        <v>0</v>
      </c>
      <c r="H5720">
        <v>0</v>
      </c>
      <c r="I5720">
        <v>0</v>
      </c>
      <c r="J5720">
        <v>0</v>
      </c>
      <c r="K5720">
        <v>0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  <c r="AA5720">
        <v>0</v>
      </c>
      <c r="AB5720">
        <v>0</v>
      </c>
      <c r="AC5720">
        <v>0</v>
      </c>
      <c r="AD5720">
        <v>0</v>
      </c>
      <c r="AE5720">
        <v>-0.48</v>
      </c>
    </row>
    <row r="5721" spans="1:31" x14ac:dyDescent="0.25">
      <c r="A5721">
        <v>53.473333330000003</v>
      </c>
      <c r="B5721">
        <v>-5.1631666669999996</v>
      </c>
      <c r="C5721" s="1">
        <v>38735</v>
      </c>
      <c r="D5721">
        <v>1</v>
      </c>
      <c r="E5721">
        <v>2006</v>
      </c>
      <c r="F5721">
        <v>12604</v>
      </c>
      <c r="G5721">
        <v>0</v>
      </c>
      <c r="H5721">
        <v>0</v>
      </c>
      <c r="I5721">
        <v>0</v>
      </c>
      <c r="J5721">
        <v>0</v>
      </c>
      <c r="K5721">
        <v>0</v>
      </c>
      <c r="L5721">
        <v>0</v>
      </c>
      <c r="M5721">
        <v>0</v>
      </c>
      <c r="N5721">
        <v>0</v>
      </c>
      <c r="O5721">
        <v>0</v>
      </c>
      <c r="P5721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  <c r="AA5721">
        <v>0</v>
      </c>
      <c r="AB5721">
        <v>0</v>
      </c>
      <c r="AC5721">
        <v>0</v>
      </c>
      <c r="AD5721">
        <v>0</v>
      </c>
      <c r="AE5721">
        <v>-0.48</v>
      </c>
    </row>
    <row r="5722" spans="1:31" x14ac:dyDescent="0.25">
      <c r="A5722">
        <v>53.436166669999999</v>
      </c>
      <c r="B5722">
        <v>-5.4348333330000003</v>
      </c>
      <c r="C5722" s="1">
        <v>38735</v>
      </c>
      <c r="D5722">
        <v>1</v>
      </c>
      <c r="E5722">
        <v>2006</v>
      </c>
      <c r="F5722">
        <v>12604</v>
      </c>
      <c r="G5722">
        <v>0</v>
      </c>
      <c r="H5722">
        <v>0</v>
      </c>
      <c r="I5722">
        <v>0</v>
      </c>
      <c r="J5722">
        <v>0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  <c r="AA5722">
        <v>0</v>
      </c>
      <c r="AB5722">
        <v>0</v>
      </c>
      <c r="AC5722">
        <v>0</v>
      </c>
      <c r="AD5722">
        <v>1</v>
      </c>
      <c r="AE5722">
        <v>-0.48</v>
      </c>
    </row>
    <row r="5723" spans="1:31" x14ac:dyDescent="0.25">
      <c r="A5723">
        <v>51.244166669999998</v>
      </c>
      <c r="B5723">
        <v>-6.4056666670000002</v>
      </c>
      <c r="C5723" s="1">
        <v>38771</v>
      </c>
      <c r="D5723">
        <v>2</v>
      </c>
      <c r="E5723">
        <v>2006</v>
      </c>
      <c r="F5723">
        <v>12639</v>
      </c>
      <c r="G5723">
        <v>0</v>
      </c>
      <c r="H5723">
        <v>0</v>
      </c>
      <c r="I5723">
        <v>0</v>
      </c>
      <c r="J5723">
        <v>0</v>
      </c>
      <c r="K5723">
        <v>0</v>
      </c>
      <c r="L5723">
        <v>0</v>
      </c>
      <c r="M5723">
        <v>0</v>
      </c>
      <c r="N5723">
        <v>2</v>
      </c>
      <c r="O5723">
        <v>0</v>
      </c>
      <c r="P5723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  <c r="AA5723">
        <v>0</v>
      </c>
      <c r="AB5723">
        <v>0</v>
      </c>
      <c r="AC5723">
        <v>0</v>
      </c>
      <c r="AD5723">
        <v>6.5</v>
      </c>
      <c r="AE5723">
        <v>0.89500000000000002</v>
      </c>
    </row>
    <row r="5724" spans="1:31" x14ac:dyDescent="0.25">
      <c r="A5724">
        <v>51.565166670000004</v>
      </c>
      <c r="B5724">
        <v>-6.2618333330000002</v>
      </c>
      <c r="C5724" s="1">
        <v>38771</v>
      </c>
      <c r="D5724">
        <v>2</v>
      </c>
      <c r="E5724">
        <v>2006</v>
      </c>
      <c r="F5724">
        <v>12639</v>
      </c>
      <c r="G5724">
        <v>0</v>
      </c>
      <c r="H5724">
        <v>0</v>
      </c>
      <c r="I5724">
        <v>0</v>
      </c>
      <c r="J5724">
        <v>0</v>
      </c>
      <c r="K5724">
        <v>0</v>
      </c>
      <c r="L5724">
        <v>0</v>
      </c>
      <c r="M5724">
        <v>0</v>
      </c>
      <c r="N5724">
        <v>1</v>
      </c>
      <c r="O5724">
        <v>1</v>
      </c>
      <c r="P5724">
        <v>0</v>
      </c>
      <c r="Q5724">
        <v>0</v>
      </c>
      <c r="R5724">
        <v>0</v>
      </c>
      <c r="S5724">
        <v>1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  <c r="AA5724">
        <v>0</v>
      </c>
      <c r="AB5724">
        <v>0</v>
      </c>
      <c r="AC5724">
        <v>0</v>
      </c>
      <c r="AD5724">
        <v>1</v>
      </c>
      <c r="AE5724">
        <v>0.89500000000000002</v>
      </c>
    </row>
    <row r="5725" spans="1:31" x14ac:dyDescent="0.25">
      <c r="A5725">
        <v>51.886166670000001</v>
      </c>
      <c r="B5725">
        <v>-6.1168333329999998</v>
      </c>
      <c r="C5725" s="1">
        <v>38771</v>
      </c>
      <c r="D5725">
        <v>2</v>
      </c>
      <c r="E5725">
        <v>2006</v>
      </c>
      <c r="F5725">
        <v>12639</v>
      </c>
      <c r="G5725">
        <v>0</v>
      </c>
      <c r="H5725">
        <v>0</v>
      </c>
      <c r="I5725">
        <v>0</v>
      </c>
      <c r="J5725">
        <v>0</v>
      </c>
      <c r="K5725">
        <v>0</v>
      </c>
      <c r="L5725">
        <v>0</v>
      </c>
      <c r="M5725">
        <v>0</v>
      </c>
      <c r="N5725">
        <v>0</v>
      </c>
      <c r="O5725">
        <v>1</v>
      </c>
      <c r="P5725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2</v>
      </c>
      <c r="Z5725">
        <v>0</v>
      </c>
      <c r="AA5725">
        <v>0</v>
      </c>
      <c r="AB5725">
        <v>0</v>
      </c>
      <c r="AC5725">
        <v>0</v>
      </c>
      <c r="AD5725">
        <v>1</v>
      </c>
      <c r="AE5725">
        <v>0.89500000000000002</v>
      </c>
    </row>
    <row r="5726" spans="1:31" x14ac:dyDescent="0.25">
      <c r="A5726">
        <v>52.207000000000001</v>
      </c>
      <c r="B5726">
        <v>-5.9710000000000001</v>
      </c>
      <c r="C5726" s="1">
        <v>38771</v>
      </c>
      <c r="D5726">
        <v>2</v>
      </c>
      <c r="E5726">
        <v>2006</v>
      </c>
      <c r="F5726">
        <v>12639</v>
      </c>
      <c r="G5726">
        <v>0</v>
      </c>
      <c r="H5726">
        <v>0</v>
      </c>
      <c r="I5726">
        <v>0</v>
      </c>
      <c r="J5726">
        <v>0</v>
      </c>
      <c r="K5726">
        <v>0</v>
      </c>
      <c r="L5726">
        <v>0</v>
      </c>
      <c r="M5726">
        <v>0</v>
      </c>
      <c r="N5726">
        <v>0</v>
      </c>
      <c r="O5726">
        <v>1</v>
      </c>
      <c r="P5726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  <c r="AA5726">
        <v>0</v>
      </c>
      <c r="AB5726">
        <v>0</v>
      </c>
      <c r="AC5726">
        <v>0</v>
      </c>
      <c r="AD5726">
        <v>2</v>
      </c>
      <c r="AE5726">
        <v>0.89500000000000002</v>
      </c>
    </row>
    <row r="5727" spans="1:31" x14ac:dyDescent="0.25">
      <c r="A5727">
        <v>52.53916667</v>
      </c>
      <c r="B5727">
        <v>-5.9264999999999999</v>
      </c>
      <c r="C5727" s="1">
        <v>38771</v>
      </c>
      <c r="D5727">
        <v>2</v>
      </c>
      <c r="E5727">
        <v>2006</v>
      </c>
      <c r="F5727">
        <v>12639</v>
      </c>
      <c r="G5727">
        <v>0</v>
      </c>
      <c r="H5727">
        <v>50</v>
      </c>
      <c r="I5727">
        <v>0</v>
      </c>
      <c r="J5727">
        <v>0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  <c r="AA5727">
        <v>0</v>
      </c>
      <c r="AB5727">
        <v>0</v>
      </c>
      <c r="AC5727">
        <v>0</v>
      </c>
      <c r="AD5727">
        <v>6.5</v>
      </c>
      <c r="AE5727">
        <v>0.89500000000000002</v>
      </c>
    </row>
    <row r="5728" spans="1:31" x14ac:dyDescent="0.25">
      <c r="A5728">
        <v>52.871499999999997</v>
      </c>
      <c r="B5728">
        <v>-5.8846666670000003</v>
      </c>
      <c r="C5728" s="1">
        <v>38771</v>
      </c>
      <c r="D5728">
        <v>2</v>
      </c>
      <c r="E5728">
        <v>2006</v>
      </c>
      <c r="F5728">
        <v>12639</v>
      </c>
      <c r="G5728">
        <v>0</v>
      </c>
      <c r="H5728">
        <v>0</v>
      </c>
      <c r="I5728">
        <v>0</v>
      </c>
      <c r="J5728">
        <v>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  <c r="AA5728">
        <v>0</v>
      </c>
      <c r="AB5728">
        <v>0</v>
      </c>
      <c r="AC5728">
        <v>0</v>
      </c>
      <c r="AD5728">
        <v>6.5</v>
      </c>
      <c r="AE5728">
        <v>0.89500000000000002</v>
      </c>
    </row>
    <row r="5729" spans="1:31" x14ac:dyDescent="0.25">
      <c r="A5729">
        <v>53.466500000000003</v>
      </c>
      <c r="B5729">
        <v>-5.4031666669999998</v>
      </c>
      <c r="C5729" s="1">
        <v>38771</v>
      </c>
      <c r="D5729">
        <v>2</v>
      </c>
      <c r="E5729">
        <v>2006</v>
      </c>
      <c r="F5729">
        <v>12639</v>
      </c>
      <c r="G5729">
        <v>0</v>
      </c>
      <c r="H5729">
        <v>0</v>
      </c>
      <c r="I5729">
        <v>0</v>
      </c>
      <c r="J5729">
        <v>0</v>
      </c>
      <c r="K5729">
        <v>0</v>
      </c>
      <c r="L5729">
        <v>0</v>
      </c>
      <c r="M5729">
        <v>0</v>
      </c>
      <c r="N5729">
        <v>0</v>
      </c>
      <c r="O5729">
        <v>0</v>
      </c>
      <c r="P5729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  <c r="AA5729">
        <v>0</v>
      </c>
      <c r="AB5729">
        <v>0</v>
      </c>
      <c r="AC5729">
        <v>0</v>
      </c>
      <c r="AD5729">
        <v>0</v>
      </c>
      <c r="AE5729">
        <v>0.89500000000000002</v>
      </c>
    </row>
    <row r="5730" spans="1:31" x14ac:dyDescent="0.25">
      <c r="A5730">
        <v>53.522500000000001</v>
      </c>
      <c r="B5730">
        <v>-5.1396666670000002</v>
      </c>
      <c r="C5730" s="1">
        <v>38771</v>
      </c>
      <c r="D5730">
        <v>2</v>
      </c>
      <c r="E5730">
        <v>2006</v>
      </c>
      <c r="F5730">
        <v>12639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  <c r="AA5730">
        <v>0</v>
      </c>
      <c r="AB5730">
        <v>0</v>
      </c>
      <c r="AC5730">
        <v>0</v>
      </c>
      <c r="AD5730">
        <v>0</v>
      </c>
      <c r="AE5730">
        <v>0.89500000000000002</v>
      </c>
    </row>
    <row r="5731" spans="1:31" x14ac:dyDescent="0.25">
      <c r="A5731">
        <v>53.57833333</v>
      </c>
      <c r="B5731">
        <v>-4.8760000000000003</v>
      </c>
      <c r="C5731" s="1">
        <v>38771</v>
      </c>
      <c r="D5731">
        <v>2</v>
      </c>
      <c r="E5731">
        <v>2006</v>
      </c>
      <c r="F5731">
        <v>12639</v>
      </c>
      <c r="G5731">
        <v>0</v>
      </c>
      <c r="H5731">
        <v>0</v>
      </c>
      <c r="I5731">
        <v>0</v>
      </c>
      <c r="J5731">
        <v>0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  <c r="AA5731">
        <v>0</v>
      </c>
      <c r="AB5731">
        <v>0</v>
      </c>
      <c r="AC5731">
        <v>0</v>
      </c>
      <c r="AD5731">
        <v>0</v>
      </c>
      <c r="AE5731">
        <v>0.89500000000000002</v>
      </c>
    </row>
    <row r="5732" spans="1:31" x14ac:dyDescent="0.25">
      <c r="A5732">
        <v>53.632333330000002</v>
      </c>
      <c r="B5732">
        <v>-4.609</v>
      </c>
      <c r="C5732" s="1">
        <v>38771</v>
      </c>
      <c r="D5732">
        <v>2</v>
      </c>
      <c r="E5732">
        <v>2006</v>
      </c>
      <c r="F5732">
        <v>12639</v>
      </c>
      <c r="G5732">
        <v>0</v>
      </c>
      <c r="H5732">
        <v>0</v>
      </c>
      <c r="I5732">
        <v>0</v>
      </c>
      <c r="J5732">
        <v>0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  <c r="AA5732">
        <v>0</v>
      </c>
      <c r="AB5732">
        <v>0</v>
      </c>
      <c r="AC5732">
        <v>0</v>
      </c>
      <c r="AD5732">
        <v>0</v>
      </c>
      <c r="AE5732">
        <v>0.89500000000000002</v>
      </c>
    </row>
    <row r="5733" spans="1:31" x14ac:dyDescent="0.25">
      <c r="A5733">
        <v>53.601333330000003</v>
      </c>
      <c r="B5733">
        <v>-4.3334999999999999</v>
      </c>
      <c r="C5733" s="1">
        <v>38771</v>
      </c>
      <c r="D5733">
        <v>2</v>
      </c>
      <c r="E5733">
        <v>2006</v>
      </c>
      <c r="F5733">
        <v>12639</v>
      </c>
      <c r="G5733">
        <v>0</v>
      </c>
      <c r="H5733">
        <v>0</v>
      </c>
      <c r="I5733">
        <v>0</v>
      </c>
      <c r="J5733">
        <v>0</v>
      </c>
      <c r="K5733">
        <v>0</v>
      </c>
      <c r="L5733">
        <v>0</v>
      </c>
      <c r="M5733">
        <v>0</v>
      </c>
      <c r="N5733">
        <v>0</v>
      </c>
      <c r="O5733">
        <v>0</v>
      </c>
      <c r="P5733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  <c r="AA5733">
        <v>0</v>
      </c>
      <c r="AB5733">
        <v>0</v>
      </c>
      <c r="AC5733">
        <v>0</v>
      </c>
      <c r="AD5733">
        <v>0</v>
      </c>
      <c r="AE5733">
        <v>0.89500000000000002</v>
      </c>
    </row>
    <row r="5734" spans="1:31" x14ac:dyDescent="0.25">
      <c r="A5734">
        <v>53.570333329999997</v>
      </c>
      <c r="B5734">
        <v>-4.0579999999999998</v>
      </c>
      <c r="C5734" s="1">
        <v>38771</v>
      </c>
      <c r="D5734">
        <v>2</v>
      </c>
      <c r="E5734">
        <v>2006</v>
      </c>
      <c r="F5734">
        <v>12639</v>
      </c>
      <c r="G5734">
        <v>0</v>
      </c>
      <c r="H5734">
        <v>0</v>
      </c>
      <c r="I5734">
        <v>0</v>
      </c>
      <c r="J5734">
        <v>0</v>
      </c>
      <c r="K5734">
        <v>0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  <c r="AA5734">
        <v>0</v>
      </c>
      <c r="AB5734">
        <v>0</v>
      </c>
      <c r="AC5734">
        <v>0</v>
      </c>
      <c r="AD5734">
        <v>0</v>
      </c>
      <c r="AE5734">
        <v>0.89500000000000002</v>
      </c>
    </row>
    <row r="5735" spans="1:31" x14ac:dyDescent="0.25">
      <c r="A5735">
        <v>53.53916667</v>
      </c>
      <c r="B5735">
        <v>-3.7835000000000001</v>
      </c>
      <c r="C5735" s="1">
        <v>38771</v>
      </c>
      <c r="D5735">
        <v>2</v>
      </c>
      <c r="E5735">
        <v>2006</v>
      </c>
      <c r="F5735">
        <v>12639</v>
      </c>
      <c r="G5735">
        <v>0</v>
      </c>
      <c r="H5735">
        <v>50</v>
      </c>
      <c r="I5735">
        <v>0</v>
      </c>
      <c r="J5735">
        <v>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2</v>
      </c>
      <c r="Z5735">
        <v>0</v>
      </c>
      <c r="AA5735">
        <v>0</v>
      </c>
      <c r="AB5735">
        <v>0</v>
      </c>
      <c r="AC5735">
        <v>0</v>
      </c>
      <c r="AD5735">
        <v>0</v>
      </c>
      <c r="AE5735">
        <v>0.89500000000000002</v>
      </c>
    </row>
    <row r="5736" spans="1:31" x14ac:dyDescent="0.25">
      <c r="A5736">
        <v>53.55</v>
      </c>
      <c r="B5736">
        <v>-3.8138333329999998</v>
      </c>
      <c r="C5736" s="1">
        <v>38787</v>
      </c>
      <c r="D5736">
        <v>3</v>
      </c>
      <c r="E5736">
        <v>2006</v>
      </c>
      <c r="F5736">
        <v>12657</v>
      </c>
      <c r="G5736">
        <v>0</v>
      </c>
      <c r="H5736">
        <v>0</v>
      </c>
      <c r="I5736">
        <v>50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  <c r="AA5736">
        <v>0</v>
      </c>
      <c r="AB5736">
        <v>0</v>
      </c>
      <c r="AC5736">
        <v>0</v>
      </c>
      <c r="AD5736">
        <v>0</v>
      </c>
      <c r="AE5736">
        <v>0.623</v>
      </c>
    </row>
    <row r="5737" spans="1:31" x14ac:dyDescent="0.25">
      <c r="A5737">
        <v>53.55</v>
      </c>
      <c r="B5737">
        <v>-4.0936666669999999</v>
      </c>
      <c r="C5737" s="1">
        <v>38787</v>
      </c>
      <c r="D5737">
        <v>3</v>
      </c>
      <c r="E5737">
        <v>2006</v>
      </c>
      <c r="F5737">
        <v>12657</v>
      </c>
      <c r="G5737">
        <v>0</v>
      </c>
      <c r="H5737">
        <v>0</v>
      </c>
      <c r="I5737">
        <v>0</v>
      </c>
      <c r="J5737">
        <v>0</v>
      </c>
      <c r="K5737">
        <v>0</v>
      </c>
      <c r="L5737">
        <v>0</v>
      </c>
      <c r="M5737">
        <v>0</v>
      </c>
      <c r="N5737">
        <v>2</v>
      </c>
      <c r="O5737">
        <v>2</v>
      </c>
      <c r="P5737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0</v>
      </c>
      <c r="X5737">
        <v>0</v>
      </c>
      <c r="Y5737">
        <v>0</v>
      </c>
      <c r="Z5737">
        <v>0</v>
      </c>
      <c r="AA5737">
        <v>0</v>
      </c>
      <c r="AB5737">
        <v>0</v>
      </c>
      <c r="AC5737">
        <v>0</v>
      </c>
      <c r="AD5737">
        <v>0</v>
      </c>
      <c r="AE5737">
        <v>0.623</v>
      </c>
    </row>
    <row r="5738" spans="1:31" x14ac:dyDescent="0.25">
      <c r="A5738">
        <v>53.55</v>
      </c>
      <c r="B5738">
        <v>-4.3736666670000002</v>
      </c>
      <c r="C5738" s="1">
        <v>38787</v>
      </c>
      <c r="D5738">
        <v>3</v>
      </c>
      <c r="E5738">
        <v>2006</v>
      </c>
      <c r="F5738">
        <v>12657</v>
      </c>
      <c r="G5738">
        <v>0</v>
      </c>
      <c r="H5738">
        <v>0</v>
      </c>
      <c r="I5738">
        <v>0</v>
      </c>
      <c r="J5738">
        <v>0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  <c r="AA5738">
        <v>0</v>
      </c>
      <c r="AB5738">
        <v>0</v>
      </c>
      <c r="AC5738">
        <v>0</v>
      </c>
      <c r="AD5738">
        <v>0</v>
      </c>
      <c r="AE5738">
        <v>0.623</v>
      </c>
    </row>
    <row r="5739" spans="1:31" x14ac:dyDescent="0.25">
      <c r="A5739">
        <v>53.545666670000003</v>
      </c>
      <c r="B5739">
        <v>-4.6551666669999996</v>
      </c>
      <c r="C5739" s="1">
        <v>38787</v>
      </c>
      <c r="D5739">
        <v>3</v>
      </c>
      <c r="E5739">
        <v>2006</v>
      </c>
      <c r="F5739">
        <v>12657</v>
      </c>
      <c r="G5739">
        <v>0</v>
      </c>
      <c r="H5739">
        <v>0</v>
      </c>
      <c r="I5739">
        <v>50</v>
      </c>
      <c r="J5739">
        <v>50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  <c r="AA5739">
        <v>0</v>
      </c>
      <c r="AB5739">
        <v>0</v>
      </c>
      <c r="AC5739">
        <v>0</v>
      </c>
      <c r="AD5739">
        <v>0</v>
      </c>
      <c r="AE5739">
        <v>0.623</v>
      </c>
    </row>
    <row r="5740" spans="1:31" x14ac:dyDescent="0.25">
      <c r="A5740">
        <v>53.515500000000003</v>
      </c>
      <c r="B5740">
        <v>-4.9305000000000003</v>
      </c>
      <c r="C5740" s="1">
        <v>38787</v>
      </c>
      <c r="D5740">
        <v>3</v>
      </c>
      <c r="E5740">
        <v>2006</v>
      </c>
      <c r="F5740">
        <v>12657</v>
      </c>
      <c r="G5740">
        <v>0</v>
      </c>
      <c r="H5740">
        <v>0</v>
      </c>
      <c r="I5740">
        <v>0</v>
      </c>
      <c r="J5740">
        <v>0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  <c r="AA5740">
        <v>0</v>
      </c>
      <c r="AB5740">
        <v>0</v>
      </c>
      <c r="AC5740">
        <v>0</v>
      </c>
      <c r="AD5740">
        <v>0</v>
      </c>
      <c r="AE5740">
        <v>0.623</v>
      </c>
    </row>
    <row r="5741" spans="1:31" x14ac:dyDescent="0.25">
      <c r="A5741">
        <v>53.485500000000002</v>
      </c>
      <c r="B5741">
        <v>-5.2058333330000002</v>
      </c>
      <c r="C5741" s="1">
        <v>38787</v>
      </c>
      <c r="D5741">
        <v>3</v>
      </c>
      <c r="E5741">
        <v>2006</v>
      </c>
      <c r="F5741">
        <v>12657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  <c r="AA5741">
        <v>0</v>
      </c>
      <c r="AB5741">
        <v>0</v>
      </c>
      <c r="AC5741">
        <v>0</v>
      </c>
      <c r="AD5741">
        <v>0</v>
      </c>
      <c r="AE5741">
        <v>0.623</v>
      </c>
    </row>
    <row r="5742" spans="1:31" x14ac:dyDescent="0.25">
      <c r="A5742">
        <v>53.455333330000002</v>
      </c>
      <c r="B5742">
        <v>-5.48</v>
      </c>
      <c r="C5742" s="1">
        <v>38787</v>
      </c>
      <c r="D5742">
        <v>3</v>
      </c>
      <c r="E5742">
        <v>2006</v>
      </c>
      <c r="F5742">
        <v>12657</v>
      </c>
      <c r="G5742">
        <v>0</v>
      </c>
      <c r="H5742">
        <v>150</v>
      </c>
      <c r="I5742">
        <v>0</v>
      </c>
      <c r="J5742">
        <v>0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0</v>
      </c>
      <c r="R5742">
        <v>50</v>
      </c>
      <c r="S5742">
        <v>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  <c r="AB5742">
        <v>0</v>
      </c>
      <c r="AC5742">
        <v>0</v>
      </c>
      <c r="AD5742">
        <v>0</v>
      </c>
      <c r="AE5742">
        <v>0.623</v>
      </c>
    </row>
    <row r="5743" spans="1:31" x14ac:dyDescent="0.25">
      <c r="A5743">
        <v>51.22816667</v>
      </c>
      <c r="B5743">
        <v>-4.3871666669999998</v>
      </c>
      <c r="C5743" s="1">
        <v>38796</v>
      </c>
      <c r="D5743">
        <v>3</v>
      </c>
      <c r="E5743">
        <v>2006</v>
      </c>
      <c r="F5743">
        <v>12666</v>
      </c>
      <c r="G5743">
        <v>0</v>
      </c>
      <c r="H5743">
        <v>0</v>
      </c>
      <c r="I5743">
        <v>0</v>
      </c>
      <c r="J5743">
        <v>0</v>
      </c>
      <c r="K5743">
        <v>0</v>
      </c>
      <c r="L5743">
        <v>0</v>
      </c>
      <c r="M5743">
        <v>0</v>
      </c>
      <c r="N5743">
        <v>17</v>
      </c>
      <c r="O5743">
        <v>6</v>
      </c>
      <c r="P5743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1</v>
      </c>
      <c r="AA5743">
        <v>0</v>
      </c>
      <c r="AB5743">
        <v>0</v>
      </c>
      <c r="AC5743">
        <v>0</v>
      </c>
      <c r="AD5743">
        <v>2</v>
      </c>
      <c r="AE5743">
        <v>0.58899999999999997</v>
      </c>
    </row>
    <row r="5744" spans="1:31" x14ac:dyDescent="0.25">
      <c r="A5744">
        <v>51.421833329999998</v>
      </c>
      <c r="B5744">
        <v>-4.2670000000000003</v>
      </c>
      <c r="C5744" s="1">
        <v>38797</v>
      </c>
      <c r="D5744">
        <v>3</v>
      </c>
      <c r="E5744">
        <v>2006</v>
      </c>
      <c r="F5744">
        <v>12667</v>
      </c>
      <c r="G5744">
        <v>0</v>
      </c>
      <c r="H5744">
        <v>0</v>
      </c>
      <c r="I5744">
        <v>0</v>
      </c>
      <c r="J5744">
        <v>0</v>
      </c>
      <c r="K5744">
        <v>0</v>
      </c>
      <c r="L5744">
        <v>0</v>
      </c>
      <c r="M5744">
        <v>0</v>
      </c>
      <c r="N5744">
        <v>3</v>
      </c>
      <c r="O5744">
        <v>1</v>
      </c>
      <c r="P5744">
        <v>0</v>
      </c>
      <c r="Q5744">
        <v>0</v>
      </c>
      <c r="R5744">
        <v>0</v>
      </c>
      <c r="S5744">
        <v>0</v>
      </c>
      <c r="T5744">
        <v>0</v>
      </c>
      <c r="U5744">
        <v>50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  <c r="AB5744">
        <v>0</v>
      </c>
      <c r="AC5744">
        <v>0</v>
      </c>
      <c r="AD5744">
        <v>2</v>
      </c>
      <c r="AE5744">
        <v>0.498</v>
      </c>
    </row>
    <row r="5745" spans="1:31" x14ac:dyDescent="0.25">
      <c r="A5745">
        <v>51.477833330000003</v>
      </c>
      <c r="B5745">
        <v>-4.7931666670000004</v>
      </c>
      <c r="C5745" s="1">
        <v>38797</v>
      </c>
      <c r="D5745">
        <v>3</v>
      </c>
      <c r="E5745">
        <v>2006</v>
      </c>
      <c r="F5745">
        <v>12667</v>
      </c>
      <c r="G5745">
        <v>0</v>
      </c>
      <c r="H5745">
        <v>0</v>
      </c>
      <c r="I5745">
        <v>0</v>
      </c>
      <c r="J5745">
        <v>0</v>
      </c>
      <c r="K5745">
        <v>0</v>
      </c>
      <c r="L5745">
        <v>0</v>
      </c>
      <c r="M5745">
        <v>0</v>
      </c>
      <c r="N5745">
        <v>0</v>
      </c>
      <c r="O5745">
        <v>1</v>
      </c>
      <c r="P5745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1</v>
      </c>
      <c r="AA5745">
        <v>0</v>
      </c>
      <c r="AB5745">
        <v>0</v>
      </c>
      <c r="AC5745">
        <v>0</v>
      </c>
      <c r="AD5745">
        <v>2</v>
      </c>
      <c r="AE5745">
        <v>0.498</v>
      </c>
    </row>
    <row r="5746" spans="1:31" x14ac:dyDescent="0.25">
      <c r="A5746">
        <v>51.619666670000001</v>
      </c>
      <c r="B5746">
        <v>-5.2658333329999998</v>
      </c>
      <c r="C5746" s="1">
        <v>38797</v>
      </c>
      <c r="D5746">
        <v>3</v>
      </c>
      <c r="E5746">
        <v>2006</v>
      </c>
      <c r="F5746">
        <v>12667</v>
      </c>
      <c r="G5746">
        <v>0</v>
      </c>
      <c r="H5746">
        <v>0</v>
      </c>
      <c r="I5746">
        <v>0</v>
      </c>
      <c r="J5746">
        <v>0</v>
      </c>
      <c r="K5746">
        <v>0</v>
      </c>
      <c r="L5746">
        <v>0</v>
      </c>
      <c r="M5746">
        <v>0</v>
      </c>
      <c r="N5746">
        <v>1</v>
      </c>
      <c r="O5746">
        <v>2</v>
      </c>
      <c r="P5746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1</v>
      </c>
      <c r="AA5746">
        <v>0</v>
      </c>
      <c r="AB5746">
        <v>0</v>
      </c>
      <c r="AC5746">
        <v>0</v>
      </c>
      <c r="AD5746">
        <v>1</v>
      </c>
      <c r="AE5746">
        <v>0.498</v>
      </c>
    </row>
    <row r="5747" spans="1:31" x14ac:dyDescent="0.25">
      <c r="A5747">
        <v>51.911999999999999</v>
      </c>
      <c r="B5747">
        <v>-5.4946666669999997</v>
      </c>
      <c r="C5747" s="1">
        <v>38797</v>
      </c>
      <c r="D5747">
        <v>3</v>
      </c>
      <c r="E5747">
        <v>2006</v>
      </c>
      <c r="F5747">
        <v>12667</v>
      </c>
      <c r="G5747">
        <v>0</v>
      </c>
      <c r="H5747">
        <v>50</v>
      </c>
      <c r="I5747">
        <v>0</v>
      </c>
      <c r="J5747">
        <v>0</v>
      </c>
      <c r="K5747">
        <v>0</v>
      </c>
      <c r="L5747">
        <v>0</v>
      </c>
      <c r="M5747">
        <v>0</v>
      </c>
      <c r="N5747">
        <v>1</v>
      </c>
      <c r="O5747">
        <v>6</v>
      </c>
      <c r="P5747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  <c r="AB5747">
        <v>0</v>
      </c>
      <c r="AC5747">
        <v>0</v>
      </c>
      <c r="AD5747">
        <v>1</v>
      </c>
      <c r="AE5747">
        <v>0.498</v>
      </c>
    </row>
    <row r="5748" spans="1:31" x14ac:dyDescent="0.25">
      <c r="A5748">
        <v>52.233833330000003</v>
      </c>
      <c r="B5748">
        <v>-5.3544999999999998</v>
      </c>
      <c r="C5748" s="1">
        <v>38797</v>
      </c>
      <c r="D5748">
        <v>3</v>
      </c>
      <c r="E5748">
        <v>2006</v>
      </c>
      <c r="F5748">
        <v>12667</v>
      </c>
      <c r="G5748">
        <v>0</v>
      </c>
      <c r="H5748">
        <v>0</v>
      </c>
      <c r="I5748">
        <v>0</v>
      </c>
      <c r="J5748">
        <v>0</v>
      </c>
      <c r="K5748">
        <v>0</v>
      </c>
      <c r="L5748">
        <v>0</v>
      </c>
      <c r="M5748">
        <v>0</v>
      </c>
      <c r="N5748">
        <v>2</v>
      </c>
      <c r="O5748">
        <v>6</v>
      </c>
      <c r="P5748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1</v>
      </c>
      <c r="AA5748">
        <v>0</v>
      </c>
      <c r="AB5748">
        <v>0</v>
      </c>
      <c r="AC5748">
        <v>0</v>
      </c>
      <c r="AD5748">
        <v>0</v>
      </c>
      <c r="AE5748">
        <v>0.498</v>
      </c>
    </row>
    <row r="5749" spans="1:31" x14ac:dyDescent="0.25">
      <c r="A5749">
        <v>52.555833329999999</v>
      </c>
      <c r="B5749">
        <v>-5.2131666670000003</v>
      </c>
      <c r="C5749" s="1">
        <v>38797</v>
      </c>
      <c r="D5749">
        <v>3</v>
      </c>
      <c r="E5749">
        <v>2006</v>
      </c>
      <c r="F5749">
        <v>12667</v>
      </c>
      <c r="G5749">
        <v>0</v>
      </c>
      <c r="H5749">
        <v>0</v>
      </c>
      <c r="I5749">
        <v>0</v>
      </c>
      <c r="J5749">
        <v>0</v>
      </c>
      <c r="K5749">
        <v>0</v>
      </c>
      <c r="L5749">
        <v>0</v>
      </c>
      <c r="M5749">
        <v>0</v>
      </c>
      <c r="N5749">
        <v>1</v>
      </c>
      <c r="O5749">
        <v>3</v>
      </c>
      <c r="P5749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  <c r="AB5749">
        <v>0</v>
      </c>
      <c r="AC5749">
        <v>0</v>
      </c>
      <c r="AD5749">
        <v>0</v>
      </c>
      <c r="AE5749">
        <v>0.498</v>
      </c>
    </row>
    <row r="5750" spans="1:31" x14ac:dyDescent="0.25">
      <c r="A5750">
        <v>52.877666670000004</v>
      </c>
      <c r="B5750">
        <v>-5.0708333330000004</v>
      </c>
      <c r="C5750" s="1">
        <v>38797</v>
      </c>
      <c r="D5750">
        <v>3</v>
      </c>
      <c r="E5750">
        <v>2006</v>
      </c>
      <c r="F5750">
        <v>12667</v>
      </c>
      <c r="G5750">
        <v>0</v>
      </c>
      <c r="H5750">
        <v>0</v>
      </c>
      <c r="I5750">
        <v>0</v>
      </c>
      <c r="J5750">
        <v>0</v>
      </c>
      <c r="K5750">
        <v>0</v>
      </c>
      <c r="L5750">
        <v>0</v>
      </c>
      <c r="M5750">
        <v>0</v>
      </c>
      <c r="N5750">
        <v>6</v>
      </c>
      <c r="O5750">
        <v>17</v>
      </c>
      <c r="P5750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  <c r="AB5750">
        <v>0</v>
      </c>
      <c r="AC5750">
        <v>0</v>
      </c>
      <c r="AD5750">
        <v>0</v>
      </c>
      <c r="AE5750">
        <v>0.498</v>
      </c>
    </row>
    <row r="5751" spans="1:31" x14ac:dyDescent="0.25">
      <c r="A5751">
        <v>53.552999999999997</v>
      </c>
      <c r="B5751">
        <v>-3.6938333330000002</v>
      </c>
      <c r="C5751" s="1">
        <v>38820</v>
      </c>
      <c r="D5751">
        <v>4</v>
      </c>
      <c r="E5751">
        <v>2006</v>
      </c>
      <c r="F5751">
        <v>12689</v>
      </c>
      <c r="G5751">
        <v>0</v>
      </c>
      <c r="H5751">
        <v>50</v>
      </c>
      <c r="I5751">
        <v>0</v>
      </c>
      <c r="J5751">
        <v>0</v>
      </c>
      <c r="K5751">
        <v>0</v>
      </c>
      <c r="L5751">
        <v>0</v>
      </c>
      <c r="M5751">
        <v>0</v>
      </c>
      <c r="N5751">
        <v>0</v>
      </c>
      <c r="O5751">
        <v>3</v>
      </c>
      <c r="P5751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  <c r="AB5751">
        <v>0</v>
      </c>
      <c r="AC5751">
        <v>0</v>
      </c>
      <c r="AD5751">
        <v>0</v>
      </c>
      <c r="AE5751">
        <v>0.121</v>
      </c>
    </row>
    <row r="5752" spans="1:31" x14ac:dyDescent="0.25">
      <c r="A5752">
        <v>53.557166670000001</v>
      </c>
      <c r="B5752">
        <v>-3.9735</v>
      </c>
      <c r="C5752" s="1">
        <v>38820</v>
      </c>
      <c r="D5752">
        <v>4</v>
      </c>
      <c r="E5752">
        <v>2006</v>
      </c>
      <c r="F5752">
        <v>12689</v>
      </c>
      <c r="G5752">
        <v>0</v>
      </c>
      <c r="H5752">
        <v>0</v>
      </c>
      <c r="I5752">
        <v>0</v>
      </c>
      <c r="J5752">
        <v>0</v>
      </c>
      <c r="K5752">
        <v>0</v>
      </c>
      <c r="L5752">
        <v>0</v>
      </c>
      <c r="M5752">
        <v>0</v>
      </c>
      <c r="N5752">
        <v>0</v>
      </c>
      <c r="O5752">
        <v>1</v>
      </c>
      <c r="P5752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  <c r="AB5752">
        <v>0</v>
      </c>
      <c r="AC5752">
        <v>0</v>
      </c>
      <c r="AD5752">
        <v>0</v>
      </c>
      <c r="AE5752">
        <v>0.121</v>
      </c>
    </row>
    <row r="5753" spans="1:31" x14ac:dyDescent="0.25">
      <c r="A5753">
        <v>53.561500000000002</v>
      </c>
      <c r="B5753">
        <v>-4.2533333329999996</v>
      </c>
      <c r="C5753" s="1">
        <v>38820</v>
      </c>
      <c r="D5753">
        <v>4</v>
      </c>
      <c r="E5753">
        <v>2006</v>
      </c>
      <c r="F5753">
        <v>12689</v>
      </c>
      <c r="G5753">
        <v>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v>0</v>
      </c>
      <c r="N5753">
        <v>0</v>
      </c>
      <c r="O5753">
        <v>6</v>
      </c>
      <c r="P575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1</v>
      </c>
      <c r="Z5753">
        <v>0</v>
      </c>
      <c r="AA5753">
        <v>0</v>
      </c>
      <c r="AB5753">
        <v>0</v>
      </c>
      <c r="AC5753">
        <v>0</v>
      </c>
      <c r="AD5753">
        <v>0</v>
      </c>
      <c r="AE5753">
        <v>0.121</v>
      </c>
    </row>
    <row r="5754" spans="1:31" x14ac:dyDescent="0.25">
      <c r="A5754">
        <v>53.565666669999999</v>
      </c>
      <c r="B5754">
        <v>-4.5331666669999997</v>
      </c>
      <c r="C5754" s="1">
        <v>38820</v>
      </c>
      <c r="D5754">
        <v>4</v>
      </c>
      <c r="E5754">
        <v>2006</v>
      </c>
      <c r="F5754">
        <v>12689</v>
      </c>
      <c r="G5754">
        <v>0</v>
      </c>
      <c r="H5754">
        <v>0</v>
      </c>
      <c r="I5754">
        <v>50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17</v>
      </c>
      <c r="P5754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  <c r="AB5754">
        <v>0</v>
      </c>
      <c r="AC5754">
        <v>0</v>
      </c>
      <c r="AD5754">
        <v>0</v>
      </c>
      <c r="AE5754">
        <v>0.121</v>
      </c>
    </row>
    <row r="5755" spans="1:31" x14ac:dyDescent="0.25">
      <c r="A5755">
        <v>53.53766667</v>
      </c>
      <c r="B5755">
        <v>-4.810333333</v>
      </c>
      <c r="C5755" s="1">
        <v>38820</v>
      </c>
      <c r="D5755">
        <v>4</v>
      </c>
      <c r="E5755">
        <v>2006</v>
      </c>
      <c r="F5755">
        <v>12689</v>
      </c>
      <c r="G5755">
        <v>0</v>
      </c>
      <c r="H5755">
        <v>0</v>
      </c>
      <c r="I5755">
        <v>0</v>
      </c>
      <c r="J5755">
        <v>50</v>
      </c>
      <c r="K5755">
        <v>0</v>
      </c>
      <c r="L5755">
        <v>0</v>
      </c>
      <c r="M5755">
        <v>0</v>
      </c>
      <c r="N5755">
        <v>0</v>
      </c>
      <c r="O5755">
        <v>6</v>
      </c>
      <c r="P5755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  <c r="AB5755">
        <v>0</v>
      </c>
      <c r="AC5755">
        <v>0</v>
      </c>
      <c r="AD5755">
        <v>0</v>
      </c>
      <c r="AE5755">
        <v>0.121</v>
      </c>
    </row>
    <row r="5756" spans="1:31" x14ac:dyDescent="0.25">
      <c r="A5756">
        <v>53.5</v>
      </c>
      <c r="B5756">
        <v>-5.0831666670000004</v>
      </c>
      <c r="C5756" s="1">
        <v>38820</v>
      </c>
      <c r="D5756">
        <v>4</v>
      </c>
      <c r="E5756">
        <v>2006</v>
      </c>
      <c r="F5756">
        <v>12689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3</v>
      </c>
      <c r="P5756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  <c r="AB5756">
        <v>0</v>
      </c>
      <c r="AC5756">
        <v>0</v>
      </c>
      <c r="AD5756">
        <v>0</v>
      </c>
      <c r="AE5756">
        <v>0.121</v>
      </c>
    </row>
    <row r="5757" spans="1:31" x14ac:dyDescent="0.25">
      <c r="A5757">
        <v>53.462499999999999</v>
      </c>
      <c r="B5757">
        <v>-5.3550000000000004</v>
      </c>
      <c r="C5757" s="1">
        <v>38820</v>
      </c>
      <c r="D5757">
        <v>4</v>
      </c>
      <c r="E5757">
        <v>2006</v>
      </c>
      <c r="F5757">
        <v>12689</v>
      </c>
      <c r="G5757">
        <v>0</v>
      </c>
      <c r="H5757">
        <v>0</v>
      </c>
      <c r="I5757">
        <v>0</v>
      </c>
      <c r="J5757">
        <v>0</v>
      </c>
      <c r="K5757">
        <v>0</v>
      </c>
      <c r="L5757">
        <v>0</v>
      </c>
      <c r="M5757">
        <v>0</v>
      </c>
      <c r="N5757">
        <v>0</v>
      </c>
      <c r="O5757">
        <v>6</v>
      </c>
      <c r="P5757">
        <v>0</v>
      </c>
      <c r="Q5757">
        <v>0</v>
      </c>
      <c r="R5757">
        <v>50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  <c r="AB5757">
        <v>0</v>
      </c>
      <c r="AC5757">
        <v>0</v>
      </c>
      <c r="AD5757">
        <v>0</v>
      </c>
      <c r="AE5757">
        <v>0.121</v>
      </c>
    </row>
    <row r="5758" spans="1:31" x14ac:dyDescent="0.25">
      <c r="A5758">
        <v>51.208166669999997</v>
      </c>
      <c r="B5758">
        <v>-4.4153333330000004</v>
      </c>
      <c r="C5758" s="1">
        <v>38827</v>
      </c>
      <c r="D5758">
        <v>4</v>
      </c>
      <c r="E5758">
        <v>2006</v>
      </c>
      <c r="F5758">
        <v>12696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0</v>
      </c>
      <c r="M5758">
        <v>0</v>
      </c>
      <c r="N5758">
        <v>6</v>
      </c>
      <c r="O5758">
        <v>6</v>
      </c>
      <c r="P5758">
        <v>0</v>
      </c>
      <c r="Q5758">
        <v>0</v>
      </c>
      <c r="R5758">
        <v>150</v>
      </c>
      <c r="S5758">
        <v>1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1</v>
      </c>
      <c r="AA5758">
        <v>0</v>
      </c>
      <c r="AB5758">
        <v>0</v>
      </c>
      <c r="AC5758">
        <v>0</v>
      </c>
      <c r="AD5758">
        <v>0</v>
      </c>
      <c r="AE5758">
        <v>-1.35</v>
      </c>
    </row>
    <row r="5759" spans="1:31" x14ac:dyDescent="0.25">
      <c r="A5759">
        <v>51.300333330000001</v>
      </c>
      <c r="B5759">
        <v>-3.9295</v>
      </c>
      <c r="C5759" s="1">
        <v>38827</v>
      </c>
      <c r="D5759">
        <v>4</v>
      </c>
      <c r="E5759">
        <v>2006</v>
      </c>
      <c r="F5759">
        <v>12696</v>
      </c>
      <c r="G5759">
        <v>0</v>
      </c>
      <c r="H5759">
        <v>50</v>
      </c>
      <c r="I5759">
        <v>0</v>
      </c>
      <c r="J5759">
        <v>0</v>
      </c>
      <c r="K5759">
        <v>0</v>
      </c>
      <c r="L5759">
        <v>0</v>
      </c>
      <c r="M5759">
        <v>0</v>
      </c>
      <c r="N5759">
        <v>6</v>
      </c>
      <c r="O5759">
        <v>6</v>
      </c>
      <c r="P5759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  <c r="AB5759">
        <v>0</v>
      </c>
      <c r="AC5759">
        <v>0</v>
      </c>
      <c r="AD5759">
        <v>0</v>
      </c>
      <c r="AE5759">
        <v>-1.35</v>
      </c>
    </row>
    <row r="5760" spans="1:31" x14ac:dyDescent="0.25">
      <c r="A5760">
        <v>51.384166669999999</v>
      </c>
      <c r="B5760">
        <v>-3.726</v>
      </c>
      <c r="C5760" s="1">
        <v>38827</v>
      </c>
      <c r="D5760">
        <v>4</v>
      </c>
      <c r="E5760">
        <v>2006</v>
      </c>
      <c r="F5760">
        <v>12696</v>
      </c>
      <c r="G5760">
        <v>0</v>
      </c>
      <c r="H5760">
        <v>0</v>
      </c>
      <c r="I5760">
        <v>0</v>
      </c>
      <c r="J5760">
        <v>0</v>
      </c>
      <c r="K5760">
        <v>0</v>
      </c>
      <c r="L5760">
        <v>0</v>
      </c>
      <c r="M5760">
        <v>0</v>
      </c>
      <c r="N5760">
        <v>6</v>
      </c>
      <c r="O5760">
        <v>0</v>
      </c>
      <c r="P5760">
        <v>0</v>
      </c>
      <c r="Q5760">
        <v>0</v>
      </c>
      <c r="R5760">
        <v>0</v>
      </c>
      <c r="S5760">
        <v>1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  <c r="AA5760">
        <v>0</v>
      </c>
      <c r="AB5760">
        <v>0</v>
      </c>
      <c r="AC5760">
        <v>0</v>
      </c>
      <c r="AD5760">
        <v>0</v>
      </c>
      <c r="AE5760">
        <v>-1.35</v>
      </c>
    </row>
    <row r="5761" spans="1:31" x14ac:dyDescent="0.25">
      <c r="A5761">
        <v>51.432166670000001</v>
      </c>
      <c r="B5761">
        <v>-4.2526666669999997</v>
      </c>
      <c r="C5761" s="1">
        <v>38827</v>
      </c>
      <c r="D5761">
        <v>4</v>
      </c>
      <c r="E5761">
        <v>2006</v>
      </c>
      <c r="F5761">
        <v>12696</v>
      </c>
      <c r="G5761">
        <v>0</v>
      </c>
      <c r="H5761">
        <v>50</v>
      </c>
      <c r="I5761">
        <v>50</v>
      </c>
      <c r="J5761">
        <v>0</v>
      </c>
      <c r="K5761">
        <v>0</v>
      </c>
      <c r="L5761">
        <v>0</v>
      </c>
      <c r="M5761">
        <v>0</v>
      </c>
      <c r="N5761">
        <v>0</v>
      </c>
      <c r="O5761">
        <v>6</v>
      </c>
      <c r="P5761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  <c r="AA5761">
        <v>0</v>
      </c>
      <c r="AB5761">
        <v>0</v>
      </c>
      <c r="AC5761">
        <v>0</v>
      </c>
      <c r="AD5761">
        <v>1</v>
      </c>
      <c r="AE5761">
        <v>-1.35</v>
      </c>
    </row>
    <row r="5762" spans="1:31" x14ac:dyDescent="0.25">
      <c r="A5762">
        <v>51.480166670000003</v>
      </c>
      <c r="B5762">
        <v>-4.7815000000000003</v>
      </c>
      <c r="C5762" s="1">
        <v>38828</v>
      </c>
      <c r="D5762">
        <v>4</v>
      </c>
      <c r="E5762">
        <v>2006</v>
      </c>
      <c r="F5762">
        <v>12697</v>
      </c>
      <c r="G5762">
        <v>0</v>
      </c>
      <c r="H5762">
        <v>150</v>
      </c>
      <c r="I5762">
        <v>50</v>
      </c>
      <c r="J5762">
        <v>0</v>
      </c>
      <c r="K5762">
        <v>0</v>
      </c>
      <c r="L5762">
        <v>0</v>
      </c>
      <c r="M5762">
        <v>0</v>
      </c>
      <c r="N5762">
        <v>1</v>
      </c>
      <c r="O5762">
        <v>2</v>
      </c>
      <c r="P5762">
        <v>50</v>
      </c>
      <c r="Q5762">
        <v>0</v>
      </c>
      <c r="R5762">
        <v>300</v>
      </c>
      <c r="S5762">
        <v>1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3</v>
      </c>
      <c r="AA5762">
        <v>0</v>
      </c>
      <c r="AB5762">
        <v>0</v>
      </c>
      <c r="AC5762">
        <v>0</v>
      </c>
      <c r="AD5762">
        <v>1</v>
      </c>
      <c r="AE5762">
        <v>-1.6819999999999999</v>
      </c>
    </row>
    <row r="5763" spans="1:31" x14ac:dyDescent="0.25">
      <c r="A5763">
        <v>51.616</v>
      </c>
      <c r="B5763">
        <v>-5.2578333329999998</v>
      </c>
      <c r="C5763" s="1">
        <v>38828</v>
      </c>
      <c r="D5763">
        <v>4</v>
      </c>
      <c r="E5763">
        <v>2006</v>
      </c>
      <c r="F5763">
        <v>12697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v>0</v>
      </c>
      <c r="N5763">
        <v>6</v>
      </c>
      <c r="O5763">
        <v>2</v>
      </c>
      <c r="P5763">
        <v>0</v>
      </c>
      <c r="Q5763">
        <v>0</v>
      </c>
      <c r="R5763">
        <v>300</v>
      </c>
      <c r="S5763">
        <v>0</v>
      </c>
      <c r="T5763">
        <v>0</v>
      </c>
      <c r="U5763">
        <v>300</v>
      </c>
      <c r="V5763">
        <v>0</v>
      </c>
      <c r="W5763">
        <v>0</v>
      </c>
      <c r="X5763">
        <v>0</v>
      </c>
      <c r="Y5763">
        <v>0</v>
      </c>
      <c r="Z5763">
        <v>1</v>
      </c>
      <c r="AA5763">
        <v>0</v>
      </c>
      <c r="AB5763">
        <v>0</v>
      </c>
      <c r="AC5763">
        <v>0</v>
      </c>
      <c r="AD5763">
        <v>0</v>
      </c>
      <c r="AE5763">
        <v>-1.6819999999999999</v>
      </c>
    </row>
    <row r="5764" spans="1:31" x14ac:dyDescent="0.25">
      <c r="A5764">
        <v>51.905999999999999</v>
      </c>
      <c r="B5764">
        <v>-5.5023333330000002</v>
      </c>
      <c r="C5764" s="1">
        <v>38828</v>
      </c>
      <c r="D5764">
        <v>4</v>
      </c>
      <c r="E5764">
        <v>2006</v>
      </c>
      <c r="F5764">
        <v>12697</v>
      </c>
      <c r="G5764">
        <v>100</v>
      </c>
      <c r="H5764">
        <v>300</v>
      </c>
      <c r="I5764">
        <v>100</v>
      </c>
      <c r="J5764">
        <v>0</v>
      </c>
      <c r="K5764">
        <v>0</v>
      </c>
      <c r="L5764">
        <v>0</v>
      </c>
      <c r="M5764">
        <v>0</v>
      </c>
      <c r="N5764">
        <v>1</v>
      </c>
      <c r="O5764">
        <v>6</v>
      </c>
      <c r="P5764">
        <v>0</v>
      </c>
      <c r="Q5764">
        <v>0</v>
      </c>
      <c r="R5764">
        <v>300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  <c r="AB5764">
        <v>0</v>
      </c>
      <c r="AC5764">
        <v>0</v>
      </c>
      <c r="AD5764">
        <v>1</v>
      </c>
      <c r="AE5764">
        <v>-1.6819999999999999</v>
      </c>
    </row>
    <row r="5765" spans="1:31" x14ac:dyDescent="0.25">
      <c r="A5765">
        <v>52.230333330000001</v>
      </c>
      <c r="B5765">
        <v>-5.6276666669999997</v>
      </c>
      <c r="C5765" s="1">
        <v>38828</v>
      </c>
      <c r="D5765">
        <v>4</v>
      </c>
      <c r="E5765">
        <v>2006</v>
      </c>
      <c r="F5765">
        <v>12697</v>
      </c>
      <c r="G5765">
        <v>150</v>
      </c>
      <c r="H5765">
        <v>150</v>
      </c>
      <c r="I5765">
        <v>50</v>
      </c>
      <c r="J5765">
        <v>0</v>
      </c>
      <c r="K5765">
        <v>0</v>
      </c>
      <c r="L5765">
        <v>0</v>
      </c>
      <c r="M5765">
        <v>0</v>
      </c>
      <c r="N5765">
        <v>6</v>
      </c>
      <c r="O5765">
        <v>6</v>
      </c>
      <c r="P5765">
        <v>0</v>
      </c>
      <c r="Q5765">
        <v>0</v>
      </c>
      <c r="R5765">
        <v>100</v>
      </c>
      <c r="S5765">
        <v>0</v>
      </c>
      <c r="T5765">
        <v>0</v>
      </c>
      <c r="U5765">
        <v>50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  <c r="AB5765">
        <v>0</v>
      </c>
      <c r="AC5765">
        <v>0</v>
      </c>
      <c r="AD5765">
        <v>0</v>
      </c>
      <c r="AE5765">
        <v>-1.6819999999999999</v>
      </c>
    </row>
    <row r="5766" spans="1:31" x14ac:dyDescent="0.25">
      <c r="A5766">
        <v>52.554499999999997</v>
      </c>
      <c r="B5766">
        <v>-5.7541666669999998</v>
      </c>
      <c r="C5766" s="1">
        <v>38828</v>
      </c>
      <c r="D5766">
        <v>4</v>
      </c>
      <c r="E5766">
        <v>2006</v>
      </c>
      <c r="F5766">
        <v>12697</v>
      </c>
      <c r="G5766">
        <v>0</v>
      </c>
      <c r="H5766">
        <v>0</v>
      </c>
      <c r="I5766">
        <v>0</v>
      </c>
      <c r="J5766">
        <v>50</v>
      </c>
      <c r="K5766">
        <v>0</v>
      </c>
      <c r="L5766">
        <v>50</v>
      </c>
      <c r="M5766">
        <v>0</v>
      </c>
      <c r="N5766">
        <v>17</v>
      </c>
      <c r="O5766">
        <v>17</v>
      </c>
      <c r="P5766">
        <v>0</v>
      </c>
      <c r="Q5766">
        <v>0</v>
      </c>
      <c r="R5766">
        <v>100</v>
      </c>
      <c r="S5766">
        <v>1</v>
      </c>
      <c r="T5766">
        <v>0</v>
      </c>
      <c r="U5766">
        <v>150</v>
      </c>
      <c r="V5766">
        <v>0</v>
      </c>
      <c r="W5766">
        <v>0</v>
      </c>
      <c r="X5766">
        <v>0</v>
      </c>
      <c r="Y5766">
        <v>2</v>
      </c>
      <c r="Z5766">
        <v>2</v>
      </c>
      <c r="AA5766">
        <v>0</v>
      </c>
      <c r="AB5766">
        <v>0</v>
      </c>
      <c r="AC5766">
        <v>0</v>
      </c>
      <c r="AD5766">
        <v>0</v>
      </c>
      <c r="AE5766">
        <v>-1.6819999999999999</v>
      </c>
    </row>
    <row r="5767" spans="1:31" x14ac:dyDescent="0.25">
      <c r="A5767">
        <v>52.878666670000001</v>
      </c>
      <c r="B5767">
        <v>-5.8815</v>
      </c>
      <c r="C5767" s="1">
        <v>38828</v>
      </c>
      <c r="D5767">
        <v>4</v>
      </c>
      <c r="E5767">
        <v>2006</v>
      </c>
      <c r="F5767">
        <v>12697</v>
      </c>
      <c r="G5767">
        <v>0</v>
      </c>
      <c r="H5767">
        <v>50</v>
      </c>
      <c r="I5767">
        <v>0</v>
      </c>
      <c r="J5767">
        <v>0</v>
      </c>
      <c r="K5767">
        <v>0</v>
      </c>
      <c r="L5767">
        <v>50</v>
      </c>
      <c r="M5767">
        <v>0</v>
      </c>
      <c r="N5767">
        <v>3</v>
      </c>
      <c r="O5767">
        <v>6</v>
      </c>
      <c r="P5767">
        <v>0</v>
      </c>
      <c r="Q5767">
        <v>0</v>
      </c>
      <c r="R5767">
        <v>0</v>
      </c>
      <c r="S5767">
        <v>0</v>
      </c>
      <c r="T5767">
        <v>0</v>
      </c>
      <c r="U5767">
        <v>50</v>
      </c>
      <c r="V5767">
        <v>0</v>
      </c>
      <c r="W5767">
        <v>0</v>
      </c>
      <c r="X5767">
        <v>0</v>
      </c>
      <c r="Y5767">
        <v>3</v>
      </c>
      <c r="Z5767">
        <v>0</v>
      </c>
      <c r="AA5767">
        <v>0</v>
      </c>
      <c r="AB5767">
        <v>0</v>
      </c>
      <c r="AC5767">
        <v>0</v>
      </c>
      <c r="AD5767">
        <v>0</v>
      </c>
      <c r="AE5767">
        <v>-1.6819999999999999</v>
      </c>
    </row>
    <row r="5768" spans="1:31" x14ac:dyDescent="0.25">
      <c r="A5768">
        <v>53.548499999999997</v>
      </c>
      <c r="B5768">
        <v>-3.5636666670000001</v>
      </c>
      <c r="C5768" s="1">
        <v>38846</v>
      </c>
      <c r="D5768">
        <v>5</v>
      </c>
      <c r="E5768">
        <v>2006</v>
      </c>
      <c r="F5768">
        <v>12715</v>
      </c>
      <c r="G5768">
        <v>50</v>
      </c>
      <c r="H5768">
        <v>100</v>
      </c>
      <c r="I5768">
        <v>100</v>
      </c>
      <c r="J5768">
        <v>0</v>
      </c>
      <c r="K5768">
        <v>0</v>
      </c>
      <c r="L5768">
        <v>0</v>
      </c>
      <c r="M5768">
        <v>0</v>
      </c>
      <c r="N5768">
        <v>0</v>
      </c>
      <c r="O5768">
        <v>6</v>
      </c>
      <c r="P5768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50</v>
      </c>
      <c r="W5768">
        <v>0</v>
      </c>
      <c r="X5768">
        <v>0</v>
      </c>
      <c r="Y5768">
        <v>1</v>
      </c>
      <c r="Z5768">
        <v>0</v>
      </c>
      <c r="AA5768">
        <v>0</v>
      </c>
      <c r="AB5768">
        <v>0</v>
      </c>
      <c r="AC5768">
        <v>0</v>
      </c>
      <c r="AD5768">
        <v>0</v>
      </c>
      <c r="AE5768">
        <v>-3.3000000000000002E-2</v>
      </c>
    </row>
    <row r="5769" spans="1:31" x14ac:dyDescent="0.25">
      <c r="A5769">
        <v>53.554166670000001</v>
      </c>
      <c r="B5769">
        <v>-3.8438333330000001</v>
      </c>
      <c r="C5769" s="1">
        <v>38846</v>
      </c>
      <c r="D5769">
        <v>5</v>
      </c>
      <c r="E5769">
        <v>2006</v>
      </c>
      <c r="F5769">
        <v>12715</v>
      </c>
      <c r="G5769">
        <v>0</v>
      </c>
      <c r="H5769">
        <v>0</v>
      </c>
      <c r="I5769">
        <v>0</v>
      </c>
      <c r="J5769">
        <v>0</v>
      </c>
      <c r="K5769">
        <v>0</v>
      </c>
      <c r="L5769">
        <v>0</v>
      </c>
      <c r="M5769">
        <v>0</v>
      </c>
      <c r="N5769">
        <v>0</v>
      </c>
      <c r="O5769">
        <v>6</v>
      </c>
      <c r="P5769">
        <v>0</v>
      </c>
      <c r="Q5769">
        <v>0</v>
      </c>
      <c r="R5769">
        <v>0</v>
      </c>
      <c r="S5769">
        <v>0</v>
      </c>
      <c r="T5769">
        <v>0</v>
      </c>
      <c r="U5769">
        <v>50</v>
      </c>
      <c r="V5769">
        <v>150</v>
      </c>
      <c r="W5769">
        <v>0</v>
      </c>
      <c r="X5769">
        <v>0</v>
      </c>
      <c r="Y5769">
        <v>2</v>
      </c>
      <c r="Z5769">
        <v>0</v>
      </c>
      <c r="AA5769">
        <v>0</v>
      </c>
      <c r="AB5769">
        <v>0</v>
      </c>
      <c r="AC5769">
        <v>0</v>
      </c>
      <c r="AD5769">
        <v>0</v>
      </c>
      <c r="AE5769">
        <v>-3.3000000000000002E-2</v>
      </c>
    </row>
    <row r="5770" spans="1:31" x14ac:dyDescent="0.25">
      <c r="A5770">
        <v>53.558833329999999</v>
      </c>
      <c r="B5770">
        <v>-4.1236666670000002</v>
      </c>
      <c r="C5770" s="1">
        <v>38846</v>
      </c>
      <c r="D5770">
        <v>5</v>
      </c>
      <c r="E5770">
        <v>2006</v>
      </c>
      <c r="F5770">
        <v>12715</v>
      </c>
      <c r="G5770">
        <v>0</v>
      </c>
      <c r="H5770">
        <v>0</v>
      </c>
      <c r="I5770">
        <v>300</v>
      </c>
      <c r="J5770">
        <v>0</v>
      </c>
      <c r="K5770">
        <v>0</v>
      </c>
      <c r="L5770">
        <v>0</v>
      </c>
      <c r="M5770">
        <v>0</v>
      </c>
      <c r="N5770">
        <v>0</v>
      </c>
      <c r="O5770">
        <v>6</v>
      </c>
      <c r="P5770">
        <v>0</v>
      </c>
      <c r="Q5770">
        <v>0</v>
      </c>
      <c r="R5770">
        <v>300</v>
      </c>
      <c r="S5770">
        <v>0</v>
      </c>
      <c r="T5770">
        <v>0</v>
      </c>
      <c r="U5770">
        <v>50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  <c r="AB5770">
        <v>0</v>
      </c>
      <c r="AC5770">
        <v>0</v>
      </c>
      <c r="AD5770">
        <v>0</v>
      </c>
      <c r="AE5770">
        <v>-3.3000000000000002E-2</v>
      </c>
    </row>
    <row r="5771" spans="1:31" x14ac:dyDescent="0.25">
      <c r="A5771">
        <v>53.563333329999999</v>
      </c>
      <c r="B5771">
        <v>-4.403333333</v>
      </c>
      <c r="C5771" s="1">
        <v>38846</v>
      </c>
      <c r="D5771">
        <v>5</v>
      </c>
      <c r="E5771">
        <v>2006</v>
      </c>
      <c r="F5771">
        <v>12715</v>
      </c>
      <c r="G5771">
        <v>0</v>
      </c>
      <c r="H5771">
        <v>0</v>
      </c>
      <c r="I5771">
        <v>0</v>
      </c>
      <c r="J5771">
        <v>0</v>
      </c>
      <c r="K5771">
        <v>0</v>
      </c>
      <c r="L5771">
        <v>0</v>
      </c>
      <c r="M5771">
        <v>0</v>
      </c>
      <c r="N5771">
        <v>0</v>
      </c>
      <c r="O5771">
        <v>17</v>
      </c>
      <c r="P5771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  <c r="AB5771">
        <v>0</v>
      </c>
      <c r="AC5771">
        <v>0</v>
      </c>
      <c r="AD5771">
        <v>1</v>
      </c>
      <c r="AE5771">
        <v>-3.3000000000000002E-2</v>
      </c>
    </row>
    <row r="5772" spans="1:31" x14ac:dyDescent="0.25">
      <c r="A5772">
        <v>53.554166670000001</v>
      </c>
      <c r="B5772">
        <v>-4.6833333330000002</v>
      </c>
      <c r="C5772" s="1">
        <v>38846</v>
      </c>
      <c r="D5772">
        <v>5</v>
      </c>
      <c r="E5772">
        <v>2006</v>
      </c>
      <c r="F5772">
        <v>12715</v>
      </c>
      <c r="G5772">
        <v>0</v>
      </c>
      <c r="H5772">
        <v>50</v>
      </c>
      <c r="I5772">
        <v>50</v>
      </c>
      <c r="J5772">
        <v>0</v>
      </c>
      <c r="K5772">
        <v>0</v>
      </c>
      <c r="L5772">
        <v>0</v>
      </c>
      <c r="M5772">
        <v>0</v>
      </c>
      <c r="N5772">
        <v>0</v>
      </c>
      <c r="O5772">
        <v>3</v>
      </c>
      <c r="P5772">
        <v>50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2</v>
      </c>
      <c r="Z5772">
        <v>1</v>
      </c>
      <c r="AA5772">
        <v>0</v>
      </c>
      <c r="AB5772">
        <v>0</v>
      </c>
      <c r="AC5772">
        <v>0</v>
      </c>
      <c r="AD5772">
        <v>1</v>
      </c>
      <c r="AE5772">
        <v>-3.3000000000000002E-2</v>
      </c>
    </row>
    <row r="5773" spans="1:31" x14ac:dyDescent="0.25">
      <c r="A5773">
        <v>53.513666669999999</v>
      </c>
      <c r="B5773">
        <v>-4.9548333329999998</v>
      </c>
      <c r="C5773" s="1">
        <v>38846</v>
      </c>
      <c r="D5773">
        <v>5</v>
      </c>
      <c r="E5773">
        <v>2006</v>
      </c>
      <c r="F5773">
        <v>12715</v>
      </c>
      <c r="G5773">
        <v>0</v>
      </c>
      <c r="H5773">
        <v>100</v>
      </c>
      <c r="I5773">
        <v>100</v>
      </c>
      <c r="J5773">
        <v>0</v>
      </c>
      <c r="K5773">
        <v>0</v>
      </c>
      <c r="L5773">
        <v>0</v>
      </c>
      <c r="M5773">
        <v>0</v>
      </c>
      <c r="N5773">
        <v>1</v>
      </c>
      <c r="O5773">
        <v>1</v>
      </c>
      <c r="P5773">
        <v>0</v>
      </c>
      <c r="Q5773">
        <v>0</v>
      </c>
      <c r="R5773">
        <v>50</v>
      </c>
      <c r="S5773">
        <v>2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1</v>
      </c>
      <c r="AA5773">
        <v>0</v>
      </c>
      <c r="AB5773">
        <v>0</v>
      </c>
      <c r="AC5773">
        <v>0</v>
      </c>
      <c r="AD5773">
        <v>0</v>
      </c>
      <c r="AE5773">
        <v>-3.3000000000000002E-2</v>
      </c>
    </row>
    <row r="5774" spans="1:31" x14ac:dyDescent="0.25">
      <c r="A5774">
        <v>53.473333330000003</v>
      </c>
      <c r="B5774">
        <v>-5.2258333329999997</v>
      </c>
      <c r="C5774" s="1">
        <v>38846</v>
      </c>
      <c r="D5774">
        <v>5</v>
      </c>
      <c r="E5774">
        <v>2006</v>
      </c>
      <c r="F5774">
        <v>12715</v>
      </c>
      <c r="G5774">
        <v>100</v>
      </c>
      <c r="H5774">
        <v>100</v>
      </c>
      <c r="I5774">
        <v>100</v>
      </c>
      <c r="J5774">
        <v>0</v>
      </c>
      <c r="K5774">
        <v>0</v>
      </c>
      <c r="L5774">
        <v>50</v>
      </c>
      <c r="M5774">
        <v>0</v>
      </c>
      <c r="N5774">
        <v>6</v>
      </c>
      <c r="O5774">
        <v>6</v>
      </c>
      <c r="P5774">
        <v>0</v>
      </c>
      <c r="Q5774">
        <v>50</v>
      </c>
      <c r="R5774">
        <v>0</v>
      </c>
      <c r="S5774">
        <v>0</v>
      </c>
      <c r="T5774">
        <v>0</v>
      </c>
      <c r="U5774">
        <v>0</v>
      </c>
      <c r="V5774">
        <v>100</v>
      </c>
      <c r="W5774">
        <v>0</v>
      </c>
      <c r="X5774">
        <v>0</v>
      </c>
      <c r="Y5774">
        <v>1</v>
      </c>
      <c r="Z5774">
        <v>2</v>
      </c>
      <c r="AA5774">
        <v>0</v>
      </c>
      <c r="AB5774">
        <v>0</v>
      </c>
      <c r="AC5774">
        <v>0</v>
      </c>
      <c r="AD5774">
        <v>0</v>
      </c>
      <c r="AE5774">
        <v>-3.3000000000000002E-2</v>
      </c>
    </row>
    <row r="5775" spans="1:31" x14ac:dyDescent="0.25">
      <c r="A5775">
        <v>53.432833330000001</v>
      </c>
      <c r="B5775">
        <v>-5.4966666670000004</v>
      </c>
      <c r="C5775" s="1">
        <v>38846</v>
      </c>
      <c r="D5775">
        <v>5</v>
      </c>
      <c r="E5775">
        <v>2006</v>
      </c>
      <c r="F5775">
        <v>12715</v>
      </c>
      <c r="G5775">
        <v>50</v>
      </c>
      <c r="H5775">
        <v>50</v>
      </c>
      <c r="I5775">
        <v>300</v>
      </c>
      <c r="J5775">
        <v>50</v>
      </c>
      <c r="K5775">
        <v>0</v>
      </c>
      <c r="L5775">
        <v>0</v>
      </c>
      <c r="M5775">
        <v>0</v>
      </c>
      <c r="N5775">
        <v>1</v>
      </c>
      <c r="O5775">
        <v>6</v>
      </c>
      <c r="P5775">
        <v>50</v>
      </c>
      <c r="Q5775">
        <v>100</v>
      </c>
      <c r="R5775">
        <v>0</v>
      </c>
      <c r="S5775">
        <v>0</v>
      </c>
      <c r="T5775">
        <v>0</v>
      </c>
      <c r="U5775">
        <v>100</v>
      </c>
      <c r="V5775">
        <v>1750</v>
      </c>
      <c r="W5775">
        <v>0</v>
      </c>
      <c r="X5775">
        <v>0</v>
      </c>
      <c r="Y5775">
        <v>0</v>
      </c>
      <c r="Z5775">
        <v>1</v>
      </c>
      <c r="AA5775">
        <v>0</v>
      </c>
      <c r="AB5775">
        <v>0</v>
      </c>
      <c r="AC5775">
        <v>0</v>
      </c>
      <c r="AD5775">
        <v>0</v>
      </c>
      <c r="AE5775">
        <v>-3.3000000000000002E-2</v>
      </c>
    </row>
    <row r="5776" spans="1:31" x14ac:dyDescent="0.25">
      <c r="A5776">
        <v>51.244666670000001</v>
      </c>
      <c r="B5776">
        <v>-6.4061666669999999</v>
      </c>
      <c r="C5776" s="1">
        <v>38852</v>
      </c>
      <c r="D5776">
        <v>5</v>
      </c>
      <c r="E5776">
        <v>2006</v>
      </c>
      <c r="F5776">
        <v>12721</v>
      </c>
      <c r="G5776">
        <v>0</v>
      </c>
      <c r="H5776">
        <v>50</v>
      </c>
      <c r="I5776">
        <v>0</v>
      </c>
      <c r="J5776">
        <v>0</v>
      </c>
      <c r="K5776">
        <v>50</v>
      </c>
      <c r="L5776">
        <v>0</v>
      </c>
      <c r="M5776">
        <v>0</v>
      </c>
      <c r="N5776">
        <v>6</v>
      </c>
      <c r="O5776">
        <v>6</v>
      </c>
      <c r="P5776">
        <v>0</v>
      </c>
      <c r="Q5776">
        <v>0</v>
      </c>
      <c r="R5776">
        <v>0</v>
      </c>
      <c r="S5776">
        <v>6</v>
      </c>
      <c r="T5776">
        <v>0</v>
      </c>
      <c r="U5776">
        <v>0</v>
      </c>
      <c r="V5776">
        <v>850</v>
      </c>
      <c r="W5776">
        <v>0</v>
      </c>
      <c r="X5776">
        <v>0</v>
      </c>
      <c r="Y5776">
        <v>0</v>
      </c>
      <c r="Z5776">
        <v>0</v>
      </c>
      <c r="AA5776">
        <v>50</v>
      </c>
      <c r="AB5776">
        <v>0</v>
      </c>
      <c r="AC5776">
        <v>0</v>
      </c>
      <c r="AD5776">
        <v>0</v>
      </c>
      <c r="AE5776">
        <v>0.20100000000000001</v>
      </c>
    </row>
    <row r="5777" spans="1:31" x14ac:dyDescent="0.25">
      <c r="A5777">
        <v>51.5655</v>
      </c>
      <c r="B5777">
        <v>-6.2619999999999996</v>
      </c>
      <c r="C5777" s="1">
        <v>38852</v>
      </c>
      <c r="D5777">
        <v>5</v>
      </c>
      <c r="E5777">
        <v>2006</v>
      </c>
      <c r="F5777">
        <v>12721</v>
      </c>
      <c r="G5777">
        <v>0</v>
      </c>
      <c r="H5777">
        <v>0</v>
      </c>
      <c r="I5777">
        <v>0</v>
      </c>
      <c r="J5777">
        <v>50</v>
      </c>
      <c r="K5777">
        <v>0</v>
      </c>
      <c r="L5777">
        <v>0</v>
      </c>
      <c r="M5777">
        <v>0</v>
      </c>
      <c r="N5777">
        <v>6</v>
      </c>
      <c r="O5777">
        <v>17</v>
      </c>
      <c r="P5777">
        <v>0</v>
      </c>
      <c r="Q5777">
        <v>0</v>
      </c>
      <c r="R5777">
        <v>0</v>
      </c>
      <c r="S5777">
        <v>6</v>
      </c>
      <c r="T5777">
        <v>0</v>
      </c>
      <c r="U5777">
        <v>0</v>
      </c>
      <c r="V5777">
        <v>150</v>
      </c>
      <c r="W5777">
        <v>0</v>
      </c>
      <c r="X5777">
        <v>0</v>
      </c>
      <c r="Y5777">
        <v>0</v>
      </c>
      <c r="Z5777">
        <v>3</v>
      </c>
      <c r="AA5777">
        <v>0</v>
      </c>
      <c r="AB5777">
        <v>0</v>
      </c>
      <c r="AC5777">
        <v>0</v>
      </c>
      <c r="AD5777">
        <v>0</v>
      </c>
      <c r="AE5777">
        <v>0.20100000000000001</v>
      </c>
    </row>
    <row r="5778" spans="1:31" x14ac:dyDescent="0.25">
      <c r="A5778">
        <v>51.886499999999998</v>
      </c>
      <c r="B5778">
        <v>-6.117</v>
      </c>
      <c r="C5778" s="1">
        <v>38852</v>
      </c>
      <c r="D5778">
        <v>5</v>
      </c>
      <c r="E5778">
        <v>2006</v>
      </c>
      <c r="F5778">
        <v>12721</v>
      </c>
      <c r="G5778">
        <v>0</v>
      </c>
      <c r="H5778">
        <v>150</v>
      </c>
      <c r="I5778">
        <v>0</v>
      </c>
      <c r="J5778">
        <v>150</v>
      </c>
      <c r="K5778">
        <v>0</v>
      </c>
      <c r="L5778">
        <v>0</v>
      </c>
      <c r="M5778">
        <v>0</v>
      </c>
      <c r="N5778">
        <v>1</v>
      </c>
      <c r="O5778">
        <v>3</v>
      </c>
      <c r="P5778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300</v>
      </c>
      <c r="W5778">
        <v>0</v>
      </c>
      <c r="X5778">
        <v>0</v>
      </c>
      <c r="Y5778">
        <v>0</v>
      </c>
      <c r="Z5778">
        <v>0</v>
      </c>
      <c r="AA5778">
        <v>0</v>
      </c>
      <c r="AB5778">
        <v>0</v>
      </c>
      <c r="AC5778">
        <v>0</v>
      </c>
      <c r="AD5778">
        <v>0</v>
      </c>
      <c r="AE5778">
        <v>0.20100000000000001</v>
      </c>
    </row>
    <row r="5779" spans="1:31" x14ac:dyDescent="0.25">
      <c r="A5779">
        <v>52.207333329999997</v>
      </c>
      <c r="B5779">
        <v>-5.9708333329999999</v>
      </c>
      <c r="C5779" s="1">
        <v>38852</v>
      </c>
      <c r="D5779">
        <v>5</v>
      </c>
      <c r="E5779">
        <v>2006</v>
      </c>
      <c r="F5779">
        <v>12721</v>
      </c>
      <c r="G5779">
        <v>0</v>
      </c>
      <c r="H5779">
        <v>50</v>
      </c>
      <c r="I5779">
        <v>0</v>
      </c>
      <c r="J5779">
        <v>0</v>
      </c>
      <c r="K5779">
        <v>50</v>
      </c>
      <c r="L5779">
        <v>0</v>
      </c>
      <c r="M5779">
        <v>0</v>
      </c>
      <c r="N5779">
        <v>0</v>
      </c>
      <c r="O5779">
        <v>6</v>
      </c>
      <c r="P5779">
        <v>0</v>
      </c>
      <c r="Q5779">
        <v>0</v>
      </c>
      <c r="R5779">
        <v>0</v>
      </c>
      <c r="S5779">
        <v>1</v>
      </c>
      <c r="T5779">
        <v>0</v>
      </c>
      <c r="U5779">
        <v>0</v>
      </c>
      <c r="V5779">
        <v>300</v>
      </c>
      <c r="W5779">
        <v>0</v>
      </c>
      <c r="X5779">
        <v>0</v>
      </c>
      <c r="Y5779">
        <v>0</v>
      </c>
      <c r="Z5779">
        <v>0</v>
      </c>
      <c r="AA5779">
        <v>0</v>
      </c>
      <c r="AB5779">
        <v>0</v>
      </c>
      <c r="AC5779">
        <v>0</v>
      </c>
      <c r="AD5779">
        <v>0</v>
      </c>
      <c r="AE5779">
        <v>0.20100000000000001</v>
      </c>
    </row>
    <row r="5780" spans="1:31" x14ac:dyDescent="0.25">
      <c r="A5780">
        <v>52.539333329999998</v>
      </c>
      <c r="B5780">
        <v>-5.9263333329999996</v>
      </c>
      <c r="C5780" s="1">
        <v>38852</v>
      </c>
      <c r="D5780">
        <v>5</v>
      </c>
      <c r="E5780">
        <v>2006</v>
      </c>
      <c r="F5780">
        <v>12721</v>
      </c>
      <c r="G5780">
        <v>50</v>
      </c>
      <c r="H5780">
        <v>50</v>
      </c>
      <c r="I5780">
        <v>50</v>
      </c>
      <c r="J5780">
        <v>0</v>
      </c>
      <c r="K5780">
        <v>0</v>
      </c>
      <c r="L5780">
        <v>0</v>
      </c>
      <c r="M5780">
        <v>0</v>
      </c>
      <c r="N5780">
        <v>0</v>
      </c>
      <c r="O5780">
        <v>6</v>
      </c>
      <c r="P5780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2</v>
      </c>
      <c r="Z5780">
        <v>3</v>
      </c>
      <c r="AA5780">
        <v>0</v>
      </c>
      <c r="AB5780">
        <v>0</v>
      </c>
      <c r="AC5780">
        <v>0</v>
      </c>
      <c r="AD5780">
        <v>0</v>
      </c>
      <c r="AE5780">
        <v>0.20100000000000001</v>
      </c>
    </row>
    <row r="5781" spans="1:31" x14ac:dyDescent="0.25">
      <c r="A5781">
        <v>52.871833330000001</v>
      </c>
      <c r="B5781">
        <v>-5.8846666670000003</v>
      </c>
      <c r="C5781" s="1">
        <v>38852</v>
      </c>
      <c r="D5781">
        <v>5</v>
      </c>
      <c r="E5781">
        <v>2006</v>
      </c>
      <c r="F5781">
        <v>12721</v>
      </c>
      <c r="G5781">
        <v>0</v>
      </c>
      <c r="H5781">
        <v>100</v>
      </c>
      <c r="I5781">
        <v>300</v>
      </c>
      <c r="J5781">
        <v>0</v>
      </c>
      <c r="K5781">
        <v>0</v>
      </c>
      <c r="L5781">
        <v>0</v>
      </c>
      <c r="M5781">
        <v>0</v>
      </c>
      <c r="N5781">
        <v>0</v>
      </c>
      <c r="O5781">
        <v>6</v>
      </c>
      <c r="P5781">
        <v>0</v>
      </c>
      <c r="Q5781">
        <v>0</v>
      </c>
      <c r="R5781">
        <v>0</v>
      </c>
      <c r="S5781">
        <v>6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1</v>
      </c>
      <c r="AA5781">
        <v>0</v>
      </c>
      <c r="AB5781">
        <v>0</v>
      </c>
      <c r="AC5781">
        <v>0</v>
      </c>
      <c r="AD5781">
        <v>0</v>
      </c>
      <c r="AE5781">
        <v>0.20100000000000001</v>
      </c>
    </row>
    <row r="5782" spans="1:31" x14ac:dyDescent="0.25">
      <c r="A5782">
        <v>53.432166670000001</v>
      </c>
      <c r="B5782">
        <v>-5.5723333330000004</v>
      </c>
      <c r="C5782" s="1">
        <v>38875</v>
      </c>
      <c r="D5782">
        <v>6</v>
      </c>
      <c r="E5782">
        <v>2006</v>
      </c>
      <c r="F5782">
        <v>12743</v>
      </c>
      <c r="G5782">
        <v>50</v>
      </c>
      <c r="H5782">
        <v>50</v>
      </c>
      <c r="I5782">
        <v>0</v>
      </c>
      <c r="J5782">
        <v>0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  <c r="Q5782">
        <v>0</v>
      </c>
      <c r="R5782">
        <v>0</v>
      </c>
      <c r="S5782">
        <v>0</v>
      </c>
      <c r="T5782">
        <v>0</v>
      </c>
      <c r="U5782">
        <v>850</v>
      </c>
      <c r="V5782">
        <v>50</v>
      </c>
      <c r="W5782">
        <v>0</v>
      </c>
      <c r="X5782">
        <v>0</v>
      </c>
      <c r="Y5782">
        <v>0</v>
      </c>
      <c r="Z5782">
        <v>1</v>
      </c>
      <c r="AA5782">
        <v>0</v>
      </c>
      <c r="AB5782">
        <v>0</v>
      </c>
      <c r="AC5782">
        <v>0</v>
      </c>
      <c r="AD5782">
        <v>0</v>
      </c>
      <c r="AE5782">
        <v>-0.69199999999999995</v>
      </c>
    </row>
    <row r="5783" spans="1:31" x14ac:dyDescent="0.25">
      <c r="A5783">
        <v>53.481833330000001</v>
      </c>
      <c r="B5783">
        <v>-5.3056666669999997</v>
      </c>
      <c r="C5783" s="1">
        <v>38875</v>
      </c>
      <c r="D5783">
        <v>6</v>
      </c>
      <c r="E5783">
        <v>2006</v>
      </c>
      <c r="F5783">
        <v>12743</v>
      </c>
      <c r="G5783">
        <v>0</v>
      </c>
      <c r="H5783">
        <v>0</v>
      </c>
      <c r="I5783">
        <v>0</v>
      </c>
      <c r="J5783">
        <v>0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  <c r="Q5783">
        <v>0</v>
      </c>
      <c r="R5783">
        <v>0</v>
      </c>
      <c r="S5783">
        <v>0</v>
      </c>
      <c r="T5783">
        <v>0</v>
      </c>
      <c r="U5783">
        <v>100</v>
      </c>
      <c r="V5783">
        <v>0</v>
      </c>
      <c r="W5783">
        <v>0</v>
      </c>
      <c r="X5783">
        <v>0</v>
      </c>
      <c r="Y5783">
        <v>0</v>
      </c>
      <c r="Z5783">
        <v>2</v>
      </c>
      <c r="AA5783">
        <v>0</v>
      </c>
      <c r="AB5783">
        <v>0</v>
      </c>
      <c r="AC5783">
        <v>0</v>
      </c>
      <c r="AD5783">
        <v>0</v>
      </c>
      <c r="AE5783">
        <v>-0.69199999999999995</v>
      </c>
    </row>
    <row r="5784" spans="1:31" x14ac:dyDescent="0.25">
      <c r="A5784">
        <v>53.53166667</v>
      </c>
      <c r="B5784">
        <v>-5.0388333330000004</v>
      </c>
      <c r="C5784" s="1">
        <v>38875</v>
      </c>
      <c r="D5784">
        <v>6</v>
      </c>
      <c r="E5784">
        <v>2006</v>
      </c>
      <c r="F5784">
        <v>12743</v>
      </c>
      <c r="G5784">
        <v>0</v>
      </c>
      <c r="H5784">
        <v>0</v>
      </c>
      <c r="I5784">
        <v>50</v>
      </c>
      <c r="J5784">
        <v>0</v>
      </c>
      <c r="K5784">
        <v>0</v>
      </c>
      <c r="L5784">
        <v>0</v>
      </c>
      <c r="M5784">
        <v>0</v>
      </c>
      <c r="N5784">
        <v>0</v>
      </c>
      <c r="O5784">
        <v>0</v>
      </c>
      <c r="P5784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2</v>
      </c>
      <c r="AA5784">
        <v>0</v>
      </c>
      <c r="AB5784">
        <v>0</v>
      </c>
      <c r="AC5784">
        <v>0</v>
      </c>
      <c r="AD5784">
        <v>0</v>
      </c>
      <c r="AE5784">
        <v>-0.69199999999999995</v>
      </c>
    </row>
    <row r="5785" spans="1:31" x14ac:dyDescent="0.25">
      <c r="A5785">
        <v>53.581499999999998</v>
      </c>
      <c r="B5785">
        <v>-4.7716666669999999</v>
      </c>
      <c r="C5785" s="1">
        <v>38875</v>
      </c>
      <c r="D5785">
        <v>6</v>
      </c>
      <c r="E5785">
        <v>2006</v>
      </c>
      <c r="F5785">
        <v>12743</v>
      </c>
      <c r="G5785">
        <v>0</v>
      </c>
      <c r="H5785">
        <v>0</v>
      </c>
      <c r="I5785">
        <v>50</v>
      </c>
      <c r="J5785">
        <v>0</v>
      </c>
      <c r="K5785">
        <v>0</v>
      </c>
      <c r="L5785">
        <v>0</v>
      </c>
      <c r="M5785">
        <v>0</v>
      </c>
      <c r="N5785">
        <v>0</v>
      </c>
      <c r="O5785">
        <v>1</v>
      </c>
      <c r="P5785">
        <v>0</v>
      </c>
      <c r="Q5785">
        <v>0</v>
      </c>
      <c r="R5785">
        <v>0</v>
      </c>
      <c r="S5785">
        <v>0</v>
      </c>
      <c r="T5785">
        <v>0</v>
      </c>
      <c r="U5785">
        <v>100</v>
      </c>
      <c r="V5785">
        <v>0</v>
      </c>
      <c r="W5785">
        <v>0</v>
      </c>
      <c r="X5785">
        <v>0</v>
      </c>
      <c r="Y5785">
        <v>0</v>
      </c>
      <c r="Z5785">
        <v>3</v>
      </c>
      <c r="AA5785">
        <v>0</v>
      </c>
      <c r="AB5785">
        <v>0</v>
      </c>
      <c r="AC5785">
        <v>0</v>
      </c>
      <c r="AD5785">
        <v>0</v>
      </c>
      <c r="AE5785">
        <v>-0.69199999999999995</v>
      </c>
    </row>
    <row r="5786" spans="1:31" x14ac:dyDescent="0.25">
      <c r="A5786">
        <v>53.606666670000003</v>
      </c>
      <c r="B5786">
        <v>-4.4989999999999997</v>
      </c>
      <c r="C5786" s="1">
        <v>38875</v>
      </c>
      <c r="D5786">
        <v>6</v>
      </c>
      <c r="E5786">
        <v>2006</v>
      </c>
      <c r="F5786">
        <v>12743</v>
      </c>
      <c r="G5786">
        <v>0</v>
      </c>
      <c r="H5786">
        <v>0</v>
      </c>
      <c r="I5786">
        <v>0</v>
      </c>
      <c r="J5786">
        <v>0</v>
      </c>
      <c r="K5786">
        <v>0</v>
      </c>
      <c r="L5786">
        <v>0</v>
      </c>
      <c r="M5786">
        <v>0</v>
      </c>
      <c r="N5786">
        <v>0</v>
      </c>
      <c r="O5786">
        <v>0</v>
      </c>
      <c r="P5786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3</v>
      </c>
      <c r="AA5786">
        <v>0</v>
      </c>
      <c r="AB5786">
        <v>0</v>
      </c>
      <c r="AC5786">
        <v>0</v>
      </c>
      <c r="AD5786">
        <v>0</v>
      </c>
      <c r="AE5786">
        <v>-0.69199999999999995</v>
      </c>
    </row>
    <row r="5787" spans="1:31" x14ac:dyDescent="0.25">
      <c r="A5787">
        <v>53.574333330000002</v>
      </c>
      <c r="B5787">
        <v>-4.2240000000000002</v>
      </c>
      <c r="C5787" s="1">
        <v>38875</v>
      </c>
      <c r="D5787">
        <v>6</v>
      </c>
      <c r="E5787">
        <v>2006</v>
      </c>
      <c r="F5787">
        <v>12743</v>
      </c>
      <c r="G5787">
        <v>0</v>
      </c>
      <c r="H5787">
        <v>0</v>
      </c>
      <c r="I5787">
        <v>0</v>
      </c>
      <c r="J5787">
        <v>0</v>
      </c>
      <c r="K5787">
        <v>0</v>
      </c>
      <c r="L5787">
        <v>0</v>
      </c>
      <c r="M5787">
        <v>0</v>
      </c>
      <c r="N5787">
        <v>0</v>
      </c>
      <c r="O5787">
        <v>2</v>
      </c>
      <c r="P5787">
        <v>0</v>
      </c>
      <c r="Q5787">
        <v>0</v>
      </c>
      <c r="R5787">
        <v>0</v>
      </c>
      <c r="S5787">
        <v>1</v>
      </c>
      <c r="T5787">
        <v>0</v>
      </c>
      <c r="U5787">
        <v>50</v>
      </c>
      <c r="V5787">
        <v>50</v>
      </c>
      <c r="W5787">
        <v>0</v>
      </c>
      <c r="X5787">
        <v>0</v>
      </c>
      <c r="Y5787">
        <v>0</v>
      </c>
      <c r="Z5787">
        <v>2</v>
      </c>
      <c r="AA5787">
        <v>0</v>
      </c>
      <c r="AB5787">
        <v>0</v>
      </c>
      <c r="AC5787">
        <v>0</v>
      </c>
      <c r="AD5787">
        <v>0</v>
      </c>
      <c r="AE5787">
        <v>-0.69199999999999995</v>
      </c>
    </row>
    <row r="5788" spans="1:31" x14ac:dyDescent="0.25">
      <c r="A5788">
        <v>51.079333329999997</v>
      </c>
      <c r="B5788">
        <v>-4.5958333329999999</v>
      </c>
      <c r="C5788" s="1">
        <v>38879</v>
      </c>
      <c r="D5788">
        <v>6</v>
      </c>
      <c r="E5788">
        <v>2006</v>
      </c>
      <c r="F5788">
        <v>12747</v>
      </c>
      <c r="G5788">
        <v>0</v>
      </c>
      <c r="H5788">
        <v>0</v>
      </c>
      <c r="I5788">
        <v>50</v>
      </c>
      <c r="J5788">
        <v>0</v>
      </c>
      <c r="K5788">
        <v>0</v>
      </c>
      <c r="L5788">
        <v>0</v>
      </c>
      <c r="M5788">
        <v>0</v>
      </c>
      <c r="N5788">
        <v>2</v>
      </c>
      <c r="O5788">
        <v>6</v>
      </c>
      <c r="P5788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1</v>
      </c>
      <c r="X5788">
        <v>0</v>
      </c>
      <c r="Y5788">
        <v>1</v>
      </c>
      <c r="Z5788">
        <v>1</v>
      </c>
      <c r="AA5788">
        <v>0</v>
      </c>
      <c r="AB5788">
        <v>0</v>
      </c>
      <c r="AC5788">
        <v>0</v>
      </c>
      <c r="AD5788">
        <v>1</v>
      </c>
      <c r="AE5788">
        <v>-0.56699999999999995</v>
      </c>
    </row>
    <row r="5789" spans="1:31" x14ac:dyDescent="0.25">
      <c r="A5789">
        <v>51.279833330000002</v>
      </c>
      <c r="B5789">
        <v>-4.2015000000000002</v>
      </c>
      <c r="C5789" s="1">
        <v>38879</v>
      </c>
      <c r="D5789">
        <v>6</v>
      </c>
      <c r="E5789">
        <v>2006</v>
      </c>
      <c r="F5789">
        <v>12747</v>
      </c>
      <c r="G5789">
        <v>0</v>
      </c>
      <c r="H5789">
        <v>100</v>
      </c>
      <c r="I5789">
        <v>0</v>
      </c>
      <c r="J5789">
        <v>0</v>
      </c>
      <c r="K5789">
        <v>100</v>
      </c>
      <c r="L5789">
        <v>0</v>
      </c>
      <c r="M5789">
        <v>0</v>
      </c>
      <c r="N5789">
        <v>0</v>
      </c>
      <c r="O5789">
        <v>6</v>
      </c>
      <c r="P5789">
        <v>0</v>
      </c>
      <c r="Q5789">
        <v>0</v>
      </c>
      <c r="R5789">
        <v>0</v>
      </c>
      <c r="S5789">
        <v>1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1</v>
      </c>
      <c r="AA5789">
        <v>0</v>
      </c>
      <c r="AB5789">
        <v>0</v>
      </c>
      <c r="AC5789">
        <v>0</v>
      </c>
      <c r="AD5789">
        <v>1</v>
      </c>
      <c r="AE5789">
        <v>-0.56699999999999995</v>
      </c>
    </row>
    <row r="5790" spans="1:31" x14ac:dyDescent="0.25">
      <c r="A5790">
        <v>51.426833330000001</v>
      </c>
      <c r="B5790">
        <v>-4.2693333329999996</v>
      </c>
      <c r="C5790" s="1">
        <v>38879</v>
      </c>
      <c r="D5790">
        <v>6</v>
      </c>
      <c r="E5790">
        <v>2006</v>
      </c>
      <c r="F5790">
        <v>12747</v>
      </c>
      <c r="G5790">
        <v>0</v>
      </c>
      <c r="H5790">
        <v>0</v>
      </c>
      <c r="I5790">
        <v>0</v>
      </c>
      <c r="J5790">
        <v>50</v>
      </c>
      <c r="K5790">
        <v>0</v>
      </c>
      <c r="L5790">
        <v>0</v>
      </c>
      <c r="M5790">
        <v>0</v>
      </c>
      <c r="N5790">
        <v>0</v>
      </c>
      <c r="O5790">
        <v>1</v>
      </c>
      <c r="P5790">
        <v>0</v>
      </c>
      <c r="Q5790">
        <v>0</v>
      </c>
      <c r="R5790">
        <v>0</v>
      </c>
      <c r="S5790">
        <v>1</v>
      </c>
      <c r="T5790">
        <v>0</v>
      </c>
      <c r="U5790">
        <v>100</v>
      </c>
      <c r="V5790">
        <v>50</v>
      </c>
      <c r="W5790">
        <v>0</v>
      </c>
      <c r="X5790">
        <v>0</v>
      </c>
      <c r="Y5790">
        <v>0</v>
      </c>
      <c r="Z5790">
        <v>0</v>
      </c>
      <c r="AA5790">
        <v>0</v>
      </c>
      <c r="AB5790">
        <v>0</v>
      </c>
      <c r="AC5790">
        <v>0</v>
      </c>
      <c r="AD5790">
        <v>1</v>
      </c>
      <c r="AE5790">
        <v>-0.56699999999999995</v>
      </c>
    </row>
    <row r="5791" spans="1:31" x14ac:dyDescent="0.25">
      <c r="A5791">
        <v>51.479500000000002</v>
      </c>
      <c r="B5791">
        <v>-4.7956666669999999</v>
      </c>
      <c r="C5791" s="1">
        <v>38879</v>
      </c>
      <c r="D5791">
        <v>6</v>
      </c>
      <c r="E5791">
        <v>2006</v>
      </c>
      <c r="F5791">
        <v>12747</v>
      </c>
      <c r="G5791">
        <v>0</v>
      </c>
      <c r="H5791">
        <v>100</v>
      </c>
      <c r="I5791">
        <v>0</v>
      </c>
      <c r="J5791">
        <v>0</v>
      </c>
      <c r="K5791">
        <v>0</v>
      </c>
      <c r="L5791">
        <v>0</v>
      </c>
      <c r="M5791">
        <v>0</v>
      </c>
      <c r="N5791">
        <v>0</v>
      </c>
      <c r="O5791">
        <v>6</v>
      </c>
      <c r="P5791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1</v>
      </c>
      <c r="AA5791">
        <v>0</v>
      </c>
      <c r="AB5791">
        <v>0</v>
      </c>
      <c r="AC5791">
        <v>0</v>
      </c>
      <c r="AD5791">
        <v>1</v>
      </c>
      <c r="AE5791">
        <v>-0.56699999999999995</v>
      </c>
    </row>
    <row r="5792" spans="1:31" x14ac:dyDescent="0.25">
      <c r="A5792">
        <v>51.620666669999999</v>
      </c>
      <c r="B5792">
        <v>-5.268166667</v>
      </c>
      <c r="C5792" s="1">
        <v>38879</v>
      </c>
      <c r="D5792">
        <v>6</v>
      </c>
      <c r="E5792">
        <v>2006</v>
      </c>
      <c r="F5792">
        <v>12747</v>
      </c>
      <c r="G5792">
        <v>0</v>
      </c>
      <c r="H5792">
        <v>0</v>
      </c>
      <c r="I5792">
        <v>0</v>
      </c>
      <c r="J5792">
        <v>0</v>
      </c>
      <c r="K5792">
        <v>0</v>
      </c>
      <c r="L5792">
        <v>0</v>
      </c>
      <c r="M5792">
        <v>0</v>
      </c>
      <c r="N5792">
        <v>0</v>
      </c>
      <c r="O5792">
        <v>6</v>
      </c>
      <c r="P5792">
        <v>0</v>
      </c>
      <c r="Q5792">
        <v>0</v>
      </c>
      <c r="R5792">
        <v>0</v>
      </c>
      <c r="S5792">
        <v>1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6</v>
      </c>
      <c r="Z5792">
        <v>6</v>
      </c>
      <c r="AA5792">
        <v>0</v>
      </c>
      <c r="AB5792">
        <v>0</v>
      </c>
      <c r="AC5792">
        <v>0</v>
      </c>
      <c r="AD5792">
        <v>1</v>
      </c>
      <c r="AE5792">
        <v>-0.56699999999999995</v>
      </c>
    </row>
    <row r="5793" spans="1:31" x14ac:dyDescent="0.25">
      <c r="A5793">
        <v>51.913666669999998</v>
      </c>
      <c r="B5793">
        <v>-5.4938333330000004</v>
      </c>
      <c r="C5793" s="1">
        <v>38879</v>
      </c>
      <c r="D5793">
        <v>6</v>
      </c>
      <c r="E5793">
        <v>2006</v>
      </c>
      <c r="F5793">
        <v>12747</v>
      </c>
      <c r="G5793">
        <v>0</v>
      </c>
      <c r="H5793">
        <v>0</v>
      </c>
      <c r="I5793">
        <v>0</v>
      </c>
      <c r="J5793">
        <v>0</v>
      </c>
      <c r="K5793">
        <v>0</v>
      </c>
      <c r="L5793">
        <v>0</v>
      </c>
      <c r="M5793">
        <v>0</v>
      </c>
      <c r="N5793">
        <v>2</v>
      </c>
      <c r="O5793">
        <v>2</v>
      </c>
      <c r="P5793">
        <v>0</v>
      </c>
      <c r="Q5793">
        <v>0</v>
      </c>
      <c r="R5793">
        <v>0</v>
      </c>
      <c r="S5793">
        <v>17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6</v>
      </c>
      <c r="AA5793">
        <v>0</v>
      </c>
      <c r="AB5793">
        <v>0</v>
      </c>
      <c r="AC5793">
        <v>0</v>
      </c>
      <c r="AD5793">
        <v>1</v>
      </c>
      <c r="AE5793">
        <v>-0.56699999999999995</v>
      </c>
    </row>
    <row r="5794" spans="1:31" x14ac:dyDescent="0.25">
      <c r="A5794">
        <v>52.234833330000001</v>
      </c>
      <c r="B5794">
        <v>-5.3490000000000002</v>
      </c>
      <c r="C5794" s="1">
        <v>38880</v>
      </c>
      <c r="D5794">
        <v>6</v>
      </c>
      <c r="E5794">
        <v>2006</v>
      </c>
      <c r="F5794">
        <v>12748</v>
      </c>
      <c r="G5794">
        <v>0</v>
      </c>
      <c r="H5794">
        <v>0</v>
      </c>
      <c r="I5794">
        <v>0</v>
      </c>
      <c r="J5794">
        <v>150</v>
      </c>
      <c r="K5794">
        <v>0</v>
      </c>
      <c r="L5794">
        <v>0</v>
      </c>
      <c r="M5794">
        <v>0</v>
      </c>
      <c r="N5794">
        <v>1</v>
      </c>
      <c r="O5794">
        <v>1</v>
      </c>
      <c r="P5794">
        <v>0</v>
      </c>
      <c r="Q5794">
        <v>0</v>
      </c>
      <c r="R5794">
        <v>0</v>
      </c>
      <c r="S5794">
        <v>6</v>
      </c>
      <c r="T5794">
        <v>0</v>
      </c>
      <c r="U5794">
        <v>300</v>
      </c>
      <c r="V5794">
        <v>0</v>
      </c>
      <c r="W5794">
        <v>0</v>
      </c>
      <c r="X5794">
        <v>0</v>
      </c>
      <c r="Y5794">
        <v>1</v>
      </c>
      <c r="Z5794">
        <v>1</v>
      </c>
      <c r="AA5794">
        <v>0</v>
      </c>
      <c r="AB5794">
        <v>0</v>
      </c>
      <c r="AC5794">
        <v>0</v>
      </c>
      <c r="AD5794">
        <v>1</v>
      </c>
      <c r="AE5794">
        <v>-0.41499999999999998</v>
      </c>
    </row>
    <row r="5795" spans="1:31" x14ac:dyDescent="0.25">
      <c r="A5795">
        <v>52.555999999999997</v>
      </c>
      <c r="B5795">
        <v>-5.2031666669999996</v>
      </c>
      <c r="C5795" s="1">
        <v>38880</v>
      </c>
      <c r="D5795">
        <v>6</v>
      </c>
      <c r="E5795">
        <v>2006</v>
      </c>
      <c r="F5795">
        <v>12748</v>
      </c>
      <c r="G5795">
        <v>0</v>
      </c>
      <c r="H5795">
        <v>150</v>
      </c>
      <c r="I5795">
        <v>0</v>
      </c>
      <c r="J5795">
        <v>50</v>
      </c>
      <c r="K5795">
        <v>50</v>
      </c>
      <c r="L5795">
        <v>0</v>
      </c>
      <c r="M5795">
        <v>0</v>
      </c>
      <c r="N5795">
        <v>0</v>
      </c>
      <c r="O5795">
        <v>3</v>
      </c>
      <c r="P5795">
        <v>0</v>
      </c>
      <c r="Q5795">
        <v>0</v>
      </c>
      <c r="R5795">
        <v>0</v>
      </c>
      <c r="S5795">
        <v>6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2</v>
      </c>
      <c r="Z5795">
        <v>0</v>
      </c>
      <c r="AA5795">
        <v>0</v>
      </c>
      <c r="AB5795">
        <v>0</v>
      </c>
      <c r="AC5795">
        <v>0</v>
      </c>
      <c r="AD5795">
        <v>6.5</v>
      </c>
      <c r="AE5795">
        <v>-0.41499999999999998</v>
      </c>
    </row>
    <row r="5796" spans="1:31" x14ac:dyDescent="0.25">
      <c r="A5796">
        <v>52.877166670000001</v>
      </c>
      <c r="B5796">
        <v>-5.0563333330000004</v>
      </c>
      <c r="C5796" s="1">
        <v>38880</v>
      </c>
      <c r="D5796">
        <v>6</v>
      </c>
      <c r="E5796">
        <v>2006</v>
      </c>
      <c r="F5796">
        <v>12748</v>
      </c>
      <c r="G5796">
        <v>0</v>
      </c>
      <c r="H5796">
        <v>0</v>
      </c>
      <c r="I5796">
        <v>0</v>
      </c>
      <c r="J5796">
        <v>0</v>
      </c>
      <c r="K5796">
        <v>0</v>
      </c>
      <c r="L5796">
        <v>0</v>
      </c>
      <c r="M5796">
        <v>0</v>
      </c>
      <c r="N5796">
        <v>0</v>
      </c>
      <c r="O5796">
        <v>2</v>
      </c>
      <c r="P5796">
        <v>0</v>
      </c>
      <c r="Q5796">
        <v>0</v>
      </c>
      <c r="R5796">
        <v>0</v>
      </c>
      <c r="S5796">
        <v>1</v>
      </c>
      <c r="T5796">
        <v>0</v>
      </c>
      <c r="U5796">
        <v>100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  <c r="AB5796">
        <v>0</v>
      </c>
      <c r="AC5796">
        <v>0</v>
      </c>
      <c r="AD5796">
        <v>6.5</v>
      </c>
      <c r="AE5796">
        <v>-0.41499999999999998</v>
      </c>
    </row>
    <row r="5797" spans="1:31" x14ac:dyDescent="0.25">
      <c r="A5797">
        <v>51.2515</v>
      </c>
      <c r="B5797">
        <v>-6.4046666669999999</v>
      </c>
      <c r="C5797" s="1">
        <v>38904</v>
      </c>
      <c r="D5797">
        <v>7</v>
      </c>
      <c r="E5797">
        <v>2006</v>
      </c>
      <c r="F5797">
        <v>12772</v>
      </c>
      <c r="G5797">
        <v>0</v>
      </c>
      <c r="H5797">
        <v>100</v>
      </c>
      <c r="I5797">
        <v>0</v>
      </c>
      <c r="J5797">
        <v>150</v>
      </c>
      <c r="K5797">
        <v>0</v>
      </c>
      <c r="L5797">
        <v>100</v>
      </c>
      <c r="M5797">
        <v>0</v>
      </c>
      <c r="N5797">
        <v>17</v>
      </c>
      <c r="O5797">
        <v>0</v>
      </c>
      <c r="P5797">
        <v>50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50</v>
      </c>
      <c r="W5797">
        <v>0</v>
      </c>
      <c r="X5797">
        <v>0</v>
      </c>
      <c r="Y5797">
        <v>0</v>
      </c>
      <c r="Z5797">
        <v>0</v>
      </c>
      <c r="AA5797">
        <v>0</v>
      </c>
      <c r="AB5797">
        <v>0</v>
      </c>
      <c r="AC5797">
        <v>0</v>
      </c>
      <c r="AD5797">
        <v>2</v>
      </c>
      <c r="AE5797">
        <v>0.78500000000000003</v>
      </c>
    </row>
    <row r="5798" spans="1:31" x14ac:dyDescent="0.25">
      <c r="A5798">
        <v>51.572333329999999</v>
      </c>
      <c r="B5798">
        <v>-6.26</v>
      </c>
      <c r="C5798" s="1">
        <v>38904</v>
      </c>
      <c r="D5798">
        <v>7</v>
      </c>
      <c r="E5798">
        <v>2006</v>
      </c>
      <c r="F5798">
        <v>12772</v>
      </c>
      <c r="G5798">
        <v>0</v>
      </c>
      <c r="H5798">
        <v>50</v>
      </c>
      <c r="I5798">
        <v>0</v>
      </c>
      <c r="J5798">
        <v>0</v>
      </c>
      <c r="K5798">
        <v>100</v>
      </c>
      <c r="L5798">
        <v>0</v>
      </c>
      <c r="M5798">
        <v>0</v>
      </c>
      <c r="N5798">
        <v>3</v>
      </c>
      <c r="O5798">
        <v>0</v>
      </c>
      <c r="P5798">
        <v>0</v>
      </c>
      <c r="Q5798">
        <v>0</v>
      </c>
      <c r="R5798">
        <v>0</v>
      </c>
      <c r="S5798">
        <v>0</v>
      </c>
      <c r="T5798">
        <v>0</v>
      </c>
      <c r="U5798">
        <v>50</v>
      </c>
      <c r="V5798">
        <v>300</v>
      </c>
      <c r="W5798">
        <v>0</v>
      </c>
      <c r="X5798">
        <v>0</v>
      </c>
      <c r="Y5798">
        <v>1</v>
      </c>
      <c r="Z5798">
        <v>0</v>
      </c>
      <c r="AA5798">
        <v>0</v>
      </c>
      <c r="AB5798">
        <v>0</v>
      </c>
      <c r="AC5798">
        <v>0</v>
      </c>
      <c r="AD5798">
        <v>2</v>
      </c>
      <c r="AE5798">
        <v>0.78500000000000003</v>
      </c>
    </row>
    <row r="5799" spans="1:31" x14ac:dyDescent="0.25">
      <c r="A5799">
        <v>51.893166669999999</v>
      </c>
      <c r="B5799">
        <v>-6.1144999999999996</v>
      </c>
      <c r="C5799" s="1">
        <v>38904</v>
      </c>
      <c r="D5799">
        <v>7</v>
      </c>
      <c r="E5799">
        <v>2006</v>
      </c>
      <c r="F5799">
        <v>12772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0</v>
      </c>
      <c r="M5799">
        <v>0</v>
      </c>
      <c r="N5799">
        <v>0</v>
      </c>
      <c r="O5799">
        <v>6</v>
      </c>
      <c r="P5799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100</v>
      </c>
      <c r="W5799">
        <v>0</v>
      </c>
      <c r="X5799">
        <v>0</v>
      </c>
      <c r="Y5799">
        <v>0</v>
      </c>
      <c r="Z5799">
        <v>0</v>
      </c>
      <c r="AA5799">
        <v>0</v>
      </c>
      <c r="AB5799">
        <v>0</v>
      </c>
      <c r="AC5799">
        <v>0</v>
      </c>
      <c r="AD5799">
        <v>1</v>
      </c>
      <c r="AE5799">
        <v>0.78500000000000003</v>
      </c>
    </row>
    <row r="5800" spans="1:31" x14ac:dyDescent="0.25">
      <c r="A5800">
        <v>52.213999999999999</v>
      </c>
      <c r="B5800">
        <v>-5.9678333329999997</v>
      </c>
      <c r="C5800" s="1">
        <v>38904</v>
      </c>
      <c r="D5800">
        <v>7</v>
      </c>
      <c r="E5800">
        <v>2006</v>
      </c>
      <c r="F5800">
        <v>12772</v>
      </c>
      <c r="G5800">
        <v>0</v>
      </c>
      <c r="H5800">
        <v>0</v>
      </c>
      <c r="I5800">
        <v>0</v>
      </c>
      <c r="J5800">
        <v>0</v>
      </c>
      <c r="K5800">
        <v>0</v>
      </c>
      <c r="L5800">
        <v>0</v>
      </c>
      <c r="M5800">
        <v>0</v>
      </c>
      <c r="N5800">
        <v>0</v>
      </c>
      <c r="O5800">
        <v>1</v>
      </c>
      <c r="P5800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  <c r="AB5800">
        <v>0</v>
      </c>
      <c r="AC5800">
        <v>0</v>
      </c>
      <c r="AD5800">
        <v>1</v>
      </c>
      <c r="AE5800">
        <v>0.78500000000000003</v>
      </c>
    </row>
    <row r="5801" spans="1:31" x14ac:dyDescent="0.25">
      <c r="A5801">
        <v>52.546166669999998</v>
      </c>
      <c r="B5801">
        <v>-5.9255000000000004</v>
      </c>
      <c r="C5801" s="1">
        <v>38904</v>
      </c>
      <c r="D5801">
        <v>7</v>
      </c>
      <c r="E5801">
        <v>2006</v>
      </c>
      <c r="F5801">
        <v>12772</v>
      </c>
      <c r="G5801">
        <v>0</v>
      </c>
      <c r="H5801">
        <v>0</v>
      </c>
      <c r="I5801">
        <v>0</v>
      </c>
      <c r="J5801">
        <v>0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  <c r="AB5801">
        <v>0</v>
      </c>
      <c r="AC5801">
        <v>0</v>
      </c>
      <c r="AD5801">
        <v>1</v>
      </c>
      <c r="AE5801">
        <v>0.78500000000000003</v>
      </c>
    </row>
    <row r="5802" spans="1:31" x14ac:dyDescent="0.25">
      <c r="A5802">
        <v>52.878666670000001</v>
      </c>
      <c r="B5802">
        <v>-5.8838333330000001</v>
      </c>
      <c r="C5802" s="1">
        <v>38904</v>
      </c>
      <c r="D5802">
        <v>7</v>
      </c>
      <c r="E5802">
        <v>2006</v>
      </c>
      <c r="F5802">
        <v>12772</v>
      </c>
      <c r="G5802">
        <v>0</v>
      </c>
      <c r="H5802">
        <v>0</v>
      </c>
      <c r="I5802">
        <v>0</v>
      </c>
      <c r="J5802">
        <v>0</v>
      </c>
      <c r="K5802">
        <v>0</v>
      </c>
      <c r="L5802">
        <v>0</v>
      </c>
      <c r="M5802">
        <v>0</v>
      </c>
      <c r="N5802">
        <v>0</v>
      </c>
      <c r="O5802">
        <v>2</v>
      </c>
      <c r="P5802">
        <v>0</v>
      </c>
      <c r="Q5802">
        <v>0</v>
      </c>
      <c r="R5802">
        <v>0</v>
      </c>
      <c r="S5802">
        <v>0</v>
      </c>
      <c r="T5802">
        <v>0</v>
      </c>
      <c r="U5802">
        <v>50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  <c r="AB5802">
        <v>0</v>
      </c>
      <c r="AC5802">
        <v>0</v>
      </c>
      <c r="AD5802">
        <v>1</v>
      </c>
      <c r="AE5802">
        <v>0.78500000000000003</v>
      </c>
    </row>
    <row r="5803" spans="1:31" x14ac:dyDescent="0.25">
      <c r="A5803">
        <v>53.487499999999997</v>
      </c>
      <c r="B5803">
        <v>-5.3036666669999999</v>
      </c>
      <c r="C5803" s="1">
        <v>38905</v>
      </c>
      <c r="D5803">
        <v>7</v>
      </c>
      <c r="E5803">
        <v>2006</v>
      </c>
      <c r="F5803">
        <v>12773</v>
      </c>
      <c r="G5803">
        <v>50</v>
      </c>
      <c r="H5803">
        <v>50</v>
      </c>
      <c r="I5803">
        <v>50</v>
      </c>
      <c r="J5803">
        <v>100</v>
      </c>
      <c r="K5803">
        <v>0</v>
      </c>
      <c r="L5803">
        <v>0</v>
      </c>
      <c r="M5803">
        <v>0</v>
      </c>
      <c r="N5803">
        <v>2</v>
      </c>
      <c r="O5803">
        <v>2</v>
      </c>
      <c r="P5803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  <c r="AB5803">
        <v>0</v>
      </c>
      <c r="AC5803">
        <v>0</v>
      </c>
      <c r="AD5803">
        <v>6.5</v>
      </c>
      <c r="AE5803">
        <v>0.91100000000000003</v>
      </c>
    </row>
    <row r="5804" spans="1:31" x14ac:dyDescent="0.25">
      <c r="A5804">
        <v>53.529666669999997</v>
      </c>
      <c r="B5804">
        <v>-5.0330000000000004</v>
      </c>
      <c r="C5804" s="1">
        <v>38905</v>
      </c>
      <c r="D5804">
        <v>7</v>
      </c>
      <c r="E5804">
        <v>2006</v>
      </c>
      <c r="F5804">
        <v>12773</v>
      </c>
      <c r="G5804">
        <v>0</v>
      </c>
      <c r="H5804">
        <v>50</v>
      </c>
      <c r="I5804">
        <v>0</v>
      </c>
      <c r="J5804">
        <v>100</v>
      </c>
      <c r="K5804">
        <v>50</v>
      </c>
      <c r="L5804">
        <v>0</v>
      </c>
      <c r="M5804">
        <v>0</v>
      </c>
      <c r="N5804">
        <v>2</v>
      </c>
      <c r="O5804">
        <v>6</v>
      </c>
      <c r="P5804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1</v>
      </c>
      <c r="AA5804">
        <v>0</v>
      </c>
      <c r="AB5804">
        <v>0</v>
      </c>
      <c r="AC5804">
        <v>0</v>
      </c>
      <c r="AD5804">
        <v>6.5</v>
      </c>
      <c r="AE5804">
        <v>0.91100000000000003</v>
      </c>
    </row>
    <row r="5805" spans="1:31" x14ac:dyDescent="0.25">
      <c r="A5805">
        <v>53.572000000000003</v>
      </c>
      <c r="B5805">
        <v>-4.7623333329999999</v>
      </c>
      <c r="C5805" s="1">
        <v>38905</v>
      </c>
      <c r="D5805">
        <v>7</v>
      </c>
      <c r="E5805">
        <v>2006</v>
      </c>
      <c r="F5805">
        <v>12773</v>
      </c>
      <c r="G5805">
        <v>0</v>
      </c>
      <c r="H5805">
        <v>0</v>
      </c>
      <c r="I5805">
        <v>50</v>
      </c>
      <c r="J5805">
        <v>150</v>
      </c>
      <c r="K5805">
        <v>0</v>
      </c>
      <c r="L5805">
        <v>0</v>
      </c>
      <c r="M5805">
        <v>0</v>
      </c>
      <c r="N5805">
        <v>6</v>
      </c>
      <c r="O5805">
        <v>35</v>
      </c>
      <c r="P5805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2</v>
      </c>
      <c r="Z5805">
        <v>0</v>
      </c>
      <c r="AA5805">
        <v>0</v>
      </c>
      <c r="AB5805">
        <v>0</v>
      </c>
      <c r="AC5805">
        <v>0</v>
      </c>
      <c r="AD5805">
        <v>2</v>
      </c>
      <c r="AE5805">
        <v>0.91100000000000003</v>
      </c>
    </row>
    <row r="5806" spans="1:31" x14ac:dyDescent="0.25">
      <c r="A5806">
        <v>53.590833330000002</v>
      </c>
      <c r="B5806">
        <v>-4.4868333329999999</v>
      </c>
      <c r="C5806" s="1">
        <v>38905</v>
      </c>
      <c r="D5806">
        <v>7</v>
      </c>
      <c r="E5806">
        <v>2006</v>
      </c>
      <c r="F5806">
        <v>12773</v>
      </c>
      <c r="G5806">
        <v>0</v>
      </c>
      <c r="H5806">
        <v>0</v>
      </c>
      <c r="I5806">
        <v>0</v>
      </c>
      <c r="J5806">
        <v>100</v>
      </c>
      <c r="K5806">
        <v>0</v>
      </c>
      <c r="L5806">
        <v>0</v>
      </c>
      <c r="M5806">
        <v>0</v>
      </c>
      <c r="N5806">
        <v>1</v>
      </c>
      <c r="O5806">
        <v>6</v>
      </c>
      <c r="P5806">
        <v>0</v>
      </c>
      <c r="Q5806">
        <v>0</v>
      </c>
      <c r="R5806">
        <v>0</v>
      </c>
      <c r="S5806">
        <v>0</v>
      </c>
      <c r="T5806">
        <v>0</v>
      </c>
      <c r="U5806">
        <v>150</v>
      </c>
      <c r="V5806">
        <v>0</v>
      </c>
      <c r="W5806">
        <v>0</v>
      </c>
      <c r="X5806">
        <v>0</v>
      </c>
      <c r="Y5806">
        <v>0</v>
      </c>
      <c r="Z5806">
        <v>1</v>
      </c>
      <c r="AA5806">
        <v>0</v>
      </c>
      <c r="AB5806">
        <v>0</v>
      </c>
      <c r="AC5806">
        <v>0</v>
      </c>
      <c r="AD5806">
        <v>2</v>
      </c>
      <c r="AE5806">
        <v>0.91100000000000003</v>
      </c>
    </row>
    <row r="5807" spans="1:31" x14ac:dyDescent="0.25">
      <c r="A5807">
        <v>53.564833329999999</v>
      </c>
      <c r="B5807">
        <v>-4.2101666670000002</v>
      </c>
      <c r="C5807" s="1">
        <v>38905</v>
      </c>
      <c r="D5807">
        <v>7</v>
      </c>
      <c r="E5807">
        <v>2006</v>
      </c>
      <c r="F5807">
        <v>12773</v>
      </c>
      <c r="G5807">
        <v>0</v>
      </c>
      <c r="H5807">
        <v>0</v>
      </c>
      <c r="I5807">
        <v>0</v>
      </c>
      <c r="J5807">
        <v>300</v>
      </c>
      <c r="K5807">
        <v>0</v>
      </c>
      <c r="L5807">
        <v>50</v>
      </c>
      <c r="M5807">
        <v>0</v>
      </c>
      <c r="N5807">
        <v>3</v>
      </c>
      <c r="O5807">
        <v>6</v>
      </c>
      <c r="P5807">
        <v>0</v>
      </c>
      <c r="Q5807">
        <v>0</v>
      </c>
      <c r="R5807">
        <v>0</v>
      </c>
      <c r="S5807">
        <v>2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2</v>
      </c>
      <c r="Z5807">
        <v>1</v>
      </c>
      <c r="AA5807">
        <v>0</v>
      </c>
      <c r="AB5807">
        <v>0</v>
      </c>
      <c r="AC5807">
        <v>0</v>
      </c>
      <c r="AD5807">
        <v>2</v>
      </c>
      <c r="AE5807">
        <v>0.91100000000000003</v>
      </c>
    </row>
    <row r="5808" spans="1:31" x14ac:dyDescent="0.25">
      <c r="A5808">
        <v>53.538666669999998</v>
      </c>
      <c r="B5808">
        <v>-3.9333333330000002</v>
      </c>
      <c r="C5808" s="1">
        <v>38905</v>
      </c>
      <c r="D5808">
        <v>7</v>
      </c>
      <c r="E5808">
        <v>2006</v>
      </c>
      <c r="F5808">
        <v>12773</v>
      </c>
      <c r="G5808">
        <v>0</v>
      </c>
      <c r="H5808">
        <v>100</v>
      </c>
      <c r="I5808">
        <v>0</v>
      </c>
      <c r="J5808">
        <v>100</v>
      </c>
      <c r="K5808">
        <v>50</v>
      </c>
      <c r="L5808">
        <v>0</v>
      </c>
      <c r="M5808">
        <v>0</v>
      </c>
      <c r="N5808">
        <v>1</v>
      </c>
      <c r="O5808">
        <v>35</v>
      </c>
      <c r="P5808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6</v>
      </c>
      <c r="Z5808">
        <v>1</v>
      </c>
      <c r="AA5808">
        <v>0</v>
      </c>
      <c r="AB5808">
        <v>0</v>
      </c>
      <c r="AC5808">
        <v>0</v>
      </c>
      <c r="AD5808">
        <v>2</v>
      </c>
      <c r="AE5808">
        <v>0.91100000000000003</v>
      </c>
    </row>
    <row r="5809" spans="1:31" x14ac:dyDescent="0.25">
      <c r="A5809">
        <v>51.057833330000001</v>
      </c>
      <c r="B5809">
        <v>-6.1379999999999999</v>
      </c>
      <c r="C5809" s="1">
        <v>38929</v>
      </c>
      <c r="D5809">
        <v>7</v>
      </c>
      <c r="E5809">
        <v>2006</v>
      </c>
      <c r="F5809">
        <v>12797</v>
      </c>
      <c r="G5809">
        <v>50</v>
      </c>
      <c r="H5809">
        <v>50</v>
      </c>
      <c r="I5809">
        <v>0</v>
      </c>
      <c r="J5809">
        <v>0</v>
      </c>
      <c r="K5809">
        <v>0</v>
      </c>
      <c r="L5809">
        <v>0</v>
      </c>
      <c r="M5809">
        <v>0</v>
      </c>
      <c r="N5809">
        <v>6</v>
      </c>
      <c r="O5809">
        <v>0</v>
      </c>
      <c r="P5809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  <c r="AB5809">
        <v>0</v>
      </c>
      <c r="AC5809">
        <v>0</v>
      </c>
      <c r="AD5809">
        <v>2</v>
      </c>
      <c r="AE5809">
        <v>-0.34699999999999998</v>
      </c>
    </row>
    <row r="5810" spans="1:31" x14ac:dyDescent="0.25">
      <c r="A5810">
        <v>51.377499999999998</v>
      </c>
      <c r="B5810">
        <v>-5.9871666670000003</v>
      </c>
      <c r="C5810" s="1">
        <v>38929</v>
      </c>
      <c r="D5810">
        <v>7</v>
      </c>
      <c r="E5810">
        <v>2006</v>
      </c>
      <c r="F5810">
        <v>12797</v>
      </c>
      <c r="G5810">
        <v>0</v>
      </c>
      <c r="H5810">
        <v>0</v>
      </c>
      <c r="I5810">
        <v>0</v>
      </c>
      <c r="J5810">
        <v>0</v>
      </c>
      <c r="K5810">
        <v>0</v>
      </c>
      <c r="L5810">
        <v>0</v>
      </c>
      <c r="M5810">
        <v>0</v>
      </c>
      <c r="N5810">
        <v>0</v>
      </c>
      <c r="O5810">
        <v>1</v>
      </c>
      <c r="P5810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  <c r="AA5810">
        <v>0</v>
      </c>
      <c r="AB5810">
        <v>0</v>
      </c>
      <c r="AC5810">
        <v>0</v>
      </c>
      <c r="AD5810">
        <v>2</v>
      </c>
      <c r="AE5810">
        <v>-0.34699999999999998</v>
      </c>
    </row>
    <row r="5811" spans="1:31" x14ac:dyDescent="0.25">
      <c r="A5811">
        <v>51.6965</v>
      </c>
      <c r="B5811">
        <v>-5.8323333330000002</v>
      </c>
      <c r="C5811" s="1">
        <v>38929</v>
      </c>
      <c r="D5811">
        <v>7</v>
      </c>
      <c r="E5811">
        <v>2006</v>
      </c>
      <c r="F5811">
        <v>12797</v>
      </c>
      <c r="G5811">
        <v>0</v>
      </c>
      <c r="H5811">
        <v>0</v>
      </c>
      <c r="I5811">
        <v>0</v>
      </c>
      <c r="J5811">
        <v>0</v>
      </c>
      <c r="K5811">
        <v>0</v>
      </c>
      <c r="L5811">
        <v>0</v>
      </c>
      <c r="M5811">
        <v>0</v>
      </c>
      <c r="N5811">
        <v>3</v>
      </c>
      <c r="O5811">
        <v>0</v>
      </c>
      <c r="P5811">
        <v>0</v>
      </c>
      <c r="Q5811">
        <v>300</v>
      </c>
      <c r="R5811">
        <v>0</v>
      </c>
      <c r="S5811">
        <v>0</v>
      </c>
      <c r="T5811">
        <v>0</v>
      </c>
      <c r="U5811">
        <v>0</v>
      </c>
      <c r="V5811">
        <v>150</v>
      </c>
      <c r="W5811">
        <v>0</v>
      </c>
      <c r="X5811">
        <v>0</v>
      </c>
      <c r="Y5811">
        <v>0</v>
      </c>
      <c r="Z5811">
        <v>0</v>
      </c>
      <c r="AA5811">
        <v>0</v>
      </c>
      <c r="AB5811">
        <v>0</v>
      </c>
      <c r="AC5811">
        <v>0</v>
      </c>
      <c r="AD5811">
        <v>0</v>
      </c>
      <c r="AE5811">
        <v>-0.34699999999999998</v>
      </c>
    </row>
    <row r="5812" spans="1:31" x14ac:dyDescent="0.25">
      <c r="A5812">
        <v>52.009666670000001</v>
      </c>
      <c r="B5812">
        <v>-5.6481666669999999</v>
      </c>
      <c r="C5812" s="1">
        <v>38929</v>
      </c>
      <c r="D5812">
        <v>7</v>
      </c>
      <c r="E5812">
        <v>2006</v>
      </c>
      <c r="F5812">
        <v>12797</v>
      </c>
      <c r="G5812">
        <v>0</v>
      </c>
      <c r="H5812">
        <v>0</v>
      </c>
      <c r="I5812">
        <v>0</v>
      </c>
      <c r="J5812">
        <v>0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  <c r="AA5812">
        <v>0</v>
      </c>
      <c r="AB5812">
        <v>0</v>
      </c>
      <c r="AC5812">
        <v>0</v>
      </c>
      <c r="AD5812">
        <v>0</v>
      </c>
      <c r="AE5812">
        <v>-0.34699999999999998</v>
      </c>
    </row>
    <row r="5813" spans="1:31" x14ac:dyDescent="0.25">
      <c r="A5813">
        <v>52.322833330000002</v>
      </c>
      <c r="B5813">
        <v>-5.4625000000000004</v>
      </c>
      <c r="C5813" s="1">
        <v>38929</v>
      </c>
      <c r="D5813">
        <v>7</v>
      </c>
      <c r="E5813">
        <v>2006</v>
      </c>
      <c r="F5813">
        <v>12797</v>
      </c>
      <c r="G5813">
        <v>0</v>
      </c>
      <c r="H5813">
        <v>0</v>
      </c>
      <c r="I5813">
        <v>0</v>
      </c>
      <c r="J5813">
        <v>0</v>
      </c>
      <c r="K5813">
        <v>50</v>
      </c>
      <c r="L5813">
        <v>0</v>
      </c>
      <c r="M5813">
        <v>0</v>
      </c>
      <c r="N5813">
        <v>0</v>
      </c>
      <c r="O5813">
        <v>1</v>
      </c>
      <c r="P581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850</v>
      </c>
      <c r="W5813">
        <v>0</v>
      </c>
      <c r="X5813">
        <v>0</v>
      </c>
      <c r="Y5813">
        <v>0</v>
      </c>
      <c r="Z5813">
        <v>0</v>
      </c>
      <c r="AA5813">
        <v>0</v>
      </c>
      <c r="AB5813">
        <v>0</v>
      </c>
      <c r="AC5813">
        <v>0</v>
      </c>
      <c r="AD5813">
        <v>0</v>
      </c>
      <c r="AE5813">
        <v>-0.34699999999999998</v>
      </c>
    </row>
    <row r="5814" spans="1:31" x14ac:dyDescent="0.25">
      <c r="A5814">
        <v>52.636000000000003</v>
      </c>
      <c r="B5814">
        <v>-5.2756666670000003</v>
      </c>
      <c r="C5814" s="1">
        <v>38929</v>
      </c>
      <c r="D5814">
        <v>7</v>
      </c>
      <c r="E5814">
        <v>2006</v>
      </c>
      <c r="F5814">
        <v>12797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  <c r="AA5814">
        <v>50</v>
      </c>
      <c r="AB5814">
        <v>0</v>
      </c>
      <c r="AC5814">
        <v>0</v>
      </c>
      <c r="AD5814">
        <v>0</v>
      </c>
      <c r="AE5814">
        <v>-0.34699999999999998</v>
      </c>
    </row>
    <row r="5815" spans="1:31" x14ac:dyDescent="0.25">
      <c r="A5815">
        <v>52.949333330000002</v>
      </c>
      <c r="B5815">
        <v>-5.0875000000000004</v>
      </c>
      <c r="C5815" s="1">
        <v>38929</v>
      </c>
      <c r="D5815">
        <v>7</v>
      </c>
      <c r="E5815">
        <v>2006</v>
      </c>
      <c r="F5815">
        <v>12797</v>
      </c>
      <c r="G5815">
        <v>0</v>
      </c>
      <c r="H5815">
        <v>0</v>
      </c>
      <c r="I5815">
        <v>50</v>
      </c>
      <c r="J5815">
        <v>100</v>
      </c>
      <c r="K5815">
        <v>0</v>
      </c>
      <c r="L5815">
        <v>0</v>
      </c>
      <c r="M5815">
        <v>0</v>
      </c>
      <c r="N5815">
        <v>1</v>
      </c>
      <c r="O5815">
        <v>6</v>
      </c>
      <c r="P5815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  <c r="AB5815">
        <v>0</v>
      </c>
      <c r="AC5815">
        <v>0</v>
      </c>
      <c r="AD5815">
        <v>0</v>
      </c>
      <c r="AE5815">
        <v>-0.34699999999999998</v>
      </c>
    </row>
    <row r="5816" spans="1:31" x14ac:dyDescent="0.25">
      <c r="A5816">
        <v>53.5535</v>
      </c>
      <c r="B5816">
        <v>-3.790666667</v>
      </c>
      <c r="C5816" s="1">
        <v>38935</v>
      </c>
      <c r="D5816">
        <v>8</v>
      </c>
      <c r="E5816">
        <v>2006</v>
      </c>
      <c r="F5816">
        <v>12802</v>
      </c>
      <c r="G5816">
        <v>0</v>
      </c>
      <c r="H5816">
        <v>300</v>
      </c>
      <c r="I5816">
        <v>100</v>
      </c>
      <c r="J5816">
        <v>300</v>
      </c>
      <c r="K5816">
        <v>0</v>
      </c>
      <c r="L5816">
        <v>0</v>
      </c>
      <c r="M5816">
        <v>0</v>
      </c>
      <c r="N5816">
        <v>0</v>
      </c>
      <c r="O5816">
        <v>75</v>
      </c>
      <c r="P5816">
        <v>50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50</v>
      </c>
      <c r="W5816">
        <v>0</v>
      </c>
      <c r="X5816">
        <v>0</v>
      </c>
      <c r="Y5816">
        <v>0</v>
      </c>
      <c r="Z5816">
        <v>0</v>
      </c>
      <c r="AA5816">
        <v>0</v>
      </c>
      <c r="AB5816">
        <v>0</v>
      </c>
      <c r="AC5816">
        <v>0</v>
      </c>
      <c r="AD5816">
        <v>0</v>
      </c>
      <c r="AE5816">
        <v>-0.14499999999999999</v>
      </c>
    </row>
    <row r="5817" spans="1:31" x14ac:dyDescent="0.25">
      <c r="A5817">
        <v>53.558</v>
      </c>
      <c r="B5817">
        <v>-4.0703333329999998</v>
      </c>
      <c r="C5817" s="1">
        <v>38935</v>
      </c>
      <c r="D5817">
        <v>8</v>
      </c>
      <c r="E5817">
        <v>2006</v>
      </c>
      <c r="F5817">
        <v>12802</v>
      </c>
      <c r="G5817">
        <v>0</v>
      </c>
      <c r="H5817">
        <v>50</v>
      </c>
      <c r="I5817">
        <v>150</v>
      </c>
      <c r="J5817">
        <v>0</v>
      </c>
      <c r="K5817">
        <v>100</v>
      </c>
      <c r="L5817">
        <v>0</v>
      </c>
      <c r="M5817">
        <v>0</v>
      </c>
      <c r="N5817">
        <v>0</v>
      </c>
      <c r="O5817">
        <v>17</v>
      </c>
      <c r="P5817">
        <v>0</v>
      </c>
      <c r="Q5817">
        <v>0</v>
      </c>
      <c r="R5817">
        <v>0</v>
      </c>
      <c r="S5817">
        <v>3</v>
      </c>
      <c r="T5817">
        <v>0</v>
      </c>
      <c r="U5817">
        <v>0</v>
      </c>
      <c r="V5817">
        <v>50</v>
      </c>
      <c r="W5817">
        <v>0</v>
      </c>
      <c r="X5817">
        <v>0</v>
      </c>
      <c r="Y5817">
        <v>1</v>
      </c>
      <c r="Z5817">
        <v>0</v>
      </c>
      <c r="AA5817">
        <v>0</v>
      </c>
      <c r="AB5817">
        <v>0</v>
      </c>
      <c r="AC5817">
        <v>0</v>
      </c>
      <c r="AD5817">
        <v>0</v>
      </c>
      <c r="AE5817">
        <v>-0.14499999999999999</v>
      </c>
    </row>
    <row r="5818" spans="1:31" x14ac:dyDescent="0.25">
      <c r="A5818">
        <v>53.562333330000001</v>
      </c>
      <c r="B5818">
        <v>-4.3501666669999999</v>
      </c>
      <c r="C5818" s="1">
        <v>38935</v>
      </c>
      <c r="D5818">
        <v>8</v>
      </c>
      <c r="E5818">
        <v>2006</v>
      </c>
      <c r="F5818">
        <v>12802</v>
      </c>
      <c r="G5818">
        <v>0</v>
      </c>
      <c r="H5818">
        <v>0</v>
      </c>
      <c r="I5818">
        <v>50</v>
      </c>
      <c r="J5818">
        <v>0</v>
      </c>
      <c r="K5818">
        <v>0</v>
      </c>
      <c r="L5818">
        <v>0</v>
      </c>
      <c r="M5818">
        <v>0</v>
      </c>
      <c r="N5818">
        <v>0</v>
      </c>
      <c r="O5818">
        <v>6</v>
      </c>
      <c r="P5818">
        <v>0</v>
      </c>
      <c r="Q5818">
        <v>0</v>
      </c>
      <c r="R5818">
        <v>0</v>
      </c>
      <c r="S5818">
        <v>0</v>
      </c>
      <c r="T5818">
        <v>0</v>
      </c>
      <c r="U5818">
        <v>100</v>
      </c>
      <c r="V5818">
        <v>0</v>
      </c>
      <c r="W5818">
        <v>0</v>
      </c>
      <c r="X5818">
        <v>0</v>
      </c>
      <c r="Y5818">
        <v>1</v>
      </c>
      <c r="Z5818">
        <v>0</v>
      </c>
      <c r="AA5818">
        <v>0</v>
      </c>
      <c r="AB5818">
        <v>0</v>
      </c>
      <c r="AC5818">
        <v>0</v>
      </c>
      <c r="AD5818">
        <v>0</v>
      </c>
      <c r="AE5818">
        <v>-0.14499999999999999</v>
      </c>
    </row>
    <row r="5819" spans="1:31" x14ac:dyDescent="0.25">
      <c r="A5819">
        <v>53.564500000000002</v>
      </c>
      <c r="B5819">
        <v>-4.6321666669999999</v>
      </c>
      <c r="C5819" s="1">
        <v>38935</v>
      </c>
      <c r="D5819">
        <v>8</v>
      </c>
      <c r="E5819">
        <v>2006</v>
      </c>
      <c r="F5819">
        <v>12802</v>
      </c>
      <c r="G5819">
        <v>0</v>
      </c>
      <c r="H5819">
        <v>300</v>
      </c>
      <c r="I5819">
        <v>300</v>
      </c>
      <c r="J5819">
        <v>850</v>
      </c>
      <c r="K5819">
        <v>100</v>
      </c>
      <c r="L5819">
        <v>300</v>
      </c>
      <c r="M5819">
        <v>0</v>
      </c>
      <c r="N5819">
        <v>6</v>
      </c>
      <c r="O5819">
        <v>17</v>
      </c>
      <c r="P5819">
        <v>0</v>
      </c>
      <c r="Q5819">
        <v>0</v>
      </c>
      <c r="R5819">
        <v>0</v>
      </c>
      <c r="S5819">
        <v>0</v>
      </c>
      <c r="T5819">
        <v>0</v>
      </c>
      <c r="U5819">
        <v>300</v>
      </c>
      <c r="V5819">
        <v>0</v>
      </c>
      <c r="W5819">
        <v>0</v>
      </c>
      <c r="X5819">
        <v>0</v>
      </c>
      <c r="Y5819">
        <v>6</v>
      </c>
      <c r="Z5819">
        <v>0</v>
      </c>
      <c r="AA5819">
        <v>0</v>
      </c>
      <c r="AB5819">
        <v>0</v>
      </c>
      <c r="AC5819">
        <v>0</v>
      </c>
      <c r="AD5819">
        <v>0</v>
      </c>
      <c r="AE5819">
        <v>-0.14499999999999999</v>
      </c>
    </row>
    <row r="5820" spans="1:31" x14ac:dyDescent="0.25">
      <c r="A5820">
        <v>53.527000000000001</v>
      </c>
      <c r="B5820">
        <v>-4.9050000000000002</v>
      </c>
      <c r="C5820" s="1">
        <v>38935</v>
      </c>
      <c r="D5820">
        <v>8</v>
      </c>
      <c r="E5820">
        <v>2006</v>
      </c>
      <c r="F5820">
        <v>12802</v>
      </c>
      <c r="G5820">
        <v>0</v>
      </c>
      <c r="H5820">
        <v>300</v>
      </c>
      <c r="I5820">
        <v>300</v>
      </c>
      <c r="J5820">
        <v>1750</v>
      </c>
      <c r="K5820">
        <v>0</v>
      </c>
      <c r="L5820">
        <v>850</v>
      </c>
      <c r="M5820">
        <v>6</v>
      </c>
      <c r="N5820">
        <v>17</v>
      </c>
      <c r="O5820">
        <v>17</v>
      </c>
      <c r="P5820">
        <v>0</v>
      </c>
      <c r="Q5820">
        <v>50</v>
      </c>
      <c r="R5820">
        <v>0</v>
      </c>
      <c r="S5820">
        <v>0</v>
      </c>
      <c r="T5820">
        <v>0</v>
      </c>
      <c r="U5820">
        <v>0</v>
      </c>
      <c r="V5820">
        <v>50</v>
      </c>
      <c r="W5820">
        <v>0</v>
      </c>
      <c r="X5820">
        <v>0</v>
      </c>
      <c r="Y5820">
        <v>6</v>
      </c>
      <c r="Z5820">
        <v>0</v>
      </c>
      <c r="AA5820">
        <v>0</v>
      </c>
      <c r="AB5820">
        <v>0</v>
      </c>
      <c r="AC5820">
        <v>0</v>
      </c>
      <c r="AD5820">
        <v>0</v>
      </c>
      <c r="AE5820">
        <v>-0.14499999999999999</v>
      </c>
    </row>
    <row r="5821" spans="1:31" x14ac:dyDescent="0.25">
      <c r="A5821">
        <v>53.489666669999998</v>
      </c>
      <c r="B5821">
        <v>-5.1778333329999997</v>
      </c>
      <c r="C5821" s="1">
        <v>38935</v>
      </c>
      <c r="D5821">
        <v>8</v>
      </c>
      <c r="E5821">
        <v>2006</v>
      </c>
      <c r="F5821">
        <v>12802</v>
      </c>
      <c r="G5821">
        <v>50</v>
      </c>
      <c r="H5821">
        <v>150</v>
      </c>
      <c r="I5821">
        <v>850</v>
      </c>
      <c r="J5821">
        <v>850</v>
      </c>
      <c r="K5821">
        <v>0</v>
      </c>
      <c r="L5821">
        <v>300</v>
      </c>
      <c r="M5821">
        <v>0</v>
      </c>
      <c r="N5821">
        <v>6</v>
      </c>
      <c r="O5821">
        <v>17</v>
      </c>
      <c r="P5821">
        <v>0</v>
      </c>
      <c r="Q5821">
        <v>50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  <c r="AB5821">
        <v>0</v>
      </c>
      <c r="AC5821">
        <v>0</v>
      </c>
      <c r="AD5821">
        <v>0</v>
      </c>
      <c r="AE5821">
        <v>-0.14499999999999999</v>
      </c>
    </row>
    <row r="5822" spans="1:31" x14ac:dyDescent="0.25">
      <c r="A5822">
        <v>53.566666669999996</v>
      </c>
      <c r="B5822">
        <v>-4.0460000000000003</v>
      </c>
      <c r="C5822" s="1">
        <v>38967</v>
      </c>
      <c r="D5822">
        <v>9</v>
      </c>
      <c r="E5822">
        <v>2006</v>
      </c>
      <c r="F5822">
        <v>12833</v>
      </c>
      <c r="G5822">
        <v>50</v>
      </c>
      <c r="H5822">
        <v>50</v>
      </c>
      <c r="I5822">
        <v>0</v>
      </c>
      <c r="J5822">
        <v>0</v>
      </c>
      <c r="K5822">
        <v>0</v>
      </c>
      <c r="L5822">
        <v>0</v>
      </c>
      <c r="M5822">
        <v>0</v>
      </c>
      <c r="N5822">
        <v>6</v>
      </c>
      <c r="O5822">
        <v>2</v>
      </c>
      <c r="P5822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1</v>
      </c>
      <c r="Z5822">
        <v>0</v>
      </c>
      <c r="AA5822">
        <v>0</v>
      </c>
      <c r="AB5822">
        <v>0</v>
      </c>
      <c r="AC5822">
        <v>0</v>
      </c>
      <c r="AD5822">
        <v>0</v>
      </c>
      <c r="AE5822">
        <v>-0.79100000000000004</v>
      </c>
    </row>
    <row r="5823" spans="1:31" x14ac:dyDescent="0.25">
      <c r="A5823">
        <v>53.566666669999996</v>
      </c>
      <c r="B5823">
        <v>-4.3259999999999996</v>
      </c>
      <c r="C5823" s="1">
        <v>38967</v>
      </c>
      <c r="D5823">
        <v>9</v>
      </c>
      <c r="E5823">
        <v>2006</v>
      </c>
      <c r="F5823">
        <v>12833</v>
      </c>
      <c r="G5823">
        <v>0</v>
      </c>
      <c r="H5823">
        <v>0</v>
      </c>
      <c r="I5823">
        <v>50</v>
      </c>
      <c r="J5823">
        <v>0</v>
      </c>
      <c r="K5823">
        <v>0</v>
      </c>
      <c r="L5823">
        <v>0</v>
      </c>
      <c r="M5823">
        <v>0</v>
      </c>
      <c r="N5823">
        <v>6</v>
      </c>
      <c r="O5823">
        <v>3</v>
      </c>
      <c r="P5823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2</v>
      </c>
      <c r="Z5823">
        <v>0</v>
      </c>
      <c r="AA5823">
        <v>0</v>
      </c>
      <c r="AB5823">
        <v>0</v>
      </c>
      <c r="AC5823">
        <v>0</v>
      </c>
      <c r="AD5823">
        <v>0</v>
      </c>
      <c r="AE5823">
        <v>-0.79100000000000004</v>
      </c>
    </row>
    <row r="5824" spans="1:31" x14ac:dyDescent="0.25">
      <c r="A5824">
        <v>53.566666669999996</v>
      </c>
      <c r="B5824">
        <v>-4.6059999999999999</v>
      </c>
      <c r="C5824" s="1">
        <v>38967</v>
      </c>
      <c r="D5824">
        <v>9</v>
      </c>
      <c r="E5824">
        <v>2006</v>
      </c>
      <c r="F5824">
        <v>12833</v>
      </c>
      <c r="G5824">
        <v>50</v>
      </c>
      <c r="H5824">
        <v>50</v>
      </c>
      <c r="I5824">
        <v>100</v>
      </c>
      <c r="J5824">
        <v>50</v>
      </c>
      <c r="K5824">
        <v>0</v>
      </c>
      <c r="L5824">
        <v>0</v>
      </c>
      <c r="M5824">
        <v>0</v>
      </c>
      <c r="N5824">
        <v>6</v>
      </c>
      <c r="O5824">
        <v>3</v>
      </c>
      <c r="P5824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  <c r="AB5824">
        <v>0</v>
      </c>
      <c r="AC5824">
        <v>0</v>
      </c>
      <c r="AD5824">
        <v>0</v>
      </c>
      <c r="AE5824">
        <v>-0.79100000000000004</v>
      </c>
    </row>
    <row r="5825" spans="1:31" x14ac:dyDescent="0.25">
      <c r="A5825">
        <v>53.528333330000002</v>
      </c>
      <c r="B5825">
        <v>-4.8801666670000001</v>
      </c>
      <c r="C5825" s="1">
        <v>38967</v>
      </c>
      <c r="D5825">
        <v>9</v>
      </c>
      <c r="E5825">
        <v>2006</v>
      </c>
      <c r="F5825">
        <v>12833</v>
      </c>
      <c r="G5825">
        <v>0</v>
      </c>
      <c r="H5825">
        <v>100</v>
      </c>
      <c r="I5825">
        <v>50</v>
      </c>
      <c r="J5825">
        <v>300</v>
      </c>
      <c r="K5825">
        <v>0</v>
      </c>
      <c r="L5825">
        <v>0</v>
      </c>
      <c r="M5825">
        <v>0</v>
      </c>
      <c r="N5825">
        <v>17</v>
      </c>
      <c r="O5825">
        <v>17</v>
      </c>
      <c r="P5825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6</v>
      </c>
      <c r="Z5825">
        <v>0</v>
      </c>
      <c r="AA5825">
        <v>0</v>
      </c>
      <c r="AB5825">
        <v>0</v>
      </c>
      <c r="AC5825">
        <v>0</v>
      </c>
      <c r="AD5825">
        <v>0</v>
      </c>
      <c r="AE5825">
        <v>-0.79100000000000004</v>
      </c>
    </row>
    <row r="5826" spans="1:31" x14ac:dyDescent="0.25">
      <c r="A5826">
        <v>53.488999999999997</v>
      </c>
      <c r="B5826">
        <v>-5.1521666670000004</v>
      </c>
      <c r="C5826" s="1">
        <v>38967</v>
      </c>
      <c r="D5826">
        <v>9</v>
      </c>
      <c r="E5826">
        <v>2006</v>
      </c>
      <c r="F5826">
        <v>12833</v>
      </c>
      <c r="G5826">
        <v>50</v>
      </c>
      <c r="H5826">
        <v>50</v>
      </c>
      <c r="I5826">
        <v>0</v>
      </c>
      <c r="J5826">
        <v>50</v>
      </c>
      <c r="K5826">
        <v>0</v>
      </c>
      <c r="L5826">
        <v>50</v>
      </c>
      <c r="M5826">
        <v>0</v>
      </c>
      <c r="N5826">
        <v>6</v>
      </c>
      <c r="O5826">
        <v>3</v>
      </c>
      <c r="P5826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1</v>
      </c>
      <c r="Z5826">
        <v>0</v>
      </c>
      <c r="AA5826">
        <v>0</v>
      </c>
      <c r="AB5826">
        <v>0</v>
      </c>
      <c r="AC5826">
        <v>0</v>
      </c>
      <c r="AD5826">
        <v>0</v>
      </c>
      <c r="AE5826">
        <v>-0.79100000000000004</v>
      </c>
    </row>
    <row r="5827" spans="1:31" x14ac:dyDescent="0.25">
      <c r="A5827">
        <v>53.4495</v>
      </c>
      <c r="B5827">
        <v>-5.4231666670000003</v>
      </c>
      <c r="C5827" s="1">
        <v>38967</v>
      </c>
      <c r="D5827">
        <v>9</v>
      </c>
      <c r="E5827">
        <v>2006</v>
      </c>
      <c r="F5827">
        <v>12833</v>
      </c>
      <c r="G5827">
        <v>50</v>
      </c>
      <c r="H5827">
        <v>50</v>
      </c>
      <c r="I5827">
        <v>100</v>
      </c>
      <c r="J5827">
        <v>300</v>
      </c>
      <c r="K5827">
        <v>0</v>
      </c>
      <c r="L5827">
        <v>100</v>
      </c>
      <c r="M5827">
        <v>0</v>
      </c>
      <c r="N5827">
        <v>17</v>
      </c>
      <c r="O5827">
        <v>0</v>
      </c>
      <c r="P5827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2</v>
      </c>
      <c r="Z5827">
        <v>0</v>
      </c>
      <c r="AA5827">
        <v>0</v>
      </c>
      <c r="AB5827">
        <v>0</v>
      </c>
      <c r="AC5827">
        <v>0</v>
      </c>
      <c r="AD5827">
        <v>0</v>
      </c>
      <c r="AE5827">
        <v>-0.79100000000000004</v>
      </c>
    </row>
    <row r="5828" spans="1:31" x14ac:dyDescent="0.25">
      <c r="A5828">
        <v>51.077166669999997</v>
      </c>
      <c r="B5828">
        <v>-4.598833333</v>
      </c>
      <c r="C5828" s="1">
        <v>38980</v>
      </c>
      <c r="D5828">
        <v>9</v>
      </c>
      <c r="E5828">
        <v>2006</v>
      </c>
      <c r="F5828">
        <v>12846</v>
      </c>
      <c r="G5828">
        <v>0</v>
      </c>
      <c r="H5828">
        <v>50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  <c r="AB5828">
        <v>0</v>
      </c>
      <c r="AC5828">
        <v>0</v>
      </c>
      <c r="AD5828">
        <v>0</v>
      </c>
      <c r="AE5828">
        <v>-0.81799999999999995</v>
      </c>
    </row>
    <row r="5829" spans="1:31" x14ac:dyDescent="0.25">
      <c r="A5829">
        <v>51.27933333</v>
      </c>
      <c r="B5829">
        <v>-4.2060000000000004</v>
      </c>
      <c r="C5829" s="1">
        <v>38980</v>
      </c>
      <c r="D5829">
        <v>9</v>
      </c>
      <c r="E5829">
        <v>2006</v>
      </c>
      <c r="F5829">
        <v>12846</v>
      </c>
      <c r="G5829">
        <v>0</v>
      </c>
      <c r="H5829">
        <v>100</v>
      </c>
      <c r="I5829">
        <v>100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1</v>
      </c>
      <c r="P5829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1</v>
      </c>
      <c r="Z5829">
        <v>0</v>
      </c>
      <c r="AA5829">
        <v>0</v>
      </c>
      <c r="AB5829">
        <v>0</v>
      </c>
      <c r="AC5829">
        <v>0</v>
      </c>
      <c r="AD5829">
        <v>6.5</v>
      </c>
      <c r="AE5829">
        <v>-0.81799999999999995</v>
      </c>
    </row>
    <row r="5830" spans="1:31" x14ac:dyDescent="0.25">
      <c r="A5830">
        <v>51.426000000000002</v>
      </c>
      <c r="B5830">
        <v>-4.2606666669999997</v>
      </c>
      <c r="C5830" s="1">
        <v>38981</v>
      </c>
      <c r="D5830">
        <v>9</v>
      </c>
      <c r="E5830">
        <v>2006</v>
      </c>
      <c r="F5830">
        <v>12847</v>
      </c>
      <c r="G5830">
        <v>0</v>
      </c>
      <c r="H5830">
        <v>50</v>
      </c>
      <c r="I5830">
        <v>50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1</v>
      </c>
      <c r="P5830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50</v>
      </c>
      <c r="W5830">
        <v>0</v>
      </c>
      <c r="X5830">
        <v>0</v>
      </c>
      <c r="Y5830">
        <v>0</v>
      </c>
      <c r="Z5830">
        <v>0</v>
      </c>
      <c r="AA5830">
        <v>0</v>
      </c>
      <c r="AB5830">
        <v>0</v>
      </c>
      <c r="AC5830">
        <v>0</v>
      </c>
      <c r="AD5830">
        <v>6.5</v>
      </c>
      <c r="AE5830">
        <v>-1.079</v>
      </c>
    </row>
    <row r="5831" spans="1:31" x14ac:dyDescent="0.25">
      <c r="A5831">
        <v>51.478666670000003</v>
      </c>
      <c r="B5831">
        <v>-4.7868333329999997</v>
      </c>
      <c r="C5831" s="1">
        <v>38981</v>
      </c>
      <c r="D5831">
        <v>9</v>
      </c>
      <c r="E5831">
        <v>2006</v>
      </c>
      <c r="F5831">
        <v>12847</v>
      </c>
      <c r="G5831">
        <v>0</v>
      </c>
      <c r="H5831">
        <v>0</v>
      </c>
      <c r="I5831">
        <v>0</v>
      </c>
      <c r="J5831">
        <v>0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  <c r="AB5831">
        <v>0</v>
      </c>
      <c r="AC5831">
        <v>0</v>
      </c>
      <c r="AD5831">
        <v>6.5</v>
      </c>
      <c r="AE5831">
        <v>-1.079</v>
      </c>
    </row>
    <row r="5832" spans="1:31" x14ac:dyDescent="0.25">
      <c r="A5832">
        <v>51.617333330000001</v>
      </c>
      <c r="B5832">
        <v>-5.2610000000000001</v>
      </c>
      <c r="C5832" s="1">
        <v>38981</v>
      </c>
      <c r="D5832">
        <v>9</v>
      </c>
      <c r="E5832">
        <v>2006</v>
      </c>
      <c r="F5832">
        <v>12847</v>
      </c>
      <c r="G5832">
        <v>0</v>
      </c>
      <c r="H5832">
        <v>0</v>
      </c>
      <c r="I5832">
        <v>0</v>
      </c>
      <c r="J5832">
        <v>0</v>
      </c>
      <c r="K5832">
        <v>0</v>
      </c>
      <c r="L5832">
        <v>0</v>
      </c>
      <c r="M5832">
        <v>0</v>
      </c>
      <c r="N5832">
        <v>0</v>
      </c>
      <c r="O5832">
        <v>0</v>
      </c>
      <c r="P5832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  <c r="AB5832">
        <v>0</v>
      </c>
      <c r="AC5832">
        <v>0</v>
      </c>
      <c r="AD5832">
        <v>6.5</v>
      </c>
      <c r="AE5832">
        <v>-1.079</v>
      </c>
    </row>
    <row r="5833" spans="1:31" x14ac:dyDescent="0.25">
      <c r="A5833">
        <v>51.908333329999998</v>
      </c>
      <c r="B5833">
        <v>-5.4963333329999999</v>
      </c>
      <c r="C5833" s="1">
        <v>38981</v>
      </c>
      <c r="D5833">
        <v>9</v>
      </c>
      <c r="E5833">
        <v>2006</v>
      </c>
      <c r="F5833">
        <v>12847</v>
      </c>
      <c r="G5833">
        <v>0</v>
      </c>
      <c r="H5833">
        <v>50</v>
      </c>
      <c r="I5833">
        <v>50</v>
      </c>
      <c r="J5833">
        <v>50</v>
      </c>
      <c r="K5833">
        <v>0</v>
      </c>
      <c r="L5833">
        <v>0</v>
      </c>
      <c r="M5833">
        <v>0</v>
      </c>
      <c r="N5833">
        <v>3</v>
      </c>
      <c r="O5833">
        <v>2</v>
      </c>
      <c r="P5833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100</v>
      </c>
      <c r="W5833">
        <v>0</v>
      </c>
      <c r="X5833">
        <v>0</v>
      </c>
      <c r="Y5833">
        <v>0</v>
      </c>
      <c r="Z5833">
        <v>0</v>
      </c>
      <c r="AA5833">
        <v>0</v>
      </c>
      <c r="AB5833">
        <v>0</v>
      </c>
      <c r="AC5833">
        <v>0</v>
      </c>
      <c r="AD5833">
        <v>1</v>
      </c>
      <c r="AE5833">
        <v>-1.079</v>
      </c>
    </row>
    <row r="5834" spans="1:31" x14ac:dyDescent="0.25">
      <c r="A5834">
        <v>52.230166670000003</v>
      </c>
      <c r="B5834">
        <v>-5.3559999999999999</v>
      </c>
      <c r="C5834" s="1">
        <v>38981</v>
      </c>
      <c r="D5834">
        <v>9</v>
      </c>
      <c r="E5834">
        <v>2006</v>
      </c>
      <c r="F5834">
        <v>12847</v>
      </c>
      <c r="G5834">
        <v>0</v>
      </c>
      <c r="H5834">
        <v>0</v>
      </c>
      <c r="I5834">
        <v>0</v>
      </c>
      <c r="J5834">
        <v>0</v>
      </c>
      <c r="K5834">
        <v>0</v>
      </c>
      <c r="L5834">
        <v>0</v>
      </c>
      <c r="M5834">
        <v>0</v>
      </c>
      <c r="N5834">
        <v>17</v>
      </c>
      <c r="O5834">
        <v>1</v>
      </c>
      <c r="P5834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150</v>
      </c>
      <c r="W5834">
        <v>1</v>
      </c>
      <c r="X5834">
        <v>0</v>
      </c>
      <c r="Y5834">
        <v>1</v>
      </c>
      <c r="Z5834">
        <v>0</v>
      </c>
      <c r="AA5834">
        <v>0</v>
      </c>
      <c r="AB5834">
        <v>0</v>
      </c>
      <c r="AC5834">
        <v>0</v>
      </c>
      <c r="AD5834">
        <v>1</v>
      </c>
      <c r="AE5834">
        <v>-1.079</v>
      </c>
    </row>
    <row r="5835" spans="1:31" x14ac:dyDescent="0.25">
      <c r="A5835">
        <v>52.552166669999998</v>
      </c>
      <c r="B5835">
        <v>-5.2148333329999996</v>
      </c>
      <c r="C5835" s="1">
        <v>38981</v>
      </c>
      <c r="D5835">
        <v>9</v>
      </c>
      <c r="E5835">
        <v>2006</v>
      </c>
      <c r="F5835">
        <v>12847</v>
      </c>
      <c r="G5835">
        <v>0</v>
      </c>
      <c r="H5835">
        <v>0</v>
      </c>
      <c r="I5835">
        <v>50</v>
      </c>
      <c r="J5835">
        <v>50</v>
      </c>
      <c r="K5835">
        <v>0</v>
      </c>
      <c r="L5835">
        <v>50</v>
      </c>
      <c r="M5835">
        <v>0</v>
      </c>
      <c r="N5835">
        <v>2</v>
      </c>
      <c r="O5835">
        <v>0</v>
      </c>
      <c r="P5835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50</v>
      </c>
      <c r="W5835">
        <v>0</v>
      </c>
      <c r="X5835">
        <v>0</v>
      </c>
      <c r="Y5835">
        <v>0</v>
      </c>
      <c r="Z5835">
        <v>0</v>
      </c>
      <c r="AA5835">
        <v>0</v>
      </c>
      <c r="AB5835">
        <v>0</v>
      </c>
      <c r="AC5835">
        <v>0</v>
      </c>
      <c r="AD5835">
        <v>1</v>
      </c>
      <c r="AE5835">
        <v>-1.079</v>
      </c>
    </row>
    <row r="5836" spans="1:31" x14ac:dyDescent="0.25">
      <c r="A5836">
        <v>52.874000000000002</v>
      </c>
      <c r="B5836">
        <v>-5.0724999999999998</v>
      </c>
      <c r="C5836" s="1">
        <v>38981</v>
      </c>
      <c r="D5836">
        <v>9</v>
      </c>
      <c r="E5836">
        <v>2006</v>
      </c>
      <c r="F5836">
        <v>12847</v>
      </c>
      <c r="G5836">
        <v>0</v>
      </c>
      <c r="H5836">
        <v>50</v>
      </c>
      <c r="I5836">
        <v>0</v>
      </c>
      <c r="J5836">
        <v>300</v>
      </c>
      <c r="K5836">
        <v>0</v>
      </c>
      <c r="L5836">
        <v>0</v>
      </c>
      <c r="M5836">
        <v>0</v>
      </c>
      <c r="N5836">
        <v>2</v>
      </c>
      <c r="O5836">
        <v>0</v>
      </c>
      <c r="P5836">
        <v>0</v>
      </c>
      <c r="Q5836">
        <v>0</v>
      </c>
      <c r="R5836">
        <v>0</v>
      </c>
      <c r="S5836">
        <v>2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  <c r="AB5836">
        <v>0</v>
      </c>
      <c r="AC5836">
        <v>0</v>
      </c>
      <c r="AD5836">
        <v>1</v>
      </c>
      <c r="AE5836">
        <v>-1.079</v>
      </c>
    </row>
    <row r="5837" spans="1:31" x14ac:dyDescent="0.25">
      <c r="A5837">
        <v>53.441833330000001</v>
      </c>
      <c r="B5837">
        <v>-5.5371666670000002</v>
      </c>
      <c r="C5837" s="1">
        <v>39000</v>
      </c>
      <c r="D5837">
        <v>10</v>
      </c>
      <c r="E5837">
        <v>2006</v>
      </c>
      <c r="F5837">
        <v>12866</v>
      </c>
      <c r="G5837">
        <v>0</v>
      </c>
      <c r="H5837">
        <v>0</v>
      </c>
      <c r="I5837">
        <v>0</v>
      </c>
      <c r="J5837">
        <v>0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  <c r="AB5837">
        <v>0</v>
      </c>
      <c r="AC5837">
        <v>0</v>
      </c>
      <c r="AD5837">
        <v>0</v>
      </c>
      <c r="AE5837">
        <v>-0.26400000000000001</v>
      </c>
    </row>
    <row r="5838" spans="1:31" x14ac:dyDescent="0.25">
      <c r="A5838">
        <v>53.487166670000001</v>
      </c>
      <c r="B5838">
        <v>-5.268166667</v>
      </c>
      <c r="C5838" s="1">
        <v>39000</v>
      </c>
      <c r="D5838">
        <v>10</v>
      </c>
      <c r="E5838">
        <v>2006</v>
      </c>
      <c r="F5838">
        <v>12866</v>
      </c>
      <c r="G5838">
        <v>0</v>
      </c>
      <c r="H5838">
        <v>0</v>
      </c>
      <c r="I5838">
        <v>0</v>
      </c>
      <c r="J5838">
        <v>0</v>
      </c>
      <c r="K5838">
        <v>0</v>
      </c>
      <c r="L5838">
        <v>0</v>
      </c>
      <c r="M5838">
        <v>0</v>
      </c>
      <c r="N5838">
        <v>1</v>
      </c>
      <c r="O5838">
        <v>0</v>
      </c>
      <c r="P5838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  <c r="AB5838">
        <v>0</v>
      </c>
      <c r="AC5838">
        <v>0</v>
      </c>
      <c r="AD5838">
        <v>0</v>
      </c>
      <c r="AE5838">
        <v>-0.26400000000000001</v>
      </c>
    </row>
    <row r="5839" spans="1:31" x14ac:dyDescent="0.25">
      <c r="A5839">
        <v>53.532666669999998</v>
      </c>
      <c r="B5839">
        <v>-4.9991666669999999</v>
      </c>
      <c r="C5839" s="1">
        <v>39000</v>
      </c>
      <c r="D5839">
        <v>10</v>
      </c>
      <c r="E5839">
        <v>2006</v>
      </c>
      <c r="F5839">
        <v>12866</v>
      </c>
      <c r="G5839">
        <v>0</v>
      </c>
      <c r="H5839">
        <v>0</v>
      </c>
      <c r="I5839">
        <v>0</v>
      </c>
      <c r="J5839">
        <v>150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  <c r="AB5839">
        <v>0</v>
      </c>
      <c r="AC5839">
        <v>0</v>
      </c>
      <c r="AD5839">
        <v>0</v>
      </c>
      <c r="AE5839">
        <v>-0.26400000000000001</v>
      </c>
    </row>
    <row r="5840" spans="1:31" x14ac:dyDescent="0.25">
      <c r="A5840">
        <v>53.578000000000003</v>
      </c>
      <c r="B5840">
        <v>-4.7298333330000002</v>
      </c>
      <c r="C5840" s="1">
        <v>39000</v>
      </c>
      <c r="D5840">
        <v>10</v>
      </c>
      <c r="E5840">
        <v>2006</v>
      </c>
      <c r="F5840">
        <v>12866</v>
      </c>
      <c r="G5840">
        <v>0</v>
      </c>
      <c r="H5840">
        <v>50</v>
      </c>
      <c r="I5840">
        <v>0</v>
      </c>
      <c r="J5840">
        <v>50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  <c r="Q5840">
        <v>0</v>
      </c>
      <c r="R5840">
        <v>0</v>
      </c>
      <c r="S5840">
        <v>6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  <c r="AB5840">
        <v>0</v>
      </c>
      <c r="AC5840">
        <v>0</v>
      </c>
      <c r="AD5840">
        <v>0</v>
      </c>
      <c r="AE5840">
        <v>-0.26400000000000001</v>
      </c>
    </row>
    <row r="5841" spans="1:31" x14ac:dyDescent="0.25">
      <c r="A5841">
        <v>53.589166669999997</v>
      </c>
      <c r="B5841">
        <v>-4.4526666669999999</v>
      </c>
      <c r="C5841" s="1">
        <v>39000</v>
      </c>
      <c r="D5841">
        <v>10</v>
      </c>
      <c r="E5841">
        <v>2006</v>
      </c>
      <c r="F5841">
        <v>12866</v>
      </c>
      <c r="G5841">
        <v>0</v>
      </c>
      <c r="H5841">
        <v>0</v>
      </c>
      <c r="I5841">
        <v>0</v>
      </c>
      <c r="J5841">
        <v>0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  <c r="AB5841">
        <v>0</v>
      </c>
      <c r="AC5841">
        <v>0</v>
      </c>
      <c r="AD5841">
        <v>0</v>
      </c>
      <c r="AE5841">
        <v>-0.26400000000000001</v>
      </c>
    </row>
    <row r="5842" spans="1:31" x14ac:dyDescent="0.25">
      <c r="A5842">
        <v>53.569000000000003</v>
      </c>
      <c r="B5842">
        <v>-4.1746666670000003</v>
      </c>
      <c r="C5842" s="1">
        <v>39000</v>
      </c>
      <c r="D5842">
        <v>10</v>
      </c>
      <c r="E5842">
        <v>2006</v>
      </c>
      <c r="F5842">
        <v>12866</v>
      </c>
      <c r="G5842">
        <v>0</v>
      </c>
      <c r="H5842">
        <v>0</v>
      </c>
      <c r="I5842">
        <v>0</v>
      </c>
      <c r="J5842">
        <v>150</v>
      </c>
      <c r="K5842">
        <v>0</v>
      </c>
      <c r="L5842">
        <v>0</v>
      </c>
      <c r="M5842">
        <v>0</v>
      </c>
      <c r="N5842">
        <v>6</v>
      </c>
      <c r="O5842">
        <v>6</v>
      </c>
      <c r="P5842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3</v>
      </c>
      <c r="Z5842">
        <v>0</v>
      </c>
      <c r="AA5842">
        <v>0</v>
      </c>
      <c r="AB5842">
        <v>0</v>
      </c>
      <c r="AC5842">
        <v>0</v>
      </c>
      <c r="AD5842">
        <v>0</v>
      </c>
      <c r="AE5842">
        <v>-0.26400000000000001</v>
      </c>
    </row>
    <row r="5843" spans="1:31" x14ac:dyDescent="0.25">
      <c r="A5843">
        <v>53.548833330000001</v>
      </c>
      <c r="B5843">
        <v>-3.8965000000000001</v>
      </c>
      <c r="C5843" s="1">
        <v>39000</v>
      </c>
      <c r="D5843">
        <v>10</v>
      </c>
      <c r="E5843">
        <v>2006</v>
      </c>
      <c r="F5843">
        <v>12866</v>
      </c>
      <c r="G5843">
        <v>0</v>
      </c>
      <c r="H5843">
        <v>0</v>
      </c>
      <c r="I5843">
        <v>50</v>
      </c>
      <c r="J5843">
        <v>0</v>
      </c>
      <c r="K5843">
        <v>0</v>
      </c>
      <c r="L5843">
        <v>0</v>
      </c>
      <c r="M5843">
        <v>0</v>
      </c>
      <c r="N5843">
        <v>2</v>
      </c>
      <c r="O5843">
        <v>0</v>
      </c>
      <c r="P5843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  <c r="AB5843">
        <v>0</v>
      </c>
      <c r="AC5843">
        <v>0</v>
      </c>
      <c r="AD5843">
        <v>2</v>
      </c>
      <c r="AE5843">
        <v>-0.26400000000000001</v>
      </c>
    </row>
    <row r="5844" spans="1:31" x14ac:dyDescent="0.25">
      <c r="A5844">
        <v>51.244</v>
      </c>
      <c r="B5844">
        <v>-6.4080000000000004</v>
      </c>
      <c r="C5844" s="1">
        <v>39006</v>
      </c>
      <c r="D5844">
        <v>10</v>
      </c>
      <c r="E5844">
        <v>2006</v>
      </c>
      <c r="F5844">
        <v>12872</v>
      </c>
      <c r="G5844">
        <v>0</v>
      </c>
      <c r="H5844">
        <v>0</v>
      </c>
      <c r="I5844">
        <v>0</v>
      </c>
      <c r="J5844">
        <v>50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  <c r="AB5844">
        <v>50</v>
      </c>
      <c r="AC5844">
        <v>0</v>
      </c>
      <c r="AD5844">
        <v>2</v>
      </c>
      <c r="AE5844">
        <v>1.044</v>
      </c>
    </row>
    <row r="5845" spans="1:31" x14ac:dyDescent="0.25">
      <c r="A5845">
        <v>51.564833329999999</v>
      </c>
      <c r="B5845">
        <v>-6.2634999999999996</v>
      </c>
      <c r="C5845" s="1">
        <v>39006</v>
      </c>
      <c r="D5845">
        <v>10</v>
      </c>
      <c r="E5845">
        <v>2006</v>
      </c>
      <c r="F5845">
        <v>12872</v>
      </c>
      <c r="G5845">
        <v>0</v>
      </c>
      <c r="H5845">
        <v>50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  <c r="AB5845">
        <v>0</v>
      </c>
      <c r="AC5845">
        <v>0</v>
      </c>
      <c r="AD5845">
        <v>1</v>
      </c>
      <c r="AE5845">
        <v>1.044</v>
      </c>
    </row>
    <row r="5846" spans="1:31" x14ac:dyDescent="0.25">
      <c r="A5846">
        <v>51.885666669999999</v>
      </c>
      <c r="B5846">
        <v>-6.1178333330000001</v>
      </c>
      <c r="C5846" s="1">
        <v>39006</v>
      </c>
      <c r="D5846">
        <v>10</v>
      </c>
      <c r="E5846">
        <v>2006</v>
      </c>
      <c r="F5846">
        <v>12872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  <c r="AB5846">
        <v>50</v>
      </c>
      <c r="AC5846">
        <v>0</v>
      </c>
      <c r="AD5846">
        <v>1</v>
      </c>
      <c r="AE5846">
        <v>1.044</v>
      </c>
    </row>
    <row r="5847" spans="1:31" x14ac:dyDescent="0.25">
      <c r="A5847">
        <v>52.206499999999998</v>
      </c>
      <c r="B5847">
        <v>-5.9711666670000003</v>
      </c>
      <c r="C5847" s="1">
        <v>39006</v>
      </c>
      <c r="D5847">
        <v>10</v>
      </c>
      <c r="E5847">
        <v>2006</v>
      </c>
      <c r="F5847">
        <v>12872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0</v>
      </c>
      <c r="M5847">
        <v>0</v>
      </c>
      <c r="N5847">
        <v>0</v>
      </c>
      <c r="O5847">
        <v>0</v>
      </c>
      <c r="P5847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  <c r="AB5847">
        <v>0</v>
      </c>
      <c r="AC5847">
        <v>0</v>
      </c>
      <c r="AD5847">
        <v>1</v>
      </c>
      <c r="AE5847">
        <v>1.044</v>
      </c>
    </row>
    <row r="5848" spans="1:31" x14ac:dyDescent="0.25">
      <c r="A5848">
        <v>52.538499999999999</v>
      </c>
      <c r="B5848">
        <v>-5.9264999999999999</v>
      </c>
      <c r="C5848" s="1">
        <v>39006</v>
      </c>
      <c r="D5848">
        <v>10</v>
      </c>
      <c r="E5848">
        <v>2006</v>
      </c>
      <c r="F5848">
        <v>12872</v>
      </c>
      <c r="G5848">
        <v>0</v>
      </c>
      <c r="H5848">
        <v>0</v>
      </c>
      <c r="I5848">
        <v>0</v>
      </c>
      <c r="J5848">
        <v>0</v>
      </c>
      <c r="K5848">
        <v>0</v>
      </c>
      <c r="L5848">
        <v>0</v>
      </c>
      <c r="M5848">
        <v>0</v>
      </c>
      <c r="N5848">
        <v>0</v>
      </c>
      <c r="O5848">
        <v>0</v>
      </c>
      <c r="P5848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  <c r="AB5848">
        <v>0</v>
      </c>
      <c r="AC5848">
        <v>0</v>
      </c>
      <c r="AD5848">
        <v>1</v>
      </c>
      <c r="AE5848">
        <v>1.044</v>
      </c>
    </row>
    <row r="5849" spans="1:31" x14ac:dyDescent="0.25">
      <c r="A5849">
        <v>52.870833330000004</v>
      </c>
      <c r="B5849">
        <v>-5.8848333330000004</v>
      </c>
      <c r="C5849" s="1">
        <v>39006</v>
      </c>
      <c r="D5849">
        <v>10</v>
      </c>
      <c r="E5849">
        <v>2006</v>
      </c>
      <c r="F5849">
        <v>12872</v>
      </c>
      <c r="G5849">
        <v>0</v>
      </c>
      <c r="H5849">
        <v>0</v>
      </c>
      <c r="I5849">
        <v>0</v>
      </c>
      <c r="J5849">
        <v>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  <c r="AB5849">
        <v>0</v>
      </c>
      <c r="AC5849">
        <v>0</v>
      </c>
      <c r="AD5849">
        <v>1</v>
      </c>
      <c r="AE5849">
        <v>1.044</v>
      </c>
    </row>
    <row r="5850" spans="1:31" x14ac:dyDescent="0.25">
      <c r="A5850">
        <v>51.076000000000001</v>
      </c>
      <c r="B5850">
        <v>-4.6005000000000003</v>
      </c>
      <c r="C5850" s="1">
        <v>39033</v>
      </c>
      <c r="D5850">
        <v>11</v>
      </c>
      <c r="E5850">
        <v>2006</v>
      </c>
      <c r="F5850">
        <v>12898</v>
      </c>
      <c r="G5850">
        <v>0</v>
      </c>
      <c r="H5850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6</v>
      </c>
      <c r="O5850">
        <v>0</v>
      </c>
      <c r="P5850">
        <v>0</v>
      </c>
      <c r="Q5850">
        <v>0</v>
      </c>
      <c r="R5850">
        <v>0</v>
      </c>
      <c r="S5850">
        <v>2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3</v>
      </c>
      <c r="Z5850">
        <v>0</v>
      </c>
      <c r="AA5850">
        <v>0</v>
      </c>
      <c r="AB5850">
        <v>0</v>
      </c>
      <c r="AC5850">
        <v>0</v>
      </c>
      <c r="AD5850">
        <v>2</v>
      </c>
      <c r="AE5850">
        <v>-1.444</v>
      </c>
    </row>
    <row r="5851" spans="1:31" x14ac:dyDescent="0.25">
      <c r="A5851">
        <v>51.279666669999997</v>
      </c>
      <c r="B5851">
        <v>-4.2086666670000001</v>
      </c>
      <c r="C5851" s="1">
        <v>39033</v>
      </c>
      <c r="D5851">
        <v>11</v>
      </c>
      <c r="E5851">
        <v>2006</v>
      </c>
      <c r="F5851">
        <v>12898</v>
      </c>
      <c r="G5851">
        <v>0</v>
      </c>
      <c r="H5851">
        <v>0</v>
      </c>
      <c r="I5851">
        <v>0</v>
      </c>
      <c r="J5851">
        <v>0</v>
      </c>
      <c r="K5851">
        <v>0</v>
      </c>
      <c r="L5851">
        <v>0</v>
      </c>
      <c r="M5851">
        <v>0</v>
      </c>
      <c r="N5851">
        <v>3</v>
      </c>
      <c r="O5851">
        <v>0</v>
      </c>
      <c r="P5851">
        <v>0</v>
      </c>
      <c r="Q5851">
        <v>0</v>
      </c>
      <c r="R5851">
        <v>0</v>
      </c>
      <c r="S5851">
        <v>2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6</v>
      </c>
      <c r="Z5851">
        <v>0</v>
      </c>
      <c r="AA5851">
        <v>0</v>
      </c>
      <c r="AB5851">
        <v>0</v>
      </c>
      <c r="AC5851">
        <v>0</v>
      </c>
      <c r="AD5851">
        <v>2</v>
      </c>
      <c r="AE5851">
        <v>-1.444</v>
      </c>
    </row>
    <row r="5852" spans="1:31" x14ac:dyDescent="0.25">
      <c r="A5852">
        <v>51.439333329999997</v>
      </c>
      <c r="B5852">
        <v>-4.2728333330000003</v>
      </c>
      <c r="C5852" s="1">
        <v>39034</v>
      </c>
      <c r="D5852">
        <v>11</v>
      </c>
      <c r="E5852">
        <v>2006</v>
      </c>
      <c r="F5852">
        <v>12899</v>
      </c>
      <c r="G5852">
        <v>0</v>
      </c>
      <c r="H5852">
        <v>0</v>
      </c>
      <c r="I5852">
        <v>0</v>
      </c>
      <c r="J5852">
        <v>0</v>
      </c>
      <c r="K5852">
        <v>0</v>
      </c>
      <c r="L5852">
        <v>0</v>
      </c>
      <c r="M5852">
        <v>0</v>
      </c>
      <c r="N5852">
        <v>1</v>
      </c>
      <c r="O5852">
        <v>0</v>
      </c>
      <c r="P5852">
        <v>0</v>
      </c>
      <c r="Q5852">
        <v>50</v>
      </c>
      <c r="R5852">
        <v>0</v>
      </c>
      <c r="S5852">
        <v>0</v>
      </c>
      <c r="T5852">
        <v>0</v>
      </c>
      <c r="U5852">
        <v>0</v>
      </c>
      <c r="V5852">
        <v>50</v>
      </c>
      <c r="W5852">
        <v>0</v>
      </c>
      <c r="X5852">
        <v>0</v>
      </c>
      <c r="Y5852">
        <v>6</v>
      </c>
      <c r="Z5852">
        <v>0</v>
      </c>
      <c r="AA5852">
        <v>0</v>
      </c>
      <c r="AB5852">
        <v>0</v>
      </c>
      <c r="AC5852">
        <v>0</v>
      </c>
      <c r="AD5852">
        <v>0</v>
      </c>
      <c r="AE5852">
        <v>-1.9219999999999999</v>
      </c>
    </row>
    <row r="5853" spans="1:31" x14ac:dyDescent="0.25">
      <c r="A5853">
        <v>51.483499999999999</v>
      </c>
      <c r="B5853">
        <v>-4.8011666670000004</v>
      </c>
      <c r="C5853" s="1">
        <v>39034</v>
      </c>
      <c r="D5853">
        <v>11</v>
      </c>
      <c r="E5853">
        <v>2006</v>
      </c>
      <c r="F5853">
        <v>12899</v>
      </c>
      <c r="G5853">
        <v>0</v>
      </c>
      <c r="H5853">
        <v>0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1</v>
      </c>
      <c r="Z5853">
        <v>0</v>
      </c>
      <c r="AA5853">
        <v>0</v>
      </c>
      <c r="AB5853">
        <v>0</v>
      </c>
      <c r="AC5853">
        <v>0</v>
      </c>
      <c r="AD5853">
        <v>0</v>
      </c>
      <c r="AE5853">
        <v>-1.9219999999999999</v>
      </c>
    </row>
    <row r="5854" spans="1:31" x14ac:dyDescent="0.25">
      <c r="A5854">
        <v>51.622999999999998</v>
      </c>
      <c r="B5854">
        <v>-5.2733333330000001</v>
      </c>
      <c r="C5854" s="1">
        <v>39034</v>
      </c>
      <c r="D5854">
        <v>11</v>
      </c>
      <c r="E5854">
        <v>2006</v>
      </c>
      <c r="F5854">
        <v>12899</v>
      </c>
      <c r="G5854">
        <v>0</v>
      </c>
      <c r="H5854">
        <v>0</v>
      </c>
      <c r="I5854">
        <v>0</v>
      </c>
      <c r="J5854">
        <v>0</v>
      </c>
      <c r="K5854">
        <v>0</v>
      </c>
      <c r="L5854">
        <v>0</v>
      </c>
      <c r="M5854">
        <v>0</v>
      </c>
      <c r="N5854">
        <v>2</v>
      </c>
      <c r="O5854">
        <v>0</v>
      </c>
      <c r="P5854">
        <v>0</v>
      </c>
      <c r="Q5854">
        <v>0</v>
      </c>
      <c r="R5854">
        <v>0</v>
      </c>
      <c r="S5854">
        <v>3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  <c r="AB5854">
        <v>0</v>
      </c>
      <c r="AC5854">
        <v>0</v>
      </c>
      <c r="AD5854">
        <v>0</v>
      </c>
      <c r="AE5854">
        <v>-1.9219999999999999</v>
      </c>
    </row>
    <row r="5855" spans="1:31" x14ac:dyDescent="0.25">
      <c r="A5855">
        <v>51.91566667</v>
      </c>
      <c r="B5855">
        <v>-5.486166667</v>
      </c>
      <c r="C5855" s="1">
        <v>39034</v>
      </c>
      <c r="D5855">
        <v>11</v>
      </c>
      <c r="E5855">
        <v>2006</v>
      </c>
      <c r="F5855">
        <v>12899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0</v>
      </c>
      <c r="M5855">
        <v>0</v>
      </c>
      <c r="N5855">
        <v>6</v>
      </c>
      <c r="O5855">
        <v>0</v>
      </c>
      <c r="P5855">
        <v>0</v>
      </c>
      <c r="Q5855">
        <v>0</v>
      </c>
      <c r="R5855">
        <v>0</v>
      </c>
      <c r="S5855">
        <v>2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2</v>
      </c>
      <c r="Z5855">
        <v>1</v>
      </c>
      <c r="AA5855">
        <v>0</v>
      </c>
      <c r="AB5855">
        <v>0</v>
      </c>
      <c r="AC5855">
        <v>0</v>
      </c>
      <c r="AD5855">
        <v>0</v>
      </c>
      <c r="AE5855">
        <v>-1.9219999999999999</v>
      </c>
    </row>
    <row r="5856" spans="1:31" x14ac:dyDescent="0.25">
      <c r="A5856">
        <v>52.237833330000001</v>
      </c>
      <c r="B5856">
        <v>-5.3478333329999996</v>
      </c>
      <c r="C5856" s="1">
        <v>39034</v>
      </c>
      <c r="D5856">
        <v>11</v>
      </c>
      <c r="E5856">
        <v>2006</v>
      </c>
      <c r="F5856">
        <v>12899</v>
      </c>
      <c r="G5856">
        <v>0</v>
      </c>
      <c r="H5856">
        <v>0</v>
      </c>
      <c r="I5856">
        <v>0</v>
      </c>
      <c r="J5856">
        <v>0</v>
      </c>
      <c r="K5856">
        <v>0</v>
      </c>
      <c r="L5856">
        <v>0</v>
      </c>
      <c r="M5856">
        <v>0</v>
      </c>
      <c r="N5856">
        <v>6</v>
      </c>
      <c r="O5856">
        <v>0</v>
      </c>
      <c r="P5856">
        <v>0</v>
      </c>
      <c r="Q5856">
        <v>0</v>
      </c>
      <c r="R5856">
        <v>0</v>
      </c>
      <c r="S5856">
        <v>1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1</v>
      </c>
      <c r="Z5856">
        <v>0</v>
      </c>
      <c r="AA5856">
        <v>0</v>
      </c>
      <c r="AB5856">
        <v>0</v>
      </c>
      <c r="AC5856">
        <v>0</v>
      </c>
      <c r="AD5856">
        <v>0</v>
      </c>
      <c r="AE5856">
        <v>-1.9219999999999999</v>
      </c>
    </row>
    <row r="5857" spans="1:31" x14ac:dyDescent="0.25">
      <c r="A5857">
        <v>52.560166670000001</v>
      </c>
      <c r="B5857">
        <v>-5.2084999999999999</v>
      </c>
      <c r="C5857" s="1">
        <v>39034</v>
      </c>
      <c r="D5857">
        <v>11</v>
      </c>
      <c r="E5857">
        <v>2006</v>
      </c>
      <c r="F5857">
        <v>12899</v>
      </c>
      <c r="G5857">
        <v>0</v>
      </c>
      <c r="H5857">
        <v>0</v>
      </c>
      <c r="I5857">
        <v>0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6</v>
      </c>
      <c r="Z5857">
        <v>0</v>
      </c>
      <c r="AA5857">
        <v>0</v>
      </c>
      <c r="AB5857">
        <v>0</v>
      </c>
      <c r="AC5857">
        <v>0</v>
      </c>
      <c r="AD5857">
        <v>0</v>
      </c>
      <c r="AE5857">
        <v>-1.9219999999999999</v>
      </c>
    </row>
    <row r="5858" spans="1:31" x14ac:dyDescent="0.25">
      <c r="A5858">
        <v>52.882333330000002</v>
      </c>
      <c r="B5858">
        <v>-5.0679999999999996</v>
      </c>
      <c r="C5858" s="1">
        <v>39034</v>
      </c>
      <c r="D5858">
        <v>11</v>
      </c>
      <c r="E5858">
        <v>2006</v>
      </c>
      <c r="F5858">
        <v>12899</v>
      </c>
      <c r="G5858">
        <v>0</v>
      </c>
      <c r="H5858">
        <v>0</v>
      </c>
      <c r="I5858">
        <v>0</v>
      </c>
      <c r="J5858">
        <v>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  <c r="AB5858">
        <v>0</v>
      </c>
      <c r="AC5858">
        <v>0</v>
      </c>
      <c r="AD5858">
        <v>0</v>
      </c>
      <c r="AE5858">
        <v>-1.9219999999999999</v>
      </c>
    </row>
    <row r="5859" spans="1:31" x14ac:dyDescent="0.25">
      <c r="A5859">
        <v>53.566666669999996</v>
      </c>
      <c r="B5859">
        <v>-4.1078333330000003</v>
      </c>
      <c r="C5859" s="1">
        <v>39035</v>
      </c>
      <c r="D5859">
        <v>11</v>
      </c>
      <c r="E5859">
        <v>2006</v>
      </c>
      <c r="F5859">
        <v>12900</v>
      </c>
      <c r="G5859">
        <v>0</v>
      </c>
      <c r="H5859">
        <v>0</v>
      </c>
      <c r="I5859">
        <v>0</v>
      </c>
      <c r="J5859">
        <v>0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  <c r="AB5859">
        <v>0</v>
      </c>
      <c r="AC5859">
        <v>0</v>
      </c>
      <c r="AD5859">
        <v>0</v>
      </c>
      <c r="AE5859">
        <v>-2.028</v>
      </c>
    </row>
    <row r="5860" spans="1:31" x14ac:dyDescent="0.25">
      <c r="A5860">
        <v>53.566666669999996</v>
      </c>
      <c r="B5860">
        <v>-4.3878333329999997</v>
      </c>
      <c r="C5860" s="1">
        <v>39035</v>
      </c>
      <c r="D5860">
        <v>11</v>
      </c>
      <c r="E5860">
        <v>2006</v>
      </c>
      <c r="F5860">
        <v>12900</v>
      </c>
      <c r="G5860">
        <v>0</v>
      </c>
      <c r="H5860">
        <v>0</v>
      </c>
      <c r="I5860">
        <v>0</v>
      </c>
      <c r="J5860">
        <v>0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  <c r="AB5860">
        <v>0</v>
      </c>
      <c r="AC5860">
        <v>0</v>
      </c>
      <c r="AD5860">
        <v>0</v>
      </c>
      <c r="AE5860">
        <v>-2.028</v>
      </c>
    </row>
    <row r="5861" spans="1:31" x14ac:dyDescent="0.25">
      <c r="A5861">
        <v>53.557000000000002</v>
      </c>
      <c r="B5861">
        <v>-4.6675000000000004</v>
      </c>
      <c r="C5861" s="1">
        <v>39035</v>
      </c>
      <c r="D5861">
        <v>11</v>
      </c>
      <c r="E5861">
        <v>2006</v>
      </c>
      <c r="F5861">
        <v>12900</v>
      </c>
      <c r="G5861">
        <v>0</v>
      </c>
      <c r="H5861">
        <v>0</v>
      </c>
      <c r="I5861">
        <v>0</v>
      </c>
      <c r="J5861">
        <v>0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  <c r="AB5861">
        <v>0</v>
      </c>
      <c r="AC5861">
        <v>0</v>
      </c>
      <c r="AD5861">
        <v>0</v>
      </c>
      <c r="AE5861">
        <v>-2.028</v>
      </c>
    </row>
    <row r="5862" spans="1:31" x14ac:dyDescent="0.25">
      <c r="A5862">
        <v>53.518166669999999</v>
      </c>
      <c r="B5862">
        <v>-4.9398333330000002</v>
      </c>
      <c r="C5862" s="1">
        <v>39035</v>
      </c>
      <c r="D5862">
        <v>11</v>
      </c>
      <c r="E5862">
        <v>2006</v>
      </c>
      <c r="F5862">
        <v>12900</v>
      </c>
      <c r="G5862">
        <v>0</v>
      </c>
      <c r="H5862">
        <v>0</v>
      </c>
      <c r="I5862">
        <v>0</v>
      </c>
      <c r="J5862">
        <v>0</v>
      </c>
      <c r="K5862">
        <v>0</v>
      </c>
      <c r="L5862">
        <v>0</v>
      </c>
      <c r="M5862">
        <v>0</v>
      </c>
      <c r="N5862">
        <v>1</v>
      </c>
      <c r="O5862">
        <v>0</v>
      </c>
      <c r="P5862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  <c r="AB5862">
        <v>0</v>
      </c>
      <c r="AC5862">
        <v>0</v>
      </c>
      <c r="AD5862">
        <v>0</v>
      </c>
      <c r="AE5862">
        <v>-2.028</v>
      </c>
    </row>
    <row r="5863" spans="1:31" x14ac:dyDescent="0.25">
      <c r="A5863">
        <v>53.479333330000003</v>
      </c>
      <c r="B5863">
        <v>-5.2115</v>
      </c>
      <c r="C5863" s="1">
        <v>39035</v>
      </c>
      <c r="D5863">
        <v>11</v>
      </c>
      <c r="E5863">
        <v>2006</v>
      </c>
      <c r="F5863">
        <v>12900</v>
      </c>
      <c r="G5863">
        <v>0</v>
      </c>
      <c r="H5863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  <c r="AB5863">
        <v>0</v>
      </c>
      <c r="AC5863">
        <v>0</v>
      </c>
      <c r="AD5863">
        <v>0</v>
      </c>
      <c r="AE5863">
        <v>-2.028</v>
      </c>
    </row>
    <row r="5864" spans="1:31" x14ac:dyDescent="0.25">
      <c r="A5864">
        <v>51.282833330000003</v>
      </c>
      <c r="B5864">
        <v>-6.6726666669999997</v>
      </c>
      <c r="C5864" s="1">
        <v>39058</v>
      </c>
      <c r="D5864">
        <v>12</v>
      </c>
      <c r="E5864">
        <v>2006</v>
      </c>
      <c r="F5864">
        <v>12923</v>
      </c>
      <c r="G5864">
        <v>0</v>
      </c>
      <c r="H5864">
        <v>0</v>
      </c>
      <c r="I5864">
        <v>0</v>
      </c>
      <c r="J5864">
        <v>0</v>
      </c>
      <c r="K5864">
        <v>0</v>
      </c>
      <c r="L5864">
        <v>0</v>
      </c>
      <c r="M5864">
        <v>0</v>
      </c>
      <c r="N5864">
        <v>3</v>
      </c>
      <c r="O5864">
        <v>0</v>
      </c>
      <c r="P5864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  <c r="AB5864">
        <v>0</v>
      </c>
      <c r="AC5864">
        <v>0</v>
      </c>
      <c r="AD5864">
        <v>0</v>
      </c>
      <c r="AE5864">
        <v>0.66900000000000004</v>
      </c>
    </row>
    <row r="5865" spans="1:31" x14ac:dyDescent="0.25">
      <c r="A5865">
        <v>51.601833329999998</v>
      </c>
      <c r="B5865">
        <v>-6.5175000000000001</v>
      </c>
      <c r="C5865" s="1">
        <v>39058</v>
      </c>
      <c r="D5865">
        <v>12</v>
      </c>
      <c r="E5865">
        <v>2006</v>
      </c>
      <c r="F5865">
        <v>12923</v>
      </c>
      <c r="G5865">
        <v>0</v>
      </c>
      <c r="H5865">
        <v>0</v>
      </c>
      <c r="I5865">
        <v>0</v>
      </c>
      <c r="J5865">
        <v>0</v>
      </c>
      <c r="K5865">
        <v>0</v>
      </c>
      <c r="L5865">
        <v>0</v>
      </c>
      <c r="M5865">
        <v>0</v>
      </c>
      <c r="N5865">
        <v>0</v>
      </c>
      <c r="O5865">
        <v>0</v>
      </c>
      <c r="P5865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2</v>
      </c>
      <c r="AA5865">
        <v>0</v>
      </c>
      <c r="AB5865">
        <v>50</v>
      </c>
      <c r="AC5865">
        <v>0</v>
      </c>
      <c r="AD5865">
        <v>0</v>
      </c>
      <c r="AE5865">
        <v>0.66900000000000004</v>
      </c>
    </row>
    <row r="5866" spans="1:31" x14ac:dyDescent="0.25">
      <c r="A5866">
        <v>51.920833330000001</v>
      </c>
      <c r="B5866">
        <v>-6.3613333330000001</v>
      </c>
      <c r="C5866" s="1">
        <v>39058</v>
      </c>
      <c r="D5866">
        <v>12</v>
      </c>
      <c r="E5866">
        <v>2006</v>
      </c>
      <c r="F5866">
        <v>12923</v>
      </c>
      <c r="G5866">
        <v>0</v>
      </c>
      <c r="H5866">
        <v>50</v>
      </c>
      <c r="I5866">
        <v>0</v>
      </c>
      <c r="J5866">
        <v>0</v>
      </c>
      <c r="K5866">
        <v>0</v>
      </c>
      <c r="L5866">
        <v>0</v>
      </c>
      <c r="M5866">
        <v>0</v>
      </c>
      <c r="N5866">
        <v>3</v>
      </c>
      <c r="O5866">
        <v>0</v>
      </c>
      <c r="P5866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  <c r="AB5866">
        <v>0</v>
      </c>
      <c r="AC5866">
        <v>0</v>
      </c>
      <c r="AD5866">
        <v>0</v>
      </c>
      <c r="AE5866">
        <v>0.66900000000000004</v>
      </c>
    </row>
    <row r="5867" spans="1:31" x14ac:dyDescent="0.25">
      <c r="A5867">
        <v>52.239666669999998</v>
      </c>
      <c r="B5867">
        <v>-6.204166667</v>
      </c>
      <c r="C5867" s="1">
        <v>39058</v>
      </c>
      <c r="D5867">
        <v>12</v>
      </c>
      <c r="E5867">
        <v>2006</v>
      </c>
      <c r="F5867">
        <v>12923</v>
      </c>
      <c r="G5867">
        <v>0</v>
      </c>
      <c r="H5867">
        <v>0</v>
      </c>
      <c r="I5867">
        <v>0</v>
      </c>
      <c r="J5867">
        <v>0</v>
      </c>
      <c r="K5867">
        <v>0</v>
      </c>
      <c r="L5867">
        <v>50</v>
      </c>
      <c r="M5867">
        <v>0</v>
      </c>
      <c r="N5867">
        <v>3</v>
      </c>
      <c r="O5867">
        <v>0</v>
      </c>
      <c r="P5867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1</v>
      </c>
      <c r="Y5867">
        <v>0</v>
      </c>
      <c r="Z5867">
        <v>0</v>
      </c>
      <c r="AA5867">
        <v>0</v>
      </c>
      <c r="AB5867">
        <v>0</v>
      </c>
      <c r="AC5867">
        <v>0</v>
      </c>
      <c r="AD5867">
        <v>0</v>
      </c>
      <c r="AE5867">
        <v>0.66900000000000004</v>
      </c>
    </row>
    <row r="5868" spans="1:31" x14ac:dyDescent="0.25">
      <c r="A5868">
        <v>52.558666670000001</v>
      </c>
      <c r="B5868">
        <v>-6.0456666669999999</v>
      </c>
      <c r="C5868" s="1">
        <v>39058</v>
      </c>
      <c r="D5868">
        <v>12</v>
      </c>
      <c r="E5868">
        <v>2006</v>
      </c>
      <c r="F5868">
        <v>12923</v>
      </c>
      <c r="G5868">
        <v>0</v>
      </c>
      <c r="H5868">
        <v>0</v>
      </c>
      <c r="I5868">
        <v>0</v>
      </c>
      <c r="J5868">
        <v>0</v>
      </c>
      <c r="K5868">
        <v>0</v>
      </c>
      <c r="L5868">
        <v>0</v>
      </c>
      <c r="M5868">
        <v>0</v>
      </c>
      <c r="N5868">
        <v>6</v>
      </c>
      <c r="O5868">
        <v>0</v>
      </c>
      <c r="P5868">
        <v>0</v>
      </c>
      <c r="Q5868">
        <v>0</v>
      </c>
      <c r="R5868">
        <v>0</v>
      </c>
      <c r="S5868">
        <v>1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  <c r="AB5868">
        <v>0</v>
      </c>
      <c r="AC5868">
        <v>0</v>
      </c>
      <c r="AD5868">
        <v>0</v>
      </c>
      <c r="AE5868">
        <v>0.66900000000000004</v>
      </c>
    </row>
    <row r="5869" spans="1:31" x14ac:dyDescent="0.25">
      <c r="A5869">
        <v>52.877666670000004</v>
      </c>
      <c r="B5869">
        <v>-5.8861666670000004</v>
      </c>
      <c r="C5869" s="1">
        <v>39058</v>
      </c>
      <c r="D5869">
        <v>12</v>
      </c>
      <c r="E5869">
        <v>2006</v>
      </c>
      <c r="F5869">
        <v>12923</v>
      </c>
      <c r="G5869">
        <v>0</v>
      </c>
      <c r="H5869">
        <v>0</v>
      </c>
      <c r="I5869">
        <v>0</v>
      </c>
      <c r="J5869">
        <v>0</v>
      </c>
      <c r="K5869">
        <v>0</v>
      </c>
      <c r="L5869">
        <v>50</v>
      </c>
      <c r="M5869">
        <v>0</v>
      </c>
      <c r="N5869">
        <v>6</v>
      </c>
      <c r="O5869">
        <v>0</v>
      </c>
      <c r="P5869">
        <v>0</v>
      </c>
      <c r="Q5869">
        <v>0</v>
      </c>
      <c r="R5869">
        <v>0</v>
      </c>
      <c r="S5869">
        <v>2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  <c r="AB5869">
        <v>0</v>
      </c>
      <c r="AC5869">
        <v>0</v>
      </c>
      <c r="AD5869">
        <v>0</v>
      </c>
      <c r="AE5869">
        <v>0.66900000000000004</v>
      </c>
    </row>
    <row r="5870" spans="1:31" x14ac:dyDescent="0.25">
      <c r="A5870">
        <v>53.553833330000003</v>
      </c>
      <c r="B5870">
        <v>-3.9343333330000001</v>
      </c>
      <c r="C5870" s="1">
        <v>39067</v>
      </c>
      <c r="D5870">
        <v>12</v>
      </c>
      <c r="E5870">
        <v>2006</v>
      </c>
      <c r="F5870">
        <v>12932</v>
      </c>
      <c r="G5870">
        <v>0</v>
      </c>
      <c r="H5870">
        <v>0</v>
      </c>
      <c r="I5870">
        <v>0</v>
      </c>
      <c r="J5870">
        <v>0</v>
      </c>
      <c r="K5870">
        <v>0</v>
      </c>
      <c r="L5870">
        <v>0</v>
      </c>
      <c r="M5870">
        <v>0</v>
      </c>
      <c r="N5870">
        <v>0</v>
      </c>
      <c r="O5870">
        <v>0</v>
      </c>
      <c r="P5870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  <c r="AB5870">
        <v>0</v>
      </c>
      <c r="AC5870">
        <v>0</v>
      </c>
      <c r="AD5870">
        <v>0</v>
      </c>
      <c r="AE5870">
        <v>-0.42099999999999999</v>
      </c>
    </row>
    <row r="5871" spans="1:31" x14ac:dyDescent="0.25">
      <c r="A5871">
        <v>53.559166670000003</v>
      </c>
      <c r="B5871">
        <v>-4.2141666669999998</v>
      </c>
      <c r="C5871" s="1">
        <v>39067</v>
      </c>
      <c r="D5871">
        <v>12</v>
      </c>
      <c r="E5871">
        <v>2006</v>
      </c>
      <c r="F5871">
        <v>12932</v>
      </c>
      <c r="G5871">
        <v>0</v>
      </c>
      <c r="H5871">
        <v>0</v>
      </c>
      <c r="I5871">
        <v>0</v>
      </c>
      <c r="J5871">
        <v>0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1</v>
      </c>
      <c r="Z5871">
        <v>0</v>
      </c>
      <c r="AA5871">
        <v>0</v>
      </c>
      <c r="AB5871">
        <v>0</v>
      </c>
      <c r="AC5871">
        <v>0</v>
      </c>
      <c r="AD5871">
        <v>0</v>
      </c>
      <c r="AE5871">
        <v>-0.42099999999999999</v>
      </c>
    </row>
    <row r="5872" spans="1:31" x14ac:dyDescent="0.25">
      <c r="A5872">
        <v>53.564500000000002</v>
      </c>
      <c r="B5872">
        <v>-4.4938333330000004</v>
      </c>
      <c r="C5872" s="1">
        <v>39067</v>
      </c>
      <c r="D5872">
        <v>12</v>
      </c>
      <c r="E5872">
        <v>2006</v>
      </c>
      <c r="F5872">
        <v>12932</v>
      </c>
      <c r="G5872">
        <v>0</v>
      </c>
      <c r="H5872">
        <v>0</v>
      </c>
      <c r="I5872">
        <v>0</v>
      </c>
      <c r="J5872">
        <v>0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  <c r="AB5872">
        <v>0</v>
      </c>
      <c r="AC5872">
        <v>0</v>
      </c>
      <c r="AD5872">
        <v>0</v>
      </c>
      <c r="AE5872">
        <v>-0.42099999999999999</v>
      </c>
    </row>
    <row r="5873" spans="1:31" x14ac:dyDescent="0.25">
      <c r="A5873">
        <v>53.54366667</v>
      </c>
      <c r="B5873">
        <v>-4.7716666669999999</v>
      </c>
      <c r="C5873" s="1">
        <v>39067</v>
      </c>
      <c r="D5873">
        <v>12</v>
      </c>
      <c r="E5873">
        <v>2006</v>
      </c>
      <c r="F5873">
        <v>12932</v>
      </c>
      <c r="G5873">
        <v>0</v>
      </c>
      <c r="H5873">
        <v>0</v>
      </c>
      <c r="I5873">
        <v>0</v>
      </c>
      <c r="J5873">
        <v>0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  <c r="AB5873">
        <v>0</v>
      </c>
      <c r="AC5873">
        <v>0</v>
      </c>
      <c r="AD5873">
        <v>0</v>
      </c>
      <c r="AE5873">
        <v>-0.42099999999999999</v>
      </c>
    </row>
    <row r="5874" spans="1:31" x14ac:dyDescent="0.25">
      <c r="A5874">
        <v>53.507333330000002</v>
      </c>
      <c r="B5874">
        <v>-5.0448333329999997</v>
      </c>
      <c r="C5874" s="1">
        <v>39067</v>
      </c>
      <c r="D5874">
        <v>12</v>
      </c>
      <c r="E5874">
        <v>2006</v>
      </c>
      <c r="F5874">
        <v>12932</v>
      </c>
      <c r="G5874">
        <v>0</v>
      </c>
      <c r="H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0</v>
      </c>
      <c r="O5874">
        <v>0</v>
      </c>
      <c r="P5874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  <c r="AB5874">
        <v>0</v>
      </c>
      <c r="AC5874">
        <v>0</v>
      </c>
      <c r="AD5874">
        <v>0</v>
      </c>
      <c r="AE5874">
        <v>-0.42099999999999999</v>
      </c>
    </row>
    <row r="5875" spans="1:31" x14ac:dyDescent="0.25">
      <c r="A5875">
        <v>53.470999999999997</v>
      </c>
      <c r="B5875">
        <v>-5.3173333329999997</v>
      </c>
      <c r="C5875" s="1">
        <v>39067</v>
      </c>
      <c r="D5875">
        <v>12</v>
      </c>
      <c r="E5875">
        <v>2006</v>
      </c>
      <c r="F5875">
        <v>12932</v>
      </c>
      <c r="G5875">
        <v>0</v>
      </c>
      <c r="H5875">
        <v>100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1</v>
      </c>
      <c r="O5875">
        <v>0</v>
      </c>
      <c r="P5875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  <c r="AB5875">
        <v>0</v>
      </c>
      <c r="AC5875">
        <v>0</v>
      </c>
      <c r="AD5875">
        <v>0</v>
      </c>
      <c r="AE5875">
        <v>-0.42099999999999999</v>
      </c>
    </row>
    <row r="5876" spans="1:31" x14ac:dyDescent="0.25">
      <c r="A5876">
        <v>51.074332679999998</v>
      </c>
      <c r="B5876">
        <v>-4.5960001630000002</v>
      </c>
      <c r="C5876" s="1">
        <v>39087</v>
      </c>
      <c r="D5876">
        <v>1</v>
      </c>
      <c r="E5876">
        <v>2007</v>
      </c>
      <c r="F5876">
        <v>12951</v>
      </c>
      <c r="G5876">
        <v>0</v>
      </c>
      <c r="H5876">
        <v>0</v>
      </c>
      <c r="I5876">
        <v>0</v>
      </c>
      <c r="J5876">
        <v>0</v>
      </c>
      <c r="K5876">
        <v>0</v>
      </c>
      <c r="L5876">
        <v>50</v>
      </c>
      <c r="M5876">
        <v>0</v>
      </c>
      <c r="N5876">
        <v>1</v>
      </c>
      <c r="O5876">
        <v>0</v>
      </c>
      <c r="P5876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6</v>
      </c>
      <c r="Z5876">
        <v>0</v>
      </c>
      <c r="AA5876">
        <v>0</v>
      </c>
      <c r="AB5876">
        <v>0</v>
      </c>
      <c r="AC5876">
        <v>0</v>
      </c>
      <c r="AD5876">
        <v>0</v>
      </c>
      <c r="AE5876">
        <v>0.35499999999999998</v>
      </c>
    </row>
    <row r="5877" spans="1:31" x14ac:dyDescent="0.25">
      <c r="A5877">
        <v>51.279166670000002</v>
      </c>
      <c r="B5877">
        <v>-4.2074999489999998</v>
      </c>
      <c r="C5877" s="1">
        <v>39087</v>
      </c>
      <c r="D5877">
        <v>1</v>
      </c>
      <c r="E5877">
        <v>2007</v>
      </c>
      <c r="F5877">
        <v>12951</v>
      </c>
      <c r="G5877">
        <v>0</v>
      </c>
      <c r="H5877">
        <v>50</v>
      </c>
      <c r="I5877">
        <v>0</v>
      </c>
      <c r="J5877">
        <v>0</v>
      </c>
      <c r="K5877">
        <v>0</v>
      </c>
      <c r="L5877">
        <v>0</v>
      </c>
      <c r="M5877">
        <v>0</v>
      </c>
      <c r="N5877">
        <v>17</v>
      </c>
      <c r="O5877">
        <v>0</v>
      </c>
      <c r="P5877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  <c r="AB5877">
        <v>0</v>
      </c>
      <c r="AC5877">
        <v>0</v>
      </c>
      <c r="AD5877">
        <v>0</v>
      </c>
      <c r="AE5877">
        <v>0.35499999999999998</v>
      </c>
    </row>
    <row r="5878" spans="1:31" x14ac:dyDescent="0.25">
      <c r="A5878">
        <v>51.43800049</v>
      </c>
      <c r="B5878">
        <v>-4.2574999489999996</v>
      </c>
      <c r="C5878" s="1">
        <v>39088</v>
      </c>
      <c r="D5878">
        <v>1</v>
      </c>
      <c r="E5878">
        <v>2007</v>
      </c>
      <c r="F5878">
        <v>12952</v>
      </c>
      <c r="G5878">
        <v>0</v>
      </c>
      <c r="H5878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6</v>
      </c>
      <c r="O5878">
        <v>0</v>
      </c>
      <c r="P5878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  <c r="AB5878">
        <v>0</v>
      </c>
      <c r="AC5878">
        <v>0</v>
      </c>
      <c r="AD5878">
        <v>0</v>
      </c>
      <c r="AE5878">
        <v>0.54300000000000004</v>
      </c>
    </row>
    <row r="5879" spans="1:31" x14ac:dyDescent="0.25">
      <c r="A5879">
        <v>51.482165530000003</v>
      </c>
      <c r="B5879">
        <v>-4.7860000610000002</v>
      </c>
      <c r="C5879" s="1">
        <v>39088</v>
      </c>
      <c r="D5879">
        <v>1</v>
      </c>
      <c r="E5879">
        <v>2007</v>
      </c>
      <c r="F5879">
        <v>12952</v>
      </c>
      <c r="G5879">
        <v>0</v>
      </c>
      <c r="H5879">
        <v>0</v>
      </c>
      <c r="I5879">
        <v>0</v>
      </c>
      <c r="J5879">
        <v>0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  <c r="AB5879">
        <v>0</v>
      </c>
      <c r="AC5879">
        <v>0</v>
      </c>
      <c r="AD5879">
        <v>0</v>
      </c>
      <c r="AE5879">
        <v>0.54300000000000004</v>
      </c>
    </row>
    <row r="5880" spans="1:31" x14ac:dyDescent="0.25">
      <c r="A5880">
        <v>51.617333979999998</v>
      </c>
      <c r="B5880">
        <v>-5.2608332320000004</v>
      </c>
      <c r="C5880" s="1">
        <v>39088</v>
      </c>
      <c r="D5880">
        <v>1</v>
      </c>
      <c r="E5880">
        <v>2007</v>
      </c>
      <c r="F5880">
        <v>12952</v>
      </c>
      <c r="G5880">
        <v>0</v>
      </c>
      <c r="H5880">
        <v>0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2</v>
      </c>
      <c r="O5880">
        <v>0</v>
      </c>
      <c r="P5880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  <c r="AB5880">
        <v>0</v>
      </c>
      <c r="AC5880">
        <v>0</v>
      </c>
      <c r="AD5880">
        <v>0</v>
      </c>
      <c r="AE5880">
        <v>0.54300000000000004</v>
      </c>
    </row>
    <row r="5881" spans="1:31" x14ac:dyDescent="0.25">
      <c r="A5881">
        <v>51.906331379999997</v>
      </c>
      <c r="B5881">
        <v>-5.4901667280000002</v>
      </c>
      <c r="C5881" s="1">
        <v>39088</v>
      </c>
      <c r="D5881">
        <v>1</v>
      </c>
      <c r="E5881">
        <v>2007</v>
      </c>
      <c r="F5881">
        <v>12952</v>
      </c>
      <c r="G5881">
        <v>0</v>
      </c>
      <c r="H5881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  <c r="AB5881">
        <v>0</v>
      </c>
      <c r="AC5881">
        <v>0</v>
      </c>
      <c r="AD5881">
        <v>0</v>
      </c>
      <c r="AE5881">
        <v>0.54300000000000004</v>
      </c>
    </row>
    <row r="5882" spans="1:31" x14ac:dyDescent="0.25">
      <c r="A5882">
        <v>52.22849935</v>
      </c>
      <c r="B5882">
        <v>-5.3518330890000003</v>
      </c>
      <c r="C5882" s="1">
        <v>39088</v>
      </c>
      <c r="D5882">
        <v>1</v>
      </c>
      <c r="E5882">
        <v>2007</v>
      </c>
      <c r="F5882">
        <v>12952</v>
      </c>
      <c r="G5882">
        <v>0</v>
      </c>
      <c r="H588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  <c r="AB5882">
        <v>0</v>
      </c>
      <c r="AC5882">
        <v>0</v>
      </c>
      <c r="AD5882">
        <v>0</v>
      </c>
      <c r="AE5882">
        <v>0.54300000000000004</v>
      </c>
    </row>
    <row r="5883" spans="1:31" x14ac:dyDescent="0.25">
      <c r="A5883">
        <v>52.55083415</v>
      </c>
      <c r="B5883">
        <v>-5.2125000000000004</v>
      </c>
      <c r="C5883" s="1">
        <v>39088</v>
      </c>
      <c r="D5883">
        <v>1</v>
      </c>
      <c r="E5883">
        <v>2007</v>
      </c>
      <c r="F5883">
        <v>12952</v>
      </c>
      <c r="G5883">
        <v>0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  <c r="AB5883">
        <v>0</v>
      </c>
      <c r="AC5883">
        <v>0</v>
      </c>
      <c r="AD5883">
        <v>0</v>
      </c>
      <c r="AE5883">
        <v>0.54300000000000004</v>
      </c>
    </row>
    <row r="5884" spans="1:31" x14ac:dyDescent="0.25">
      <c r="A5884">
        <v>52.87299805</v>
      </c>
      <c r="B5884">
        <v>-5.0721664430000004</v>
      </c>
      <c r="C5884" s="1">
        <v>39088</v>
      </c>
      <c r="D5884">
        <v>1</v>
      </c>
      <c r="E5884">
        <v>2007</v>
      </c>
      <c r="F5884">
        <v>12952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1</v>
      </c>
      <c r="O5884">
        <v>0</v>
      </c>
      <c r="P5884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  <c r="AB5884">
        <v>0</v>
      </c>
      <c r="AC5884">
        <v>0</v>
      </c>
      <c r="AD5884">
        <v>0</v>
      </c>
      <c r="AE5884">
        <v>0.54300000000000004</v>
      </c>
    </row>
    <row r="5885" spans="1:31" x14ac:dyDescent="0.25">
      <c r="A5885">
        <v>53.555501300000003</v>
      </c>
      <c r="B5885">
        <v>-4.1041666670000003</v>
      </c>
      <c r="C5885" s="1">
        <v>39098</v>
      </c>
      <c r="D5885">
        <v>1</v>
      </c>
      <c r="E5885">
        <v>2007</v>
      </c>
      <c r="F5885">
        <v>12962</v>
      </c>
      <c r="G5885">
        <v>0</v>
      </c>
      <c r="H5885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  <c r="AB5885">
        <v>0</v>
      </c>
      <c r="AC5885">
        <v>0</v>
      </c>
      <c r="AD5885">
        <v>0</v>
      </c>
      <c r="AE5885">
        <v>1.575</v>
      </c>
    </row>
    <row r="5886" spans="1:31" x14ac:dyDescent="0.25">
      <c r="A5886">
        <v>53.561832680000002</v>
      </c>
      <c r="B5886">
        <v>-4.3838333130000002</v>
      </c>
      <c r="C5886" s="1">
        <v>39098</v>
      </c>
      <c r="D5886">
        <v>1</v>
      </c>
      <c r="E5886">
        <v>2007</v>
      </c>
      <c r="F5886">
        <v>12962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  <c r="AB5886">
        <v>0</v>
      </c>
      <c r="AC5886">
        <v>0</v>
      </c>
      <c r="AD5886">
        <v>0</v>
      </c>
      <c r="AE5886">
        <v>1.575</v>
      </c>
    </row>
    <row r="5887" spans="1:31" x14ac:dyDescent="0.25">
      <c r="A5887">
        <v>53.558333330000004</v>
      </c>
      <c r="B5887">
        <v>-4.663999939</v>
      </c>
      <c r="C5887" s="1">
        <v>39098</v>
      </c>
      <c r="D5887">
        <v>1</v>
      </c>
      <c r="E5887">
        <v>2007</v>
      </c>
      <c r="F5887">
        <v>12962</v>
      </c>
      <c r="G5887">
        <v>0</v>
      </c>
      <c r="H5887">
        <v>0</v>
      </c>
      <c r="I5887">
        <v>0</v>
      </c>
      <c r="J5887">
        <v>0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  <c r="AB5887">
        <v>0</v>
      </c>
      <c r="AC5887">
        <v>0</v>
      </c>
      <c r="AD5887">
        <v>0</v>
      </c>
      <c r="AE5887">
        <v>1.575</v>
      </c>
    </row>
    <row r="5888" spans="1:31" x14ac:dyDescent="0.25">
      <c r="A5888">
        <v>53.522835290000003</v>
      </c>
      <c r="B5888">
        <v>-4.9375</v>
      </c>
      <c r="C5888" s="1">
        <v>39098</v>
      </c>
      <c r="D5888">
        <v>1</v>
      </c>
      <c r="E5888">
        <v>2007</v>
      </c>
      <c r="F5888">
        <v>12962</v>
      </c>
      <c r="G5888">
        <v>0</v>
      </c>
      <c r="H5888">
        <v>0</v>
      </c>
      <c r="I5888">
        <v>0</v>
      </c>
      <c r="J5888">
        <v>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  <c r="AB5888">
        <v>0</v>
      </c>
      <c r="AC5888">
        <v>0</v>
      </c>
      <c r="AD5888">
        <v>0</v>
      </c>
      <c r="AE5888">
        <v>1.575</v>
      </c>
    </row>
    <row r="5889" spans="1:31" x14ac:dyDescent="0.25">
      <c r="A5889">
        <v>53.487333169999999</v>
      </c>
      <c r="B5889">
        <v>-5.2111668900000003</v>
      </c>
      <c r="C5889" s="1">
        <v>39098</v>
      </c>
      <c r="D5889">
        <v>1</v>
      </c>
      <c r="E5889">
        <v>2007</v>
      </c>
      <c r="F5889">
        <v>12962</v>
      </c>
      <c r="G5889">
        <v>0</v>
      </c>
      <c r="H5889">
        <v>0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  <c r="AB5889">
        <v>0</v>
      </c>
      <c r="AC5889">
        <v>0</v>
      </c>
      <c r="AD5889">
        <v>0</v>
      </c>
      <c r="AE5889">
        <v>1.575</v>
      </c>
    </row>
    <row r="5890" spans="1:31" x14ac:dyDescent="0.25">
      <c r="A5890">
        <v>53.451835119999998</v>
      </c>
      <c r="B5890">
        <v>-5.4835001630000004</v>
      </c>
      <c r="C5890" s="1">
        <v>39098</v>
      </c>
      <c r="D5890">
        <v>1</v>
      </c>
      <c r="E5890">
        <v>2007</v>
      </c>
      <c r="F5890">
        <v>12962</v>
      </c>
      <c r="G5890">
        <v>0</v>
      </c>
      <c r="H5890">
        <v>0</v>
      </c>
      <c r="I5890">
        <v>0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0</v>
      </c>
      <c r="P5890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  <c r="AB5890">
        <v>0</v>
      </c>
      <c r="AC5890">
        <v>0</v>
      </c>
      <c r="AD5890">
        <v>2</v>
      </c>
      <c r="AE5890">
        <v>1.575</v>
      </c>
    </row>
    <row r="5891" spans="1:31" x14ac:dyDescent="0.25">
      <c r="A5891">
        <v>51.244165039999999</v>
      </c>
      <c r="B5891">
        <v>-6.4080001830000004</v>
      </c>
      <c r="C5891" s="1">
        <v>39116</v>
      </c>
      <c r="D5891">
        <v>2</v>
      </c>
      <c r="E5891">
        <v>2007</v>
      </c>
      <c r="F5891">
        <v>12979</v>
      </c>
      <c r="G5891">
        <v>0</v>
      </c>
      <c r="H5891">
        <v>0</v>
      </c>
      <c r="I5891">
        <v>0</v>
      </c>
      <c r="J5891">
        <v>0</v>
      </c>
      <c r="K5891">
        <v>0</v>
      </c>
      <c r="L5891">
        <v>0</v>
      </c>
      <c r="M5891">
        <v>0</v>
      </c>
      <c r="N5891">
        <v>17</v>
      </c>
      <c r="O5891">
        <v>1</v>
      </c>
      <c r="P5891">
        <v>0</v>
      </c>
      <c r="Q5891">
        <v>0</v>
      </c>
      <c r="R5891">
        <v>0</v>
      </c>
      <c r="S5891">
        <v>1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2</v>
      </c>
      <c r="Z5891">
        <v>0</v>
      </c>
      <c r="AA5891">
        <v>0</v>
      </c>
      <c r="AB5891">
        <v>0</v>
      </c>
      <c r="AC5891">
        <v>0</v>
      </c>
      <c r="AD5891">
        <v>1</v>
      </c>
      <c r="AE5891">
        <v>-0.72599999999999998</v>
      </c>
    </row>
    <row r="5892" spans="1:31" x14ac:dyDescent="0.25">
      <c r="A5892">
        <v>51.564998369999998</v>
      </c>
      <c r="B5892">
        <v>-6.2633331300000004</v>
      </c>
      <c r="C5892" s="1">
        <v>39116</v>
      </c>
      <c r="D5892">
        <v>2</v>
      </c>
      <c r="E5892">
        <v>2007</v>
      </c>
      <c r="F5892">
        <v>12979</v>
      </c>
      <c r="G5892">
        <v>0</v>
      </c>
      <c r="H5892">
        <v>0</v>
      </c>
      <c r="I5892">
        <v>0</v>
      </c>
      <c r="J5892">
        <v>0</v>
      </c>
      <c r="K5892">
        <v>0</v>
      </c>
      <c r="L5892">
        <v>0</v>
      </c>
      <c r="M5892">
        <v>0</v>
      </c>
      <c r="N5892">
        <v>6</v>
      </c>
      <c r="O5892">
        <v>0</v>
      </c>
      <c r="P5892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  <c r="AB5892">
        <v>0</v>
      </c>
      <c r="AC5892">
        <v>0</v>
      </c>
      <c r="AD5892">
        <v>1</v>
      </c>
      <c r="AE5892">
        <v>-0.72599999999999998</v>
      </c>
    </row>
    <row r="5893" spans="1:31" x14ac:dyDescent="0.25">
      <c r="A5893">
        <v>51.885831709999998</v>
      </c>
      <c r="B5893">
        <v>-6.1178334550000004</v>
      </c>
      <c r="C5893" s="1">
        <v>39116</v>
      </c>
      <c r="D5893">
        <v>2</v>
      </c>
      <c r="E5893">
        <v>2007</v>
      </c>
      <c r="F5893">
        <v>12979</v>
      </c>
      <c r="G5893">
        <v>0</v>
      </c>
      <c r="H5893">
        <v>0</v>
      </c>
      <c r="I5893">
        <v>0</v>
      </c>
      <c r="J5893">
        <v>0</v>
      </c>
      <c r="K5893">
        <v>0</v>
      </c>
      <c r="L5893">
        <v>0</v>
      </c>
      <c r="M5893">
        <v>0</v>
      </c>
      <c r="N5893">
        <v>17</v>
      </c>
      <c r="O5893">
        <v>1</v>
      </c>
      <c r="P5893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  <c r="AB5893">
        <v>0</v>
      </c>
      <c r="AC5893">
        <v>0</v>
      </c>
      <c r="AD5893">
        <v>2</v>
      </c>
      <c r="AE5893">
        <v>-0.72599999999999998</v>
      </c>
    </row>
    <row r="5894" spans="1:31" x14ac:dyDescent="0.25">
      <c r="A5894">
        <v>52.206665039999997</v>
      </c>
      <c r="B5894">
        <v>-5.9711664840000003</v>
      </c>
      <c r="C5894" s="1">
        <v>39116</v>
      </c>
      <c r="D5894">
        <v>2</v>
      </c>
      <c r="E5894">
        <v>2007</v>
      </c>
      <c r="F5894">
        <v>12979</v>
      </c>
      <c r="G5894">
        <v>0</v>
      </c>
      <c r="H5894">
        <v>50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35</v>
      </c>
      <c r="O5894">
        <v>0</v>
      </c>
      <c r="P5894">
        <v>0</v>
      </c>
      <c r="Q5894">
        <v>0</v>
      </c>
      <c r="R5894">
        <v>0</v>
      </c>
      <c r="S5894">
        <v>6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6</v>
      </c>
      <c r="Z5894">
        <v>0</v>
      </c>
      <c r="AA5894">
        <v>0</v>
      </c>
      <c r="AB5894">
        <v>0</v>
      </c>
      <c r="AC5894">
        <v>0</v>
      </c>
      <c r="AD5894">
        <v>1</v>
      </c>
      <c r="AE5894">
        <v>-0.72599999999999998</v>
      </c>
    </row>
    <row r="5895" spans="1:31" x14ac:dyDescent="0.25">
      <c r="A5895">
        <v>52.53866781</v>
      </c>
      <c r="B5895">
        <v>-5.9264999390000002</v>
      </c>
      <c r="C5895" s="1">
        <v>39116</v>
      </c>
      <c r="D5895">
        <v>2</v>
      </c>
      <c r="E5895">
        <v>2007</v>
      </c>
      <c r="F5895">
        <v>12979</v>
      </c>
      <c r="G5895">
        <v>0</v>
      </c>
      <c r="H5895">
        <v>50</v>
      </c>
      <c r="I5895">
        <v>0</v>
      </c>
      <c r="J5895">
        <v>0</v>
      </c>
      <c r="K5895">
        <v>0</v>
      </c>
      <c r="L5895">
        <v>150</v>
      </c>
      <c r="M5895">
        <v>0</v>
      </c>
      <c r="N5895">
        <v>35</v>
      </c>
      <c r="O5895">
        <v>0</v>
      </c>
      <c r="P5895">
        <v>0</v>
      </c>
      <c r="Q5895">
        <v>0</v>
      </c>
      <c r="R5895">
        <v>0</v>
      </c>
      <c r="S5895">
        <v>2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3</v>
      </c>
      <c r="Z5895">
        <v>1</v>
      </c>
      <c r="AA5895">
        <v>0</v>
      </c>
      <c r="AB5895">
        <v>0</v>
      </c>
      <c r="AC5895">
        <v>0</v>
      </c>
      <c r="AD5895">
        <v>1</v>
      </c>
      <c r="AE5895">
        <v>-0.72599999999999998</v>
      </c>
    </row>
    <row r="5896" spans="1:31" x14ac:dyDescent="0.25">
      <c r="A5896">
        <v>52.871000160000001</v>
      </c>
      <c r="B5896">
        <v>-5.8848332719999998</v>
      </c>
      <c r="C5896" s="1">
        <v>39116</v>
      </c>
      <c r="D5896">
        <v>2</v>
      </c>
      <c r="E5896">
        <v>2007</v>
      </c>
      <c r="F5896">
        <v>12979</v>
      </c>
      <c r="G5896">
        <v>0</v>
      </c>
      <c r="H5896">
        <v>0</v>
      </c>
      <c r="I5896">
        <v>0</v>
      </c>
      <c r="J5896">
        <v>0</v>
      </c>
      <c r="K5896">
        <v>0</v>
      </c>
      <c r="L5896">
        <v>0</v>
      </c>
      <c r="M5896">
        <v>0</v>
      </c>
      <c r="N5896">
        <v>35</v>
      </c>
      <c r="O5896">
        <v>2</v>
      </c>
      <c r="P5896">
        <v>0</v>
      </c>
      <c r="Q5896">
        <v>0</v>
      </c>
      <c r="R5896">
        <v>0</v>
      </c>
      <c r="S5896">
        <v>3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6</v>
      </c>
      <c r="Z5896">
        <v>0</v>
      </c>
      <c r="AA5896">
        <v>0</v>
      </c>
      <c r="AB5896">
        <v>0</v>
      </c>
      <c r="AC5896">
        <v>0</v>
      </c>
      <c r="AD5896">
        <v>1</v>
      </c>
      <c r="AE5896">
        <v>-0.72599999999999998</v>
      </c>
    </row>
    <row r="5897" spans="1:31" x14ac:dyDescent="0.25">
      <c r="A5897">
        <v>53.406168620000003</v>
      </c>
      <c r="B5897">
        <v>-5.7113332110000004</v>
      </c>
      <c r="C5897" s="1">
        <v>39122</v>
      </c>
      <c r="D5897">
        <v>2</v>
      </c>
      <c r="E5897">
        <v>2007</v>
      </c>
      <c r="F5897">
        <v>12985</v>
      </c>
      <c r="G5897">
        <v>0</v>
      </c>
      <c r="H5897">
        <v>0</v>
      </c>
      <c r="I5897">
        <v>0</v>
      </c>
      <c r="J5897">
        <v>0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  <c r="AB5897">
        <v>0</v>
      </c>
      <c r="AC5897">
        <v>0</v>
      </c>
      <c r="AD5897">
        <v>0</v>
      </c>
      <c r="AE5897">
        <v>-0.76600000000000001</v>
      </c>
    </row>
    <row r="5898" spans="1:31" x14ac:dyDescent="0.25">
      <c r="A5898">
        <v>53.457332360000002</v>
      </c>
      <c r="B5898">
        <v>-5.4456665040000001</v>
      </c>
      <c r="C5898" s="1">
        <v>39122</v>
      </c>
      <c r="D5898">
        <v>2</v>
      </c>
      <c r="E5898">
        <v>2007</v>
      </c>
      <c r="F5898">
        <v>12985</v>
      </c>
      <c r="G5898">
        <v>0</v>
      </c>
      <c r="H5898">
        <v>0</v>
      </c>
      <c r="I5898">
        <v>0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  <c r="AB5898">
        <v>0</v>
      </c>
      <c r="AC5898">
        <v>0</v>
      </c>
      <c r="AD5898">
        <v>0</v>
      </c>
      <c r="AE5898">
        <v>-0.76600000000000001</v>
      </c>
    </row>
    <row r="5899" spans="1:31" x14ac:dyDescent="0.25">
      <c r="A5899">
        <v>53.508500159999997</v>
      </c>
      <c r="B5899">
        <v>-5.1796666460000003</v>
      </c>
      <c r="C5899" s="1">
        <v>39122</v>
      </c>
      <c r="D5899">
        <v>2</v>
      </c>
      <c r="E5899">
        <v>2007</v>
      </c>
      <c r="F5899">
        <v>12985</v>
      </c>
      <c r="G5899">
        <v>0</v>
      </c>
      <c r="H5899">
        <v>0</v>
      </c>
      <c r="I5899">
        <v>0</v>
      </c>
      <c r="J5899">
        <v>0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  <c r="AB5899">
        <v>0</v>
      </c>
      <c r="AC5899">
        <v>0</v>
      </c>
      <c r="AD5899">
        <v>0</v>
      </c>
      <c r="AE5899">
        <v>-0.76600000000000001</v>
      </c>
    </row>
    <row r="5900" spans="1:31" x14ac:dyDescent="0.25">
      <c r="A5900">
        <v>53.55966797</v>
      </c>
      <c r="B5900">
        <v>-4.9134999590000001</v>
      </c>
      <c r="C5900" s="1">
        <v>39122</v>
      </c>
      <c r="D5900">
        <v>2</v>
      </c>
      <c r="E5900">
        <v>2007</v>
      </c>
      <c r="F5900">
        <v>12985</v>
      </c>
      <c r="G5900">
        <v>0</v>
      </c>
      <c r="H5900">
        <v>0</v>
      </c>
      <c r="I5900">
        <v>0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  <c r="AB5900">
        <v>0</v>
      </c>
      <c r="AC5900">
        <v>0</v>
      </c>
      <c r="AD5900">
        <v>0</v>
      </c>
      <c r="AE5900">
        <v>-0.76600000000000001</v>
      </c>
    </row>
    <row r="5901" spans="1:31" x14ac:dyDescent="0.25">
      <c r="A5901">
        <v>53.610831709999999</v>
      </c>
      <c r="B5901">
        <v>-4.6468332930000003</v>
      </c>
      <c r="C5901" s="1">
        <v>39122</v>
      </c>
      <c r="D5901">
        <v>2</v>
      </c>
      <c r="E5901">
        <v>2007</v>
      </c>
      <c r="F5901">
        <v>12985</v>
      </c>
      <c r="G5901">
        <v>0</v>
      </c>
      <c r="H5901">
        <v>0</v>
      </c>
      <c r="I5901">
        <v>0</v>
      </c>
      <c r="J5901">
        <v>0</v>
      </c>
      <c r="K5901">
        <v>0</v>
      </c>
      <c r="L5901">
        <v>0</v>
      </c>
      <c r="M5901">
        <v>0</v>
      </c>
      <c r="N5901">
        <v>0</v>
      </c>
      <c r="O5901">
        <v>0</v>
      </c>
      <c r="P5901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  <c r="AB5901">
        <v>0</v>
      </c>
      <c r="AC5901">
        <v>0</v>
      </c>
      <c r="AD5901">
        <v>0</v>
      </c>
      <c r="AE5901">
        <v>-0.76600000000000001</v>
      </c>
    </row>
    <row r="5902" spans="1:31" x14ac:dyDescent="0.25">
      <c r="A5902">
        <v>53.592167150000002</v>
      </c>
      <c r="B5902">
        <v>-4.3683334350000003</v>
      </c>
      <c r="C5902" s="1">
        <v>39122</v>
      </c>
      <c r="D5902">
        <v>2</v>
      </c>
      <c r="E5902">
        <v>2007</v>
      </c>
      <c r="F5902">
        <v>12985</v>
      </c>
      <c r="G5902">
        <v>0</v>
      </c>
      <c r="H5902">
        <v>0</v>
      </c>
      <c r="I5902">
        <v>0</v>
      </c>
      <c r="J5902">
        <v>0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  <c r="AB5902">
        <v>0</v>
      </c>
      <c r="AC5902">
        <v>0</v>
      </c>
      <c r="AD5902">
        <v>2</v>
      </c>
      <c r="AE5902">
        <v>-0.76600000000000001</v>
      </c>
    </row>
    <row r="5903" spans="1:31" x14ac:dyDescent="0.25">
      <c r="A5903">
        <v>53.564998369999998</v>
      </c>
      <c r="B5903">
        <v>-4.0916666670000001</v>
      </c>
      <c r="C5903" s="1">
        <v>39122</v>
      </c>
      <c r="D5903">
        <v>2</v>
      </c>
      <c r="E5903">
        <v>2007</v>
      </c>
      <c r="F5903">
        <v>12985</v>
      </c>
      <c r="G5903">
        <v>50</v>
      </c>
      <c r="H5903">
        <v>50</v>
      </c>
      <c r="I5903">
        <v>0</v>
      </c>
      <c r="J5903">
        <v>0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  <c r="AB5903">
        <v>0</v>
      </c>
      <c r="AC5903">
        <v>0</v>
      </c>
      <c r="AD5903">
        <v>6.5</v>
      </c>
      <c r="AE5903">
        <v>-0.76600000000000001</v>
      </c>
    </row>
    <row r="5904" spans="1:31" x14ac:dyDescent="0.25">
      <c r="A5904">
        <v>53.537833659999997</v>
      </c>
      <c r="B5904">
        <v>-3.8151667279999999</v>
      </c>
      <c r="C5904" s="1">
        <v>39122</v>
      </c>
      <c r="D5904">
        <v>2</v>
      </c>
      <c r="E5904">
        <v>2007</v>
      </c>
      <c r="F5904">
        <v>12985</v>
      </c>
      <c r="G5904">
        <v>0</v>
      </c>
      <c r="H5904">
        <v>0</v>
      </c>
      <c r="I5904">
        <v>0</v>
      </c>
      <c r="J5904">
        <v>0</v>
      </c>
      <c r="K5904">
        <v>0</v>
      </c>
      <c r="L5904">
        <v>0</v>
      </c>
      <c r="M5904">
        <v>0</v>
      </c>
      <c r="N5904">
        <v>0</v>
      </c>
      <c r="O5904">
        <v>1</v>
      </c>
      <c r="P5904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  <c r="AB5904">
        <v>0</v>
      </c>
      <c r="AC5904">
        <v>0</v>
      </c>
      <c r="AD5904">
        <v>6.5</v>
      </c>
      <c r="AE5904">
        <v>-0.76600000000000001</v>
      </c>
    </row>
    <row r="5905" spans="1:31" x14ac:dyDescent="0.25">
      <c r="A5905">
        <v>53.504667150000003</v>
      </c>
      <c r="B5905">
        <v>-5.211000061</v>
      </c>
      <c r="C5905" s="1">
        <v>39150</v>
      </c>
      <c r="D5905">
        <v>3</v>
      </c>
      <c r="E5905">
        <v>2007</v>
      </c>
      <c r="F5905">
        <v>13015</v>
      </c>
      <c r="G5905">
        <v>0</v>
      </c>
      <c r="H5905">
        <v>0</v>
      </c>
      <c r="I5905">
        <v>0</v>
      </c>
      <c r="J5905">
        <v>0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50</v>
      </c>
      <c r="W5905">
        <v>0</v>
      </c>
      <c r="X5905">
        <v>0</v>
      </c>
      <c r="Y5905">
        <v>0</v>
      </c>
      <c r="Z5905">
        <v>0</v>
      </c>
      <c r="AA5905">
        <v>0</v>
      </c>
      <c r="AB5905">
        <v>0</v>
      </c>
      <c r="AC5905">
        <v>0</v>
      </c>
      <c r="AD5905">
        <v>6.5</v>
      </c>
      <c r="AE5905">
        <v>-0.96</v>
      </c>
    </row>
    <row r="5906" spans="1:31" x14ac:dyDescent="0.25">
      <c r="A5906">
        <v>53.55366618</v>
      </c>
      <c r="B5906">
        <v>-4.9433334350000004</v>
      </c>
      <c r="C5906" s="1">
        <v>39150</v>
      </c>
      <c r="D5906">
        <v>3</v>
      </c>
      <c r="E5906">
        <v>2007</v>
      </c>
      <c r="F5906">
        <v>13015</v>
      </c>
      <c r="G5906">
        <v>0</v>
      </c>
      <c r="H5906">
        <v>0</v>
      </c>
      <c r="I5906">
        <v>0</v>
      </c>
      <c r="J5906">
        <v>0</v>
      </c>
      <c r="K5906">
        <v>0</v>
      </c>
      <c r="L5906">
        <v>0</v>
      </c>
      <c r="M5906">
        <v>0</v>
      </c>
      <c r="N5906">
        <v>0</v>
      </c>
      <c r="O5906">
        <v>0</v>
      </c>
      <c r="P5906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  <c r="AA5906">
        <v>0</v>
      </c>
      <c r="AB5906">
        <v>0</v>
      </c>
      <c r="AC5906">
        <v>0</v>
      </c>
      <c r="AD5906">
        <v>6.5</v>
      </c>
      <c r="AE5906">
        <v>-0.96</v>
      </c>
    </row>
    <row r="5907" spans="1:31" x14ac:dyDescent="0.25">
      <c r="A5907">
        <v>53.602665199999997</v>
      </c>
      <c r="B5907">
        <v>-4.675666809</v>
      </c>
      <c r="C5907" s="1">
        <v>39150</v>
      </c>
      <c r="D5907">
        <v>3</v>
      </c>
      <c r="E5907">
        <v>2007</v>
      </c>
      <c r="F5907">
        <v>13015</v>
      </c>
      <c r="G5907">
        <v>0</v>
      </c>
      <c r="H5907">
        <v>0</v>
      </c>
      <c r="I5907">
        <v>0</v>
      </c>
      <c r="J5907">
        <v>0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  <c r="AA5907">
        <v>0</v>
      </c>
      <c r="AB5907">
        <v>0</v>
      </c>
      <c r="AC5907">
        <v>0</v>
      </c>
      <c r="AD5907">
        <v>6.5</v>
      </c>
      <c r="AE5907">
        <v>-0.96</v>
      </c>
    </row>
    <row r="5908" spans="1:31" x14ac:dyDescent="0.25">
      <c r="A5908">
        <v>53.59616699</v>
      </c>
      <c r="B5908">
        <v>-4.3991668700000002</v>
      </c>
      <c r="C5908" s="1">
        <v>39150</v>
      </c>
      <c r="D5908">
        <v>3</v>
      </c>
      <c r="E5908">
        <v>2007</v>
      </c>
      <c r="F5908">
        <v>13015</v>
      </c>
      <c r="G5908">
        <v>0</v>
      </c>
      <c r="H5908">
        <v>0</v>
      </c>
      <c r="I5908">
        <v>0</v>
      </c>
      <c r="J5908">
        <v>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1</v>
      </c>
      <c r="Z5908">
        <v>0</v>
      </c>
      <c r="AA5908">
        <v>0</v>
      </c>
      <c r="AB5908">
        <v>0</v>
      </c>
      <c r="AC5908">
        <v>0</v>
      </c>
      <c r="AD5908">
        <v>2</v>
      </c>
      <c r="AE5908">
        <v>-0.96</v>
      </c>
    </row>
    <row r="5909" spans="1:31" x14ac:dyDescent="0.25">
      <c r="A5909">
        <v>53.568168129999997</v>
      </c>
      <c r="B5909">
        <v>-4.1228332520000004</v>
      </c>
      <c r="C5909" s="1">
        <v>39150</v>
      </c>
      <c r="D5909">
        <v>3</v>
      </c>
      <c r="E5909">
        <v>2007</v>
      </c>
      <c r="F5909">
        <v>13015</v>
      </c>
      <c r="G5909">
        <v>0</v>
      </c>
      <c r="H5909">
        <v>0</v>
      </c>
      <c r="I5909">
        <v>0</v>
      </c>
      <c r="J5909">
        <v>0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0</v>
      </c>
      <c r="X5909">
        <v>0</v>
      </c>
      <c r="Y5909">
        <v>1</v>
      </c>
      <c r="Z5909">
        <v>0</v>
      </c>
      <c r="AA5909">
        <v>0</v>
      </c>
      <c r="AB5909">
        <v>0</v>
      </c>
      <c r="AC5909">
        <v>0</v>
      </c>
      <c r="AD5909">
        <v>2</v>
      </c>
      <c r="AE5909">
        <v>-0.96</v>
      </c>
    </row>
    <row r="5910" spans="1:31" x14ac:dyDescent="0.25">
      <c r="A5910">
        <v>53.539998369999999</v>
      </c>
      <c r="B5910">
        <v>-3.8466667179999998</v>
      </c>
      <c r="C5910" s="1">
        <v>39150</v>
      </c>
      <c r="D5910">
        <v>3</v>
      </c>
      <c r="E5910">
        <v>2007</v>
      </c>
      <c r="F5910">
        <v>13015</v>
      </c>
      <c r="G5910">
        <v>0</v>
      </c>
      <c r="H5910">
        <v>0</v>
      </c>
      <c r="I5910">
        <v>0</v>
      </c>
      <c r="J5910">
        <v>0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0</v>
      </c>
      <c r="X5910">
        <v>0</v>
      </c>
      <c r="Y5910">
        <v>0</v>
      </c>
      <c r="Z5910">
        <v>0</v>
      </c>
      <c r="AA5910">
        <v>0</v>
      </c>
      <c r="AB5910">
        <v>0</v>
      </c>
      <c r="AC5910">
        <v>0</v>
      </c>
      <c r="AD5910">
        <v>1</v>
      </c>
      <c r="AE5910">
        <v>-0.96</v>
      </c>
    </row>
    <row r="5911" spans="1:31" x14ac:dyDescent="0.25">
      <c r="A5911">
        <v>51.306998700000001</v>
      </c>
      <c r="B5911">
        <v>-6.0205001830000002</v>
      </c>
      <c r="C5911" s="1">
        <v>39187</v>
      </c>
      <c r="D5911">
        <v>4</v>
      </c>
      <c r="E5911">
        <v>2007</v>
      </c>
      <c r="F5911">
        <v>13051</v>
      </c>
      <c r="G5911">
        <v>0</v>
      </c>
      <c r="H5911">
        <v>300</v>
      </c>
      <c r="I5911">
        <v>0</v>
      </c>
      <c r="J5911">
        <v>0</v>
      </c>
      <c r="K5911">
        <v>0</v>
      </c>
      <c r="L5911">
        <v>300</v>
      </c>
      <c r="M5911">
        <v>0</v>
      </c>
      <c r="N5911">
        <v>75</v>
      </c>
      <c r="O5911">
        <v>17</v>
      </c>
      <c r="P5911">
        <v>0</v>
      </c>
      <c r="Q5911">
        <v>0</v>
      </c>
      <c r="R5911">
        <v>0</v>
      </c>
      <c r="S5911">
        <v>35</v>
      </c>
      <c r="T5911">
        <v>0</v>
      </c>
      <c r="U5911">
        <v>0</v>
      </c>
      <c r="V5911">
        <v>50</v>
      </c>
      <c r="W5911">
        <v>0</v>
      </c>
      <c r="X5911">
        <v>0</v>
      </c>
      <c r="Y5911">
        <v>0</v>
      </c>
      <c r="Z5911">
        <v>17</v>
      </c>
      <c r="AA5911">
        <v>0</v>
      </c>
      <c r="AB5911">
        <v>0</v>
      </c>
      <c r="AC5911">
        <v>0</v>
      </c>
      <c r="AD5911">
        <v>6.5</v>
      </c>
      <c r="AE5911">
        <v>0.17</v>
      </c>
    </row>
    <row r="5912" spans="1:31" x14ac:dyDescent="0.25">
      <c r="A5912">
        <v>51.62650146</v>
      </c>
      <c r="B5912">
        <v>-5.8690002440000004</v>
      </c>
      <c r="C5912" s="1">
        <v>39187</v>
      </c>
      <c r="D5912">
        <v>4</v>
      </c>
      <c r="E5912">
        <v>2007</v>
      </c>
      <c r="F5912">
        <v>13051</v>
      </c>
      <c r="G5912">
        <v>150</v>
      </c>
      <c r="H5912">
        <v>1750</v>
      </c>
      <c r="I5912">
        <v>50</v>
      </c>
      <c r="J5912">
        <v>100</v>
      </c>
      <c r="K5912">
        <v>150</v>
      </c>
      <c r="L5912">
        <v>1750</v>
      </c>
      <c r="M5912">
        <v>0</v>
      </c>
      <c r="N5912">
        <v>75</v>
      </c>
      <c r="O5912">
        <v>35</v>
      </c>
      <c r="P5912">
        <v>0</v>
      </c>
      <c r="Q5912">
        <v>0</v>
      </c>
      <c r="R5912">
        <v>0</v>
      </c>
      <c r="S5912">
        <v>1</v>
      </c>
      <c r="T5912">
        <v>0</v>
      </c>
      <c r="U5912">
        <v>100</v>
      </c>
      <c r="V5912">
        <v>300</v>
      </c>
      <c r="W5912">
        <v>0</v>
      </c>
      <c r="X5912">
        <v>0</v>
      </c>
      <c r="Y5912">
        <v>0</v>
      </c>
      <c r="Z5912">
        <v>3</v>
      </c>
      <c r="AA5912">
        <v>0</v>
      </c>
      <c r="AB5912">
        <v>0</v>
      </c>
      <c r="AC5912">
        <v>0</v>
      </c>
      <c r="AD5912">
        <v>2</v>
      </c>
      <c r="AE5912">
        <v>0.17</v>
      </c>
    </row>
    <row r="5913" spans="1:31" x14ac:dyDescent="0.25">
      <c r="A5913">
        <v>51.940999349999998</v>
      </c>
      <c r="B5913">
        <v>-5.6906667070000001</v>
      </c>
      <c r="C5913" s="1">
        <v>39187</v>
      </c>
      <c r="D5913">
        <v>4</v>
      </c>
      <c r="E5913">
        <v>2007</v>
      </c>
      <c r="F5913">
        <v>13051</v>
      </c>
      <c r="G5913">
        <v>0</v>
      </c>
      <c r="H5913">
        <v>0</v>
      </c>
      <c r="I5913">
        <v>0</v>
      </c>
      <c r="J5913">
        <v>0</v>
      </c>
      <c r="K5913">
        <v>0</v>
      </c>
      <c r="L5913">
        <v>100</v>
      </c>
      <c r="M5913">
        <v>0</v>
      </c>
      <c r="N5913">
        <v>1</v>
      </c>
      <c r="O5913">
        <v>3</v>
      </c>
      <c r="P5913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100</v>
      </c>
      <c r="W5913">
        <v>0</v>
      </c>
      <c r="X5913">
        <v>0</v>
      </c>
      <c r="Y5913">
        <v>3</v>
      </c>
      <c r="Z5913">
        <v>0</v>
      </c>
      <c r="AA5913">
        <v>0</v>
      </c>
      <c r="AB5913">
        <v>0</v>
      </c>
      <c r="AC5913">
        <v>0</v>
      </c>
      <c r="AD5913">
        <v>0</v>
      </c>
      <c r="AE5913">
        <v>0.17</v>
      </c>
    </row>
    <row r="5914" spans="1:31" x14ac:dyDescent="0.25">
      <c r="A5914">
        <v>52.254500329999999</v>
      </c>
      <c r="B5914">
        <v>-5.5073333739999999</v>
      </c>
      <c r="C5914" s="1">
        <v>39187</v>
      </c>
      <c r="D5914">
        <v>4</v>
      </c>
      <c r="E5914">
        <v>2007</v>
      </c>
      <c r="F5914">
        <v>13051</v>
      </c>
      <c r="G5914">
        <v>0</v>
      </c>
      <c r="H5914">
        <v>0</v>
      </c>
      <c r="I5914">
        <v>0</v>
      </c>
      <c r="J5914">
        <v>0</v>
      </c>
      <c r="K5914">
        <v>0</v>
      </c>
      <c r="L5914">
        <v>0</v>
      </c>
      <c r="M5914">
        <v>0</v>
      </c>
      <c r="N5914">
        <v>0</v>
      </c>
      <c r="O5914">
        <v>6</v>
      </c>
      <c r="P5914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1</v>
      </c>
      <c r="Z5914">
        <v>0</v>
      </c>
      <c r="AA5914">
        <v>0</v>
      </c>
      <c r="AB5914">
        <v>0</v>
      </c>
      <c r="AC5914">
        <v>0</v>
      </c>
      <c r="AD5914">
        <v>2</v>
      </c>
      <c r="AE5914">
        <v>0.17</v>
      </c>
    </row>
    <row r="5915" spans="1:31" x14ac:dyDescent="0.25">
      <c r="A5915">
        <v>52.568168129999997</v>
      </c>
      <c r="B5915">
        <v>-5.3228332519999997</v>
      </c>
      <c r="C5915" s="1">
        <v>39187</v>
      </c>
      <c r="D5915">
        <v>4</v>
      </c>
      <c r="E5915">
        <v>2007</v>
      </c>
      <c r="F5915">
        <v>13051</v>
      </c>
      <c r="G5915">
        <v>0</v>
      </c>
      <c r="H5915">
        <v>50</v>
      </c>
      <c r="I5915">
        <v>0</v>
      </c>
      <c r="J5915">
        <v>0</v>
      </c>
      <c r="K5915">
        <v>0</v>
      </c>
      <c r="L5915">
        <v>50</v>
      </c>
      <c r="M5915">
        <v>0</v>
      </c>
      <c r="N5915">
        <v>1</v>
      </c>
      <c r="O5915">
        <v>6</v>
      </c>
      <c r="P5915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1</v>
      </c>
      <c r="Z5915">
        <v>3</v>
      </c>
      <c r="AA5915">
        <v>0</v>
      </c>
      <c r="AB5915">
        <v>0</v>
      </c>
      <c r="AC5915">
        <v>0</v>
      </c>
      <c r="AD5915">
        <v>1</v>
      </c>
      <c r="AE5915">
        <v>0.17</v>
      </c>
    </row>
    <row r="5916" spans="1:31" x14ac:dyDescent="0.25">
      <c r="A5916">
        <v>53.402665200000001</v>
      </c>
      <c r="B5916">
        <v>-5.7490000410000004</v>
      </c>
      <c r="C5916" s="1">
        <v>39187</v>
      </c>
      <c r="D5916">
        <v>4</v>
      </c>
      <c r="E5916">
        <v>2007</v>
      </c>
      <c r="F5916">
        <v>13051</v>
      </c>
      <c r="G5916">
        <v>0</v>
      </c>
      <c r="H5916">
        <v>0</v>
      </c>
      <c r="I5916">
        <v>0</v>
      </c>
      <c r="J5916">
        <v>0</v>
      </c>
      <c r="K5916">
        <v>0</v>
      </c>
      <c r="L5916">
        <v>0</v>
      </c>
      <c r="M5916">
        <v>0</v>
      </c>
      <c r="N5916">
        <v>1</v>
      </c>
      <c r="O5916">
        <v>2</v>
      </c>
      <c r="P5916">
        <v>50</v>
      </c>
      <c r="Q5916">
        <v>0</v>
      </c>
      <c r="R5916">
        <v>0</v>
      </c>
      <c r="S5916">
        <v>0</v>
      </c>
      <c r="T5916">
        <v>0</v>
      </c>
      <c r="U5916">
        <v>50</v>
      </c>
      <c r="V5916">
        <v>0</v>
      </c>
      <c r="W5916">
        <v>0</v>
      </c>
      <c r="X5916">
        <v>0</v>
      </c>
      <c r="Y5916">
        <v>0</v>
      </c>
      <c r="Z5916">
        <v>0</v>
      </c>
      <c r="AA5916">
        <v>0</v>
      </c>
      <c r="AB5916">
        <v>0</v>
      </c>
      <c r="AC5916">
        <v>0</v>
      </c>
      <c r="AD5916">
        <v>1</v>
      </c>
      <c r="AE5916">
        <v>0.17</v>
      </c>
    </row>
    <row r="5917" spans="1:31" x14ac:dyDescent="0.25">
      <c r="A5917">
        <v>53.454333499999997</v>
      </c>
      <c r="B5917">
        <v>-5.4836664839999996</v>
      </c>
      <c r="C5917" s="1">
        <v>39187</v>
      </c>
      <c r="D5917">
        <v>4</v>
      </c>
      <c r="E5917">
        <v>2007</v>
      </c>
      <c r="F5917">
        <v>13051</v>
      </c>
      <c r="G5917">
        <v>0</v>
      </c>
      <c r="H5917">
        <v>100</v>
      </c>
      <c r="I5917">
        <v>0</v>
      </c>
      <c r="J5917">
        <v>150</v>
      </c>
      <c r="K5917">
        <v>0</v>
      </c>
      <c r="L5917">
        <v>0</v>
      </c>
      <c r="M5917">
        <v>0</v>
      </c>
      <c r="N5917">
        <v>2</v>
      </c>
      <c r="O5917">
        <v>2</v>
      </c>
      <c r="P5917">
        <v>0</v>
      </c>
      <c r="Q5917">
        <v>0</v>
      </c>
      <c r="R5917">
        <v>0</v>
      </c>
      <c r="S5917">
        <v>0</v>
      </c>
      <c r="T5917">
        <v>0</v>
      </c>
      <c r="U5917">
        <v>100</v>
      </c>
      <c r="V5917">
        <v>0</v>
      </c>
      <c r="W5917">
        <v>0</v>
      </c>
      <c r="X5917">
        <v>0</v>
      </c>
      <c r="Y5917">
        <v>0</v>
      </c>
      <c r="Z5917">
        <v>1</v>
      </c>
      <c r="AA5917">
        <v>0</v>
      </c>
      <c r="AB5917">
        <v>0</v>
      </c>
      <c r="AC5917">
        <v>0</v>
      </c>
      <c r="AD5917">
        <v>0</v>
      </c>
      <c r="AE5917">
        <v>0.17</v>
      </c>
    </row>
    <row r="5918" spans="1:31" x14ac:dyDescent="0.25">
      <c r="A5918">
        <v>53.506168619999997</v>
      </c>
      <c r="B5918">
        <v>-5.2179997760000001</v>
      </c>
      <c r="C5918" s="1">
        <v>39187</v>
      </c>
      <c r="D5918">
        <v>4</v>
      </c>
      <c r="E5918">
        <v>2007</v>
      </c>
      <c r="F5918">
        <v>13051</v>
      </c>
      <c r="G5918">
        <v>100</v>
      </c>
      <c r="H5918">
        <v>150</v>
      </c>
      <c r="I5918">
        <v>50</v>
      </c>
      <c r="J5918">
        <v>100</v>
      </c>
      <c r="K5918">
        <v>0</v>
      </c>
      <c r="L5918">
        <v>50</v>
      </c>
      <c r="M5918">
        <v>0</v>
      </c>
      <c r="N5918">
        <v>1</v>
      </c>
      <c r="O5918">
        <v>3</v>
      </c>
      <c r="P5918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  <c r="AA5918">
        <v>0</v>
      </c>
      <c r="AB5918">
        <v>0</v>
      </c>
      <c r="AC5918">
        <v>0</v>
      </c>
      <c r="AD5918">
        <v>1</v>
      </c>
      <c r="AE5918">
        <v>0.17</v>
      </c>
    </row>
    <row r="5919" spans="1:31" x14ac:dyDescent="0.25">
      <c r="A5919">
        <v>52.881831869999999</v>
      </c>
      <c r="B5919">
        <v>-5.1370000200000003</v>
      </c>
      <c r="C5919" s="1">
        <v>39187</v>
      </c>
      <c r="D5919">
        <v>4</v>
      </c>
      <c r="E5919">
        <v>2007</v>
      </c>
      <c r="F5919">
        <v>13051</v>
      </c>
      <c r="G5919">
        <v>50</v>
      </c>
      <c r="H5919">
        <v>100</v>
      </c>
      <c r="I5919">
        <v>0</v>
      </c>
      <c r="J5919">
        <v>0</v>
      </c>
      <c r="K5919">
        <v>0</v>
      </c>
      <c r="L5919">
        <v>0</v>
      </c>
      <c r="M5919">
        <v>0</v>
      </c>
      <c r="N5919">
        <v>3</v>
      </c>
      <c r="O5919">
        <v>1</v>
      </c>
      <c r="P5919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50</v>
      </c>
      <c r="W5919">
        <v>0</v>
      </c>
      <c r="X5919">
        <v>0</v>
      </c>
      <c r="Y5919">
        <v>0</v>
      </c>
      <c r="Z5919">
        <v>0</v>
      </c>
      <c r="AA5919">
        <v>0</v>
      </c>
      <c r="AB5919">
        <v>0</v>
      </c>
      <c r="AC5919">
        <v>0</v>
      </c>
      <c r="AD5919">
        <v>1</v>
      </c>
      <c r="AE5919">
        <v>0.17</v>
      </c>
    </row>
    <row r="5920" spans="1:31" x14ac:dyDescent="0.25">
      <c r="A5920">
        <v>53.557832849999997</v>
      </c>
      <c r="B5920">
        <v>-4.9521667479999998</v>
      </c>
      <c r="C5920" s="1">
        <v>39187</v>
      </c>
      <c r="D5920">
        <v>4</v>
      </c>
      <c r="E5920">
        <v>2007</v>
      </c>
      <c r="F5920">
        <v>13051</v>
      </c>
      <c r="G5920">
        <v>0</v>
      </c>
      <c r="H5920">
        <v>50</v>
      </c>
      <c r="I5920">
        <v>0</v>
      </c>
      <c r="J5920">
        <v>0</v>
      </c>
      <c r="K5920">
        <v>50</v>
      </c>
      <c r="L5920">
        <v>0</v>
      </c>
      <c r="M5920">
        <v>0</v>
      </c>
      <c r="N5920">
        <v>0</v>
      </c>
      <c r="O5920">
        <v>6</v>
      </c>
      <c r="P5920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  <c r="AA5920">
        <v>0</v>
      </c>
      <c r="AB5920">
        <v>0</v>
      </c>
      <c r="AC5920">
        <v>0</v>
      </c>
      <c r="AD5920">
        <v>1</v>
      </c>
      <c r="AE5920">
        <v>0.17</v>
      </c>
    </row>
    <row r="5921" spans="1:31" x14ac:dyDescent="0.25">
      <c r="A5921">
        <v>53.609667969999997</v>
      </c>
      <c r="B5921">
        <v>-4.6858332320000002</v>
      </c>
      <c r="C5921" s="1">
        <v>39187</v>
      </c>
      <c r="D5921">
        <v>4</v>
      </c>
      <c r="E5921">
        <v>2007</v>
      </c>
      <c r="F5921">
        <v>13051</v>
      </c>
      <c r="G5921">
        <v>0</v>
      </c>
      <c r="H5921">
        <v>100</v>
      </c>
      <c r="I5921">
        <v>150</v>
      </c>
      <c r="J5921">
        <v>50</v>
      </c>
      <c r="K5921">
        <v>0</v>
      </c>
      <c r="L5921">
        <v>0</v>
      </c>
      <c r="M5921">
        <v>0</v>
      </c>
      <c r="N5921">
        <v>1</v>
      </c>
      <c r="O5921">
        <v>17</v>
      </c>
      <c r="P5921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1</v>
      </c>
      <c r="Z5921">
        <v>0</v>
      </c>
      <c r="AA5921">
        <v>0</v>
      </c>
      <c r="AB5921">
        <v>0</v>
      </c>
      <c r="AC5921">
        <v>0</v>
      </c>
      <c r="AD5921">
        <v>1</v>
      </c>
      <c r="AE5921">
        <v>0.17</v>
      </c>
    </row>
    <row r="5922" spans="1:31" x14ac:dyDescent="0.25">
      <c r="A5922">
        <v>53.594498700000003</v>
      </c>
      <c r="B5922">
        <v>-4.4070002239999999</v>
      </c>
      <c r="C5922" s="1">
        <v>39187</v>
      </c>
      <c r="D5922">
        <v>4</v>
      </c>
      <c r="E5922">
        <v>2007</v>
      </c>
      <c r="F5922">
        <v>13051</v>
      </c>
      <c r="G5922">
        <v>0</v>
      </c>
      <c r="H5922">
        <v>0</v>
      </c>
      <c r="I5922">
        <v>0</v>
      </c>
      <c r="J5922">
        <v>0</v>
      </c>
      <c r="K5922">
        <v>0</v>
      </c>
      <c r="L5922">
        <v>0</v>
      </c>
      <c r="M5922">
        <v>0</v>
      </c>
      <c r="N5922">
        <v>0</v>
      </c>
      <c r="O5922">
        <v>6</v>
      </c>
      <c r="P5922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2</v>
      </c>
      <c r="Z5922">
        <v>0</v>
      </c>
      <c r="AA5922">
        <v>0</v>
      </c>
      <c r="AB5922">
        <v>0</v>
      </c>
      <c r="AC5922">
        <v>0</v>
      </c>
      <c r="AD5922">
        <v>1</v>
      </c>
      <c r="AE5922">
        <v>0.17</v>
      </c>
    </row>
    <row r="5923" spans="1:31" x14ac:dyDescent="0.25">
      <c r="A5923">
        <v>53.569331869999999</v>
      </c>
      <c r="B5923">
        <v>-4.1300000509999997</v>
      </c>
      <c r="C5923" s="1">
        <v>39187</v>
      </c>
      <c r="D5923">
        <v>4</v>
      </c>
      <c r="E5923">
        <v>2007</v>
      </c>
      <c r="F5923">
        <v>13051</v>
      </c>
      <c r="G5923">
        <v>0</v>
      </c>
      <c r="H5923">
        <v>0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17</v>
      </c>
      <c r="P5923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  <c r="AA5923">
        <v>0</v>
      </c>
      <c r="AB5923">
        <v>0</v>
      </c>
      <c r="AC5923">
        <v>0</v>
      </c>
      <c r="AD5923">
        <v>1</v>
      </c>
      <c r="AE5923">
        <v>0.17</v>
      </c>
    </row>
    <row r="5924" spans="1:31" x14ac:dyDescent="0.25">
      <c r="A5924">
        <v>53.422501629999999</v>
      </c>
      <c r="B5924">
        <v>-5.682500203</v>
      </c>
      <c r="C5924" s="1">
        <v>39211</v>
      </c>
      <c r="D5924">
        <v>5</v>
      </c>
      <c r="E5924">
        <v>2007</v>
      </c>
      <c r="F5924">
        <v>13075</v>
      </c>
      <c r="G5924">
        <v>0</v>
      </c>
      <c r="H5924">
        <v>150</v>
      </c>
      <c r="I5924">
        <v>300</v>
      </c>
      <c r="J5924">
        <v>100</v>
      </c>
      <c r="K5924">
        <v>0</v>
      </c>
      <c r="L5924">
        <v>850</v>
      </c>
      <c r="M5924">
        <v>0</v>
      </c>
      <c r="N5924">
        <v>35</v>
      </c>
      <c r="O5924">
        <v>6</v>
      </c>
      <c r="P5924">
        <v>0</v>
      </c>
      <c r="Q5924">
        <v>300</v>
      </c>
      <c r="R5924">
        <v>0</v>
      </c>
      <c r="S5924">
        <v>0</v>
      </c>
      <c r="T5924">
        <v>0</v>
      </c>
      <c r="U5924">
        <v>100</v>
      </c>
      <c r="V5924">
        <v>50</v>
      </c>
      <c r="W5924">
        <v>0</v>
      </c>
      <c r="X5924">
        <v>0</v>
      </c>
      <c r="Y5924">
        <v>0</v>
      </c>
      <c r="Z5924">
        <v>1</v>
      </c>
      <c r="AA5924">
        <v>0</v>
      </c>
      <c r="AB5924">
        <v>0</v>
      </c>
      <c r="AC5924">
        <v>0</v>
      </c>
      <c r="AD5924">
        <v>1</v>
      </c>
      <c r="AE5924">
        <v>-1.024</v>
      </c>
    </row>
    <row r="5925" spans="1:31" x14ac:dyDescent="0.25">
      <c r="A5925">
        <v>53.474165849999999</v>
      </c>
      <c r="B5925">
        <v>-5.4169998169999998</v>
      </c>
      <c r="C5925" s="1">
        <v>39211</v>
      </c>
      <c r="D5925">
        <v>5</v>
      </c>
      <c r="E5925">
        <v>2007</v>
      </c>
      <c r="F5925">
        <v>13075</v>
      </c>
      <c r="G5925">
        <v>100</v>
      </c>
      <c r="H5925">
        <v>300</v>
      </c>
      <c r="I5925">
        <v>150</v>
      </c>
      <c r="J5925">
        <v>300</v>
      </c>
      <c r="K5925">
        <v>100</v>
      </c>
      <c r="L5925">
        <v>850</v>
      </c>
      <c r="M5925">
        <v>0</v>
      </c>
      <c r="N5925">
        <v>35</v>
      </c>
      <c r="O5925">
        <v>3</v>
      </c>
      <c r="P5925">
        <v>0</v>
      </c>
      <c r="Q5925">
        <v>50</v>
      </c>
      <c r="R5925">
        <v>0</v>
      </c>
      <c r="S5925">
        <v>0</v>
      </c>
      <c r="T5925">
        <v>0</v>
      </c>
      <c r="U5925">
        <v>0</v>
      </c>
      <c r="V5925">
        <v>100</v>
      </c>
      <c r="W5925">
        <v>0</v>
      </c>
      <c r="X5925">
        <v>0</v>
      </c>
      <c r="Y5925">
        <v>0</v>
      </c>
      <c r="Z5925">
        <v>0</v>
      </c>
      <c r="AA5925">
        <v>0</v>
      </c>
      <c r="AB5925">
        <v>0</v>
      </c>
      <c r="AC5925">
        <v>0</v>
      </c>
      <c r="AD5925">
        <v>0</v>
      </c>
      <c r="AE5925">
        <v>-1.024</v>
      </c>
    </row>
    <row r="5926" spans="1:31" x14ac:dyDescent="0.25">
      <c r="A5926">
        <v>53.526000979999999</v>
      </c>
      <c r="B5926">
        <v>-5.1513331100000004</v>
      </c>
      <c r="C5926" s="1">
        <v>39211</v>
      </c>
      <c r="D5926">
        <v>5</v>
      </c>
      <c r="E5926">
        <v>2007</v>
      </c>
      <c r="F5926">
        <v>13075</v>
      </c>
      <c r="G5926">
        <v>0</v>
      </c>
      <c r="H5926">
        <v>50</v>
      </c>
      <c r="I5926">
        <v>50</v>
      </c>
      <c r="J5926">
        <v>150</v>
      </c>
      <c r="K5926">
        <v>0</v>
      </c>
      <c r="L5926">
        <v>300</v>
      </c>
      <c r="M5926">
        <v>0</v>
      </c>
      <c r="N5926">
        <v>6</v>
      </c>
      <c r="O5926">
        <v>1</v>
      </c>
      <c r="P5926">
        <v>0</v>
      </c>
      <c r="Q5926">
        <v>50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  <c r="AA5926">
        <v>0</v>
      </c>
      <c r="AB5926">
        <v>0</v>
      </c>
      <c r="AC5926">
        <v>0</v>
      </c>
      <c r="AD5926">
        <v>0</v>
      </c>
      <c r="AE5926">
        <v>-1.024</v>
      </c>
    </row>
    <row r="5927" spans="1:31" x14ac:dyDescent="0.25">
      <c r="A5927">
        <v>53.577832030000003</v>
      </c>
      <c r="B5927">
        <v>-4.8853332519999997</v>
      </c>
      <c r="C5927" s="1">
        <v>39211</v>
      </c>
      <c r="D5927">
        <v>5</v>
      </c>
      <c r="E5927">
        <v>2007</v>
      </c>
      <c r="F5927">
        <v>13075</v>
      </c>
      <c r="G5927">
        <v>50</v>
      </c>
      <c r="H5927">
        <v>50</v>
      </c>
      <c r="I5927">
        <v>0</v>
      </c>
      <c r="J5927">
        <v>100</v>
      </c>
      <c r="K5927">
        <v>0</v>
      </c>
      <c r="L5927">
        <v>100</v>
      </c>
      <c r="M5927">
        <v>0</v>
      </c>
      <c r="N5927">
        <v>17</v>
      </c>
      <c r="O5927">
        <v>3</v>
      </c>
      <c r="P5927">
        <v>0</v>
      </c>
      <c r="Q5927">
        <v>50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  <c r="AA5927">
        <v>0</v>
      </c>
      <c r="AB5927">
        <v>0</v>
      </c>
      <c r="AC5927">
        <v>0</v>
      </c>
      <c r="AD5927">
        <v>0</v>
      </c>
      <c r="AE5927">
        <v>-1.024</v>
      </c>
    </row>
    <row r="5928" spans="1:31" x14ac:dyDescent="0.25">
      <c r="A5928">
        <v>53.629500329999999</v>
      </c>
      <c r="B5928">
        <v>-4.6190002440000004</v>
      </c>
      <c r="C5928" s="1">
        <v>39211</v>
      </c>
      <c r="D5928">
        <v>5</v>
      </c>
      <c r="E5928">
        <v>2007</v>
      </c>
      <c r="F5928">
        <v>13075</v>
      </c>
      <c r="G5928">
        <v>0</v>
      </c>
      <c r="H5928">
        <v>0</v>
      </c>
      <c r="I5928">
        <v>50</v>
      </c>
      <c r="J5928">
        <v>0</v>
      </c>
      <c r="K5928">
        <v>0</v>
      </c>
      <c r="L5928">
        <v>0</v>
      </c>
      <c r="M5928">
        <v>0</v>
      </c>
      <c r="N5928">
        <v>6</v>
      </c>
      <c r="O5928">
        <v>1</v>
      </c>
      <c r="P5928">
        <v>0</v>
      </c>
      <c r="Q5928">
        <v>100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0</v>
      </c>
      <c r="X5928">
        <v>0</v>
      </c>
      <c r="Y5928">
        <v>0</v>
      </c>
      <c r="Z5928">
        <v>0</v>
      </c>
      <c r="AA5928">
        <v>0</v>
      </c>
      <c r="AB5928">
        <v>0</v>
      </c>
      <c r="AC5928">
        <v>0</v>
      </c>
      <c r="AD5928">
        <v>0</v>
      </c>
      <c r="AE5928">
        <v>-1.024</v>
      </c>
    </row>
    <row r="5929" spans="1:31" x14ac:dyDescent="0.25">
      <c r="A5929">
        <v>53.603666179999998</v>
      </c>
      <c r="B5929">
        <v>-4.3411666870000003</v>
      </c>
      <c r="C5929" s="1">
        <v>39211</v>
      </c>
      <c r="D5929">
        <v>5</v>
      </c>
      <c r="E5929">
        <v>2007</v>
      </c>
      <c r="F5929">
        <v>13075</v>
      </c>
      <c r="G5929">
        <v>0</v>
      </c>
      <c r="H5929">
        <v>0</v>
      </c>
      <c r="I5929">
        <v>0</v>
      </c>
      <c r="J5929">
        <v>50</v>
      </c>
      <c r="K5929">
        <v>0</v>
      </c>
      <c r="L5929">
        <v>50</v>
      </c>
      <c r="M5929">
        <v>0</v>
      </c>
      <c r="N5929">
        <v>3</v>
      </c>
      <c r="O5929">
        <v>2</v>
      </c>
      <c r="P5929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0</v>
      </c>
      <c r="X5929">
        <v>0</v>
      </c>
      <c r="Y5929">
        <v>0</v>
      </c>
      <c r="Z5929">
        <v>1</v>
      </c>
      <c r="AA5929">
        <v>0</v>
      </c>
      <c r="AB5929">
        <v>0</v>
      </c>
      <c r="AC5929">
        <v>0</v>
      </c>
      <c r="AD5929">
        <v>0</v>
      </c>
      <c r="AE5929">
        <v>-1.024</v>
      </c>
    </row>
    <row r="5930" spans="1:31" x14ac:dyDescent="0.25">
      <c r="A5930">
        <v>53.572001139999998</v>
      </c>
      <c r="B5930">
        <v>-4.0656667070000001</v>
      </c>
      <c r="C5930" s="1">
        <v>39211</v>
      </c>
      <c r="D5930">
        <v>5</v>
      </c>
      <c r="E5930">
        <v>2007</v>
      </c>
      <c r="F5930">
        <v>13075</v>
      </c>
      <c r="G5930">
        <v>50</v>
      </c>
      <c r="H5930">
        <v>50</v>
      </c>
      <c r="I5930">
        <v>0</v>
      </c>
      <c r="J5930">
        <v>0</v>
      </c>
      <c r="K5930">
        <v>100</v>
      </c>
      <c r="L5930">
        <v>50</v>
      </c>
      <c r="M5930">
        <v>0</v>
      </c>
      <c r="N5930">
        <v>6</v>
      </c>
      <c r="O5930">
        <v>1</v>
      </c>
      <c r="P5930">
        <v>0</v>
      </c>
      <c r="Q5930">
        <v>0</v>
      </c>
      <c r="R5930">
        <v>0</v>
      </c>
      <c r="S5930">
        <v>0</v>
      </c>
      <c r="T5930">
        <v>0</v>
      </c>
      <c r="U5930">
        <v>50</v>
      </c>
      <c r="V5930">
        <v>50</v>
      </c>
      <c r="W5930">
        <v>0</v>
      </c>
      <c r="X5930">
        <v>0</v>
      </c>
      <c r="Y5930">
        <v>0</v>
      </c>
      <c r="Z5930">
        <v>0</v>
      </c>
      <c r="AA5930">
        <v>0</v>
      </c>
      <c r="AB5930">
        <v>0</v>
      </c>
      <c r="AC5930">
        <v>0</v>
      </c>
      <c r="AD5930">
        <v>0</v>
      </c>
      <c r="AE5930">
        <v>-1.024</v>
      </c>
    </row>
    <row r="5931" spans="1:31" x14ac:dyDescent="0.25">
      <c r="A5931">
        <v>53.54049886</v>
      </c>
      <c r="B5931">
        <v>-3.7913332620000002</v>
      </c>
      <c r="C5931" s="1">
        <v>39211</v>
      </c>
      <c r="D5931">
        <v>5</v>
      </c>
      <c r="E5931">
        <v>2007</v>
      </c>
      <c r="F5931">
        <v>13075</v>
      </c>
      <c r="G5931">
        <v>0</v>
      </c>
      <c r="H5931">
        <v>300</v>
      </c>
      <c r="I5931">
        <v>850</v>
      </c>
      <c r="J5931">
        <v>100</v>
      </c>
      <c r="K5931">
        <v>0</v>
      </c>
      <c r="L5931">
        <v>50</v>
      </c>
      <c r="M5931">
        <v>0</v>
      </c>
      <c r="N5931">
        <v>6</v>
      </c>
      <c r="O5931">
        <v>6</v>
      </c>
      <c r="P5931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1</v>
      </c>
      <c r="AA5931">
        <v>0</v>
      </c>
      <c r="AB5931">
        <v>0</v>
      </c>
      <c r="AC5931">
        <v>0</v>
      </c>
      <c r="AD5931">
        <v>0</v>
      </c>
      <c r="AE5931">
        <v>-1.024</v>
      </c>
    </row>
    <row r="5932" spans="1:31" x14ac:dyDescent="0.25">
      <c r="A5932">
        <v>52.897998049999998</v>
      </c>
      <c r="B5932">
        <v>-5.2590001419999997</v>
      </c>
      <c r="C5932" s="1">
        <v>39214</v>
      </c>
      <c r="D5932">
        <v>5</v>
      </c>
      <c r="E5932">
        <v>2007</v>
      </c>
      <c r="F5932">
        <v>13078</v>
      </c>
      <c r="G5932">
        <v>0</v>
      </c>
      <c r="H5932">
        <v>0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  <c r="Q5932">
        <v>0</v>
      </c>
      <c r="R5932">
        <v>0</v>
      </c>
      <c r="S5932">
        <v>0</v>
      </c>
      <c r="T5932">
        <v>0</v>
      </c>
      <c r="U5932">
        <v>100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  <c r="AB5932">
        <v>0</v>
      </c>
      <c r="AC5932">
        <v>0</v>
      </c>
      <c r="AD5932">
        <v>0</v>
      </c>
      <c r="AE5932">
        <v>0.32500000000000001</v>
      </c>
    </row>
    <row r="5933" spans="1:31" x14ac:dyDescent="0.25">
      <c r="A5933">
        <v>52.587166340000003</v>
      </c>
      <c r="B5933">
        <v>-5.4570002239999997</v>
      </c>
      <c r="C5933" s="1">
        <v>39214</v>
      </c>
      <c r="D5933">
        <v>5</v>
      </c>
      <c r="E5933">
        <v>2007</v>
      </c>
      <c r="F5933">
        <v>13078</v>
      </c>
      <c r="G5933">
        <v>0</v>
      </c>
      <c r="H5933">
        <v>150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0</v>
      </c>
      <c r="O5933">
        <v>1</v>
      </c>
      <c r="P5933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  <c r="AA5933">
        <v>0</v>
      </c>
      <c r="AB5933">
        <v>0</v>
      </c>
      <c r="AC5933">
        <v>0</v>
      </c>
      <c r="AD5933">
        <v>2</v>
      </c>
      <c r="AE5933">
        <v>0.32500000000000001</v>
      </c>
    </row>
    <row r="5934" spans="1:31" x14ac:dyDescent="0.25">
      <c r="A5934">
        <v>52.276167809999997</v>
      </c>
      <c r="B5934">
        <v>-5.653499858</v>
      </c>
      <c r="C5934" s="1">
        <v>39215</v>
      </c>
      <c r="D5934">
        <v>5</v>
      </c>
      <c r="E5934">
        <v>2007</v>
      </c>
      <c r="F5934">
        <v>13079</v>
      </c>
      <c r="G5934">
        <v>0</v>
      </c>
      <c r="H5934">
        <v>50</v>
      </c>
      <c r="I5934">
        <v>0</v>
      </c>
      <c r="J5934">
        <v>50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  <c r="AB5934">
        <v>0</v>
      </c>
      <c r="AC5934">
        <v>0</v>
      </c>
      <c r="AD5934">
        <v>2</v>
      </c>
      <c r="AE5934">
        <v>0.316</v>
      </c>
    </row>
    <row r="5935" spans="1:31" x14ac:dyDescent="0.25">
      <c r="A5935">
        <v>51.965332029999999</v>
      </c>
      <c r="B5935">
        <v>-5.8486668899999996</v>
      </c>
      <c r="C5935" s="1">
        <v>39215</v>
      </c>
      <c r="D5935">
        <v>5</v>
      </c>
      <c r="E5935">
        <v>2007</v>
      </c>
      <c r="F5935">
        <v>13079</v>
      </c>
      <c r="G5935">
        <v>0</v>
      </c>
      <c r="H5935">
        <v>0</v>
      </c>
      <c r="I5935">
        <v>0</v>
      </c>
      <c r="J5935">
        <v>0</v>
      </c>
      <c r="K5935">
        <v>0</v>
      </c>
      <c r="L5935">
        <v>0</v>
      </c>
      <c r="M5935">
        <v>0</v>
      </c>
      <c r="N5935">
        <v>2</v>
      </c>
      <c r="O5935">
        <v>0</v>
      </c>
      <c r="P5935">
        <v>0</v>
      </c>
      <c r="Q5935">
        <v>0</v>
      </c>
      <c r="R5935">
        <v>0</v>
      </c>
      <c r="S5935">
        <v>3</v>
      </c>
      <c r="T5935">
        <v>0</v>
      </c>
      <c r="U5935">
        <v>50</v>
      </c>
      <c r="V5935">
        <v>100</v>
      </c>
      <c r="W5935">
        <v>0</v>
      </c>
      <c r="X5935">
        <v>0</v>
      </c>
      <c r="Y5935">
        <v>0</v>
      </c>
      <c r="Z5935">
        <v>0</v>
      </c>
      <c r="AA5935">
        <v>0</v>
      </c>
      <c r="AB5935">
        <v>0</v>
      </c>
      <c r="AC5935">
        <v>0</v>
      </c>
      <c r="AD5935">
        <v>1</v>
      </c>
      <c r="AE5935">
        <v>0.316</v>
      </c>
    </row>
    <row r="5936" spans="1:31" x14ac:dyDescent="0.25">
      <c r="A5936">
        <v>51.650166830000003</v>
      </c>
      <c r="B5936">
        <v>-6.023500061</v>
      </c>
      <c r="C5936" s="1">
        <v>39215</v>
      </c>
      <c r="D5936">
        <v>5</v>
      </c>
      <c r="E5936">
        <v>2007</v>
      </c>
      <c r="F5936">
        <v>13079</v>
      </c>
      <c r="G5936">
        <v>0</v>
      </c>
      <c r="H5936">
        <v>0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  <c r="AB5936">
        <v>0</v>
      </c>
      <c r="AC5936">
        <v>0</v>
      </c>
      <c r="AD5936">
        <v>1</v>
      </c>
      <c r="AE5936">
        <v>0.316</v>
      </c>
    </row>
    <row r="5937" spans="1:31" x14ac:dyDescent="0.25">
      <c r="A5937">
        <v>51.33350016</v>
      </c>
      <c r="B5937">
        <v>-6.1901667280000003</v>
      </c>
      <c r="C5937" s="1">
        <v>39215</v>
      </c>
      <c r="D5937">
        <v>5</v>
      </c>
      <c r="E5937">
        <v>2007</v>
      </c>
      <c r="F5937">
        <v>13079</v>
      </c>
      <c r="G5937">
        <v>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50</v>
      </c>
      <c r="W5937">
        <v>0</v>
      </c>
      <c r="X5937">
        <v>0</v>
      </c>
      <c r="Y5937">
        <v>0</v>
      </c>
      <c r="Z5937">
        <v>0</v>
      </c>
      <c r="AA5937">
        <v>0</v>
      </c>
      <c r="AB5937">
        <v>0</v>
      </c>
      <c r="AC5937">
        <v>0</v>
      </c>
      <c r="AD5937">
        <v>2</v>
      </c>
      <c r="AE5937">
        <v>0.316</v>
      </c>
    </row>
    <row r="5938" spans="1:31" x14ac:dyDescent="0.25">
      <c r="A5938">
        <v>51.016833499999997</v>
      </c>
      <c r="B5938">
        <v>-6.3558334350000001</v>
      </c>
      <c r="C5938" s="1">
        <v>39215</v>
      </c>
      <c r="D5938">
        <v>5</v>
      </c>
      <c r="E5938">
        <v>2007</v>
      </c>
      <c r="F5938">
        <v>13079</v>
      </c>
      <c r="G5938">
        <v>0</v>
      </c>
      <c r="H5938">
        <v>0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  <c r="Q5938">
        <v>50</v>
      </c>
      <c r="R5938">
        <v>0</v>
      </c>
      <c r="S5938">
        <v>0</v>
      </c>
      <c r="T5938">
        <v>0</v>
      </c>
      <c r="U5938">
        <v>50</v>
      </c>
      <c r="V5938">
        <v>300</v>
      </c>
      <c r="W5938">
        <v>0</v>
      </c>
      <c r="X5938">
        <v>0</v>
      </c>
      <c r="Y5938">
        <v>0</v>
      </c>
      <c r="Z5938">
        <v>0</v>
      </c>
      <c r="AA5938">
        <v>0</v>
      </c>
      <c r="AB5938">
        <v>0</v>
      </c>
      <c r="AC5938">
        <v>0</v>
      </c>
      <c r="AD5938">
        <v>1</v>
      </c>
      <c r="AE5938">
        <v>0.316</v>
      </c>
    </row>
    <row r="5939" spans="1:31" x14ac:dyDescent="0.25">
      <c r="A5939">
        <v>53.450166830000001</v>
      </c>
      <c r="B5939">
        <v>-5.5411666869999996</v>
      </c>
      <c r="C5939" s="1">
        <v>39244</v>
      </c>
      <c r="D5939">
        <v>6</v>
      </c>
      <c r="E5939">
        <v>2007</v>
      </c>
      <c r="F5939">
        <v>13107</v>
      </c>
      <c r="G5939">
        <v>0</v>
      </c>
      <c r="H5939">
        <v>50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2</v>
      </c>
      <c r="O5939">
        <v>0</v>
      </c>
      <c r="P5939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850</v>
      </c>
      <c r="W5939">
        <v>0</v>
      </c>
      <c r="X5939">
        <v>0</v>
      </c>
      <c r="Y5939">
        <v>2</v>
      </c>
      <c r="Z5939">
        <v>0</v>
      </c>
      <c r="AA5939">
        <v>0</v>
      </c>
      <c r="AB5939">
        <v>0</v>
      </c>
      <c r="AC5939">
        <v>0</v>
      </c>
      <c r="AD5939">
        <v>1</v>
      </c>
      <c r="AE5939">
        <v>0.28399999999999997</v>
      </c>
    </row>
    <row r="5940" spans="1:31" x14ac:dyDescent="0.25">
      <c r="A5940">
        <v>53.501835120000003</v>
      </c>
      <c r="B5940">
        <v>-5.2753331499999998</v>
      </c>
      <c r="C5940" s="1">
        <v>39244</v>
      </c>
      <c r="D5940">
        <v>6</v>
      </c>
      <c r="E5940">
        <v>2007</v>
      </c>
      <c r="F5940">
        <v>13107</v>
      </c>
      <c r="G5940">
        <v>50</v>
      </c>
      <c r="H5940">
        <v>50</v>
      </c>
      <c r="I5940">
        <v>0</v>
      </c>
      <c r="J5940">
        <v>50</v>
      </c>
      <c r="K5940">
        <v>50</v>
      </c>
      <c r="L5940">
        <v>0</v>
      </c>
      <c r="M5940">
        <v>0</v>
      </c>
      <c r="N5940">
        <v>6</v>
      </c>
      <c r="O5940">
        <v>1</v>
      </c>
      <c r="P5940">
        <v>0</v>
      </c>
      <c r="Q5940">
        <v>0</v>
      </c>
      <c r="R5940">
        <v>0</v>
      </c>
      <c r="S5940">
        <v>2</v>
      </c>
      <c r="T5940">
        <v>0</v>
      </c>
      <c r="U5940">
        <v>0</v>
      </c>
      <c r="V5940">
        <v>300</v>
      </c>
      <c r="W5940">
        <v>0</v>
      </c>
      <c r="X5940">
        <v>0</v>
      </c>
      <c r="Y5940">
        <v>0</v>
      </c>
      <c r="Z5940">
        <v>0</v>
      </c>
      <c r="AA5940">
        <v>0</v>
      </c>
      <c r="AB5940">
        <v>0</v>
      </c>
      <c r="AC5940">
        <v>0</v>
      </c>
      <c r="AD5940">
        <v>1</v>
      </c>
      <c r="AE5940">
        <v>0.28399999999999997</v>
      </c>
    </row>
    <row r="5941" spans="1:31" x14ac:dyDescent="0.25">
      <c r="A5941">
        <v>53.55366618</v>
      </c>
      <c r="B5941">
        <v>-5.0095001220000004</v>
      </c>
      <c r="C5941" s="1">
        <v>39244</v>
      </c>
      <c r="D5941">
        <v>6</v>
      </c>
      <c r="E5941">
        <v>2007</v>
      </c>
      <c r="F5941">
        <v>13107</v>
      </c>
      <c r="G5941">
        <v>0</v>
      </c>
      <c r="H5941">
        <v>100</v>
      </c>
      <c r="I5941">
        <v>50</v>
      </c>
      <c r="J5941">
        <v>150</v>
      </c>
      <c r="K5941">
        <v>0</v>
      </c>
      <c r="L5941">
        <v>0</v>
      </c>
      <c r="M5941">
        <v>0</v>
      </c>
      <c r="N5941">
        <v>0</v>
      </c>
      <c r="O5941">
        <v>3</v>
      </c>
      <c r="P5941">
        <v>0</v>
      </c>
      <c r="Q5941">
        <v>0</v>
      </c>
      <c r="R5941">
        <v>0</v>
      </c>
      <c r="S5941">
        <v>0</v>
      </c>
      <c r="T5941">
        <v>0</v>
      </c>
      <c r="U5941">
        <v>100</v>
      </c>
      <c r="V5941">
        <v>0</v>
      </c>
      <c r="W5941">
        <v>0</v>
      </c>
      <c r="X5941">
        <v>0</v>
      </c>
      <c r="Y5941">
        <v>1</v>
      </c>
      <c r="Z5941">
        <v>0</v>
      </c>
      <c r="AA5941">
        <v>0</v>
      </c>
      <c r="AB5941">
        <v>0</v>
      </c>
      <c r="AC5941">
        <v>0</v>
      </c>
      <c r="AD5941">
        <v>1</v>
      </c>
      <c r="AE5941">
        <v>0.28399999999999997</v>
      </c>
    </row>
    <row r="5942" spans="1:31" x14ac:dyDescent="0.25">
      <c r="A5942">
        <v>53.605334470000003</v>
      </c>
      <c r="B5942">
        <v>-4.7433334350000003</v>
      </c>
      <c r="C5942" s="1">
        <v>39244</v>
      </c>
      <c r="D5942">
        <v>6</v>
      </c>
      <c r="E5942">
        <v>2007</v>
      </c>
      <c r="F5942">
        <v>13107</v>
      </c>
      <c r="G5942">
        <v>300</v>
      </c>
      <c r="H5942">
        <v>300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6</v>
      </c>
      <c r="P5942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0</v>
      </c>
      <c r="X5942">
        <v>2</v>
      </c>
      <c r="Y5942">
        <v>6</v>
      </c>
      <c r="Z5942">
        <v>0</v>
      </c>
      <c r="AA5942">
        <v>0</v>
      </c>
      <c r="AB5942">
        <v>0</v>
      </c>
      <c r="AC5942">
        <v>0</v>
      </c>
      <c r="AD5942">
        <v>1</v>
      </c>
      <c r="AE5942">
        <v>0.28399999999999997</v>
      </c>
    </row>
    <row r="5943" spans="1:31" x14ac:dyDescent="0.25">
      <c r="A5943">
        <v>53.620833330000004</v>
      </c>
      <c r="B5943">
        <v>-4.4688334149999998</v>
      </c>
      <c r="C5943" s="1">
        <v>39245</v>
      </c>
      <c r="D5943">
        <v>6</v>
      </c>
      <c r="E5943">
        <v>2007</v>
      </c>
      <c r="F5943">
        <v>13108</v>
      </c>
      <c r="G5943">
        <v>150</v>
      </c>
      <c r="H5943">
        <v>300</v>
      </c>
      <c r="I5943">
        <v>300</v>
      </c>
      <c r="J5943">
        <v>50</v>
      </c>
      <c r="K5943">
        <v>0</v>
      </c>
      <c r="L5943">
        <v>0</v>
      </c>
      <c r="M5943">
        <v>0</v>
      </c>
      <c r="N5943">
        <v>1</v>
      </c>
      <c r="O5943">
        <v>17</v>
      </c>
      <c r="P5943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1</v>
      </c>
      <c r="X5943">
        <v>0</v>
      </c>
      <c r="Y5943">
        <v>0</v>
      </c>
      <c r="Z5943">
        <v>0</v>
      </c>
      <c r="AA5943">
        <v>0</v>
      </c>
      <c r="AB5943">
        <v>0</v>
      </c>
      <c r="AC5943">
        <v>0</v>
      </c>
      <c r="AD5943">
        <v>0</v>
      </c>
      <c r="AE5943">
        <v>0.42599999999999999</v>
      </c>
    </row>
    <row r="5944" spans="1:31" x14ac:dyDescent="0.25">
      <c r="A5944">
        <v>53.594832359999998</v>
      </c>
      <c r="B5944">
        <v>-4.1918332420000004</v>
      </c>
      <c r="C5944" s="1">
        <v>39245</v>
      </c>
      <c r="D5944">
        <v>6</v>
      </c>
      <c r="E5944">
        <v>2007</v>
      </c>
      <c r="F5944">
        <v>13108</v>
      </c>
      <c r="G5944">
        <v>0</v>
      </c>
      <c r="H5944">
        <v>100</v>
      </c>
      <c r="I5944">
        <v>0</v>
      </c>
      <c r="J5944">
        <v>0</v>
      </c>
      <c r="K5944">
        <v>0</v>
      </c>
      <c r="L5944">
        <v>0</v>
      </c>
      <c r="M5944">
        <v>0</v>
      </c>
      <c r="N5944">
        <v>1</v>
      </c>
      <c r="O5944">
        <v>35</v>
      </c>
      <c r="P5944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2</v>
      </c>
      <c r="Z5944">
        <v>1</v>
      </c>
      <c r="AA5944">
        <v>0</v>
      </c>
      <c r="AB5944">
        <v>0</v>
      </c>
      <c r="AC5944">
        <v>0</v>
      </c>
      <c r="AD5944">
        <v>1</v>
      </c>
      <c r="AE5944">
        <v>0.42599999999999999</v>
      </c>
    </row>
    <row r="5945" spans="1:31" x14ac:dyDescent="0.25">
      <c r="A5945">
        <v>53.568668619999997</v>
      </c>
      <c r="B5945">
        <v>-3.9148333229999999</v>
      </c>
      <c r="C5945" s="1">
        <v>39245</v>
      </c>
      <c r="D5945">
        <v>6</v>
      </c>
      <c r="E5945">
        <v>2007</v>
      </c>
      <c r="F5945">
        <v>13108</v>
      </c>
      <c r="G5945">
        <v>0</v>
      </c>
      <c r="H5945">
        <v>0</v>
      </c>
      <c r="I5945">
        <v>150</v>
      </c>
      <c r="J5945">
        <v>0</v>
      </c>
      <c r="K5945">
        <v>0</v>
      </c>
      <c r="L5945">
        <v>0</v>
      </c>
      <c r="M5945">
        <v>0</v>
      </c>
      <c r="N5945">
        <v>1</v>
      </c>
      <c r="O5945">
        <v>75</v>
      </c>
      <c r="P5945">
        <v>0</v>
      </c>
      <c r="Q5945">
        <v>50</v>
      </c>
      <c r="R5945">
        <v>0</v>
      </c>
      <c r="S5945">
        <v>0</v>
      </c>
      <c r="T5945">
        <v>0</v>
      </c>
      <c r="U5945">
        <v>0</v>
      </c>
      <c r="V5945">
        <v>300</v>
      </c>
      <c r="W5945">
        <v>0</v>
      </c>
      <c r="X5945">
        <v>0</v>
      </c>
      <c r="Y5945">
        <v>1</v>
      </c>
      <c r="Z5945">
        <v>1</v>
      </c>
      <c r="AA5945">
        <v>0</v>
      </c>
      <c r="AB5945">
        <v>0</v>
      </c>
      <c r="AC5945">
        <v>0</v>
      </c>
      <c r="AD5945">
        <v>0</v>
      </c>
      <c r="AE5945">
        <v>0.42599999999999999</v>
      </c>
    </row>
    <row r="5946" spans="1:31" x14ac:dyDescent="0.25">
      <c r="A5946">
        <v>52.87216797</v>
      </c>
      <c r="B5946">
        <v>-5.1174997969999998</v>
      </c>
      <c r="C5946" s="1">
        <v>39264</v>
      </c>
      <c r="D5946">
        <v>7</v>
      </c>
      <c r="E5946">
        <v>2007</v>
      </c>
      <c r="F5946">
        <v>13127</v>
      </c>
      <c r="G5946">
        <v>0</v>
      </c>
      <c r="H5946">
        <v>0</v>
      </c>
      <c r="I5946">
        <v>0</v>
      </c>
      <c r="J5946">
        <v>0</v>
      </c>
      <c r="K5946">
        <v>0</v>
      </c>
      <c r="L5946">
        <v>0</v>
      </c>
      <c r="M5946">
        <v>0</v>
      </c>
      <c r="N5946">
        <v>0</v>
      </c>
      <c r="O5946">
        <v>1</v>
      </c>
      <c r="P5946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  <c r="AB5946">
        <v>0</v>
      </c>
      <c r="AC5946">
        <v>0</v>
      </c>
      <c r="AD5946">
        <v>0</v>
      </c>
      <c r="AE5946">
        <v>-0.63600000000000001</v>
      </c>
    </row>
    <row r="5947" spans="1:31" x14ac:dyDescent="0.25">
      <c r="A5947">
        <v>52.548164880000002</v>
      </c>
      <c r="B5947">
        <v>-5.2458333330000002</v>
      </c>
      <c r="C5947" s="1">
        <v>39264</v>
      </c>
      <c r="D5947">
        <v>7</v>
      </c>
      <c r="E5947">
        <v>2007</v>
      </c>
      <c r="F5947">
        <v>13127</v>
      </c>
      <c r="G5947">
        <v>0</v>
      </c>
      <c r="H5947">
        <v>0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0</v>
      </c>
      <c r="AB5947">
        <v>0</v>
      </c>
      <c r="AC5947">
        <v>0</v>
      </c>
      <c r="AD5947">
        <v>0</v>
      </c>
      <c r="AE5947">
        <v>-0.63600000000000001</v>
      </c>
    </row>
    <row r="5948" spans="1:31" x14ac:dyDescent="0.25">
      <c r="A5948">
        <v>52.223999020000001</v>
      </c>
      <c r="B5948">
        <v>-5.3733332320000002</v>
      </c>
      <c r="C5948" s="1">
        <v>39264</v>
      </c>
      <c r="D5948">
        <v>7</v>
      </c>
      <c r="E5948">
        <v>2007</v>
      </c>
      <c r="F5948">
        <v>13127</v>
      </c>
      <c r="G5948">
        <v>0</v>
      </c>
      <c r="H5948">
        <v>0</v>
      </c>
      <c r="I5948">
        <v>0</v>
      </c>
      <c r="J5948">
        <v>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  <c r="AB5948">
        <v>0</v>
      </c>
      <c r="AC5948">
        <v>0</v>
      </c>
      <c r="AD5948">
        <v>0</v>
      </c>
      <c r="AE5948">
        <v>-0.63600000000000001</v>
      </c>
    </row>
    <row r="5949" spans="1:31" x14ac:dyDescent="0.25">
      <c r="A5949">
        <v>51.9</v>
      </c>
      <c r="B5949">
        <v>-5.4998331709999997</v>
      </c>
      <c r="C5949" s="1">
        <v>39264</v>
      </c>
      <c r="D5949">
        <v>7</v>
      </c>
      <c r="E5949">
        <v>2007</v>
      </c>
      <c r="F5949">
        <v>13127</v>
      </c>
      <c r="G5949">
        <v>0</v>
      </c>
      <c r="H5949">
        <v>0</v>
      </c>
      <c r="I5949">
        <v>0</v>
      </c>
      <c r="J5949">
        <v>0</v>
      </c>
      <c r="K5949">
        <v>0</v>
      </c>
      <c r="L5949">
        <v>0</v>
      </c>
      <c r="M5949">
        <v>0</v>
      </c>
      <c r="N5949">
        <v>0</v>
      </c>
      <c r="O5949">
        <v>1</v>
      </c>
      <c r="P5949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  <c r="AB5949">
        <v>0</v>
      </c>
      <c r="AC5949">
        <v>0</v>
      </c>
      <c r="AD5949">
        <v>0</v>
      </c>
      <c r="AE5949">
        <v>-0.63600000000000001</v>
      </c>
    </row>
    <row r="5950" spans="1:31" x14ac:dyDescent="0.25">
      <c r="A5950">
        <v>51.61283366</v>
      </c>
      <c r="B5950">
        <v>-5.2504999799999998</v>
      </c>
      <c r="C5950" s="1">
        <v>39264</v>
      </c>
      <c r="D5950">
        <v>7</v>
      </c>
      <c r="E5950">
        <v>2007</v>
      </c>
      <c r="F5950">
        <v>13127</v>
      </c>
      <c r="G5950">
        <v>0</v>
      </c>
      <c r="H5950">
        <v>0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0</v>
      </c>
      <c r="O5950">
        <v>0</v>
      </c>
      <c r="P5950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150</v>
      </c>
      <c r="W5950">
        <v>0</v>
      </c>
      <c r="X5950">
        <v>0</v>
      </c>
      <c r="Y5950">
        <v>0</v>
      </c>
      <c r="Z5950">
        <v>0</v>
      </c>
      <c r="AA5950">
        <v>50</v>
      </c>
      <c r="AB5950">
        <v>0</v>
      </c>
      <c r="AC5950">
        <v>0</v>
      </c>
      <c r="AD5950">
        <v>0</v>
      </c>
      <c r="AE5950">
        <v>-0.63600000000000001</v>
      </c>
    </row>
    <row r="5951" spans="1:31" x14ac:dyDescent="0.25">
      <c r="A5951">
        <v>51.481168619999998</v>
      </c>
      <c r="B5951">
        <v>-4.7754999800000002</v>
      </c>
      <c r="C5951" s="1">
        <v>39264</v>
      </c>
      <c r="D5951">
        <v>7</v>
      </c>
      <c r="E5951">
        <v>2007</v>
      </c>
      <c r="F5951">
        <v>13127</v>
      </c>
      <c r="G5951">
        <v>0</v>
      </c>
      <c r="H5951">
        <v>0</v>
      </c>
      <c r="I5951">
        <v>100</v>
      </c>
      <c r="J5951">
        <v>0</v>
      </c>
      <c r="K5951">
        <v>0</v>
      </c>
      <c r="L5951">
        <v>0</v>
      </c>
      <c r="M5951">
        <v>0</v>
      </c>
      <c r="N5951">
        <v>0</v>
      </c>
      <c r="O5951">
        <v>6</v>
      </c>
      <c r="P5951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50</v>
      </c>
      <c r="W5951">
        <v>0</v>
      </c>
      <c r="X5951">
        <v>0</v>
      </c>
      <c r="Y5951">
        <v>2</v>
      </c>
      <c r="Z5951">
        <v>0</v>
      </c>
      <c r="AA5951">
        <v>50</v>
      </c>
      <c r="AB5951">
        <v>0</v>
      </c>
      <c r="AC5951">
        <v>0</v>
      </c>
      <c r="AD5951">
        <v>0</v>
      </c>
      <c r="AE5951">
        <v>-0.63600000000000001</v>
      </c>
    </row>
    <row r="5952" spans="1:31" x14ac:dyDescent="0.25">
      <c r="A5952">
        <v>51.437166339999997</v>
      </c>
      <c r="B5952">
        <v>-4.2461667380000003</v>
      </c>
      <c r="C5952" s="1">
        <v>39265</v>
      </c>
      <c r="D5952">
        <v>7</v>
      </c>
      <c r="E5952">
        <v>2007</v>
      </c>
      <c r="F5952">
        <v>13128</v>
      </c>
      <c r="G5952">
        <v>0</v>
      </c>
      <c r="H5952">
        <v>0</v>
      </c>
      <c r="I5952">
        <v>0</v>
      </c>
      <c r="J5952">
        <v>100</v>
      </c>
      <c r="K5952">
        <v>0</v>
      </c>
      <c r="L5952">
        <v>0</v>
      </c>
      <c r="M5952">
        <v>0</v>
      </c>
      <c r="N5952">
        <v>0</v>
      </c>
      <c r="O5952">
        <v>3</v>
      </c>
      <c r="P5952">
        <v>0</v>
      </c>
      <c r="Q5952">
        <v>0</v>
      </c>
      <c r="R5952">
        <v>0</v>
      </c>
      <c r="S5952">
        <v>1</v>
      </c>
      <c r="T5952">
        <v>0</v>
      </c>
      <c r="U5952">
        <v>0</v>
      </c>
      <c r="V5952">
        <v>150</v>
      </c>
      <c r="W5952">
        <v>0</v>
      </c>
      <c r="X5952">
        <v>0</v>
      </c>
      <c r="Y5952">
        <v>3</v>
      </c>
      <c r="Z5952">
        <v>0</v>
      </c>
      <c r="AA5952">
        <v>0</v>
      </c>
      <c r="AB5952">
        <v>50</v>
      </c>
      <c r="AC5952">
        <v>0</v>
      </c>
      <c r="AD5952">
        <v>0</v>
      </c>
      <c r="AE5952">
        <v>-0.372</v>
      </c>
    </row>
    <row r="5953" spans="1:31" x14ac:dyDescent="0.25">
      <c r="A5953">
        <v>51.279166670000002</v>
      </c>
      <c r="B5953">
        <v>-4.206999969</v>
      </c>
      <c r="C5953" s="1">
        <v>39265</v>
      </c>
      <c r="D5953">
        <v>7</v>
      </c>
      <c r="E5953">
        <v>2007</v>
      </c>
      <c r="F5953">
        <v>13128</v>
      </c>
      <c r="G5953">
        <v>0</v>
      </c>
      <c r="H5953">
        <v>0</v>
      </c>
      <c r="I5953">
        <v>50</v>
      </c>
      <c r="J5953">
        <v>0</v>
      </c>
      <c r="K5953">
        <v>100</v>
      </c>
      <c r="L5953">
        <v>0</v>
      </c>
      <c r="M5953">
        <v>0</v>
      </c>
      <c r="N5953">
        <v>6</v>
      </c>
      <c r="O5953">
        <v>0</v>
      </c>
      <c r="P5953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  <c r="AA5953">
        <v>0</v>
      </c>
      <c r="AB5953">
        <v>0</v>
      </c>
      <c r="AC5953">
        <v>0</v>
      </c>
      <c r="AD5953">
        <v>1</v>
      </c>
      <c r="AE5953">
        <v>-0.372</v>
      </c>
    </row>
    <row r="5954" spans="1:31" x14ac:dyDescent="0.25">
      <c r="A5954">
        <v>51.083333330000002</v>
      </c>
      <c r="B5954">
        <v>-4.6121668500000004</v>
      </c>
      <c r="C5954" s="1">
        <v>39265</v>
      </c>
      <c r="D5954">
        <v>7</v>
      </c>
      <c r="E5954">
        <v>2007</v>
      </c>
      <c r="F5954">
        <v>13128</v>
      </c>
      <c r="G5954">
        <v>0</v>
      </c>
      <c r="H5954">
        <v>0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1</v>
      </c>
      <c r="O5954">
        <v>0</v>
      </c>
      <c r="P5954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0</v>
      </c>
      <c r="AA5954">
        <v>50</v>
      </c>
      <c r="AB5954">
        <v>0</v>
      </c>
      <c r="AC5954">
        <v>0</v>
      </c>
      <c r="AD5954">
        <v>2</v>
      </c>
      <c r="AE5954">
        <v>-0.372</v>
      </c>
    </row>
    <row r="5955" spans="1:31" x14ac:dyDescent="0.25">
      <c r="A5955">
        <v>53.536999510000001</v>
      </c>
      <c r="B5955">
        <v>-3.6978332520000001</v>
      </c>
      <c r="C5955" s="1">
        <v>39273</v>
      </c>
      <c r="D5955">
        <v>7</v>
      </c>
      <c r="E5955">
        <v>2007</v>
      </c>
      <c r="F5955">
        <v>13136</v>
      </c>
      <c r="G5955">
        <v>0</v>
      </c>
      <c r="H5955">
        <v>0</v>
      </c>
      <c r="I5955">
        <v>0</v>
      </c>
      <c r="J5955">
        <v>300</v>
      </c>
      <c r="K5955">
        <v>0</v>
      </c>
      <c r="L5955">
        <v>0</v>
      </c>
      <c r="M5955">
        <v>0</v>
      </c>
      <c r="N5955">
        <v>0</v>
      </c>
      <c r="O5955">
        <v>17</v>
      </c>
      <c r="P5955">
        <v>0</v>
      </c>
      <c r="Q5955">
        <v>0</v>
      </c>
      <c r="R5955">
        <v>0</v>
      </c>
      <c r="S5955">
        <v>3</v>
      </c>
      <c r="T5955">
        <v>0</v>
      </c>
      <c r="U5955">
        <v>0</v>
      </c>
      <c r="V5955">
        <v>0</v>
      </c>
      <c r="W5955">
        <v>0</v>
      </c>
      <c r="X5955">
        <v>0</v>
      </c>
      <c r="Y5955">
        <v>6</v>
      </c>
      <c r="Z5955">
        <v>0</v>
      </c>
      <c r="AA5955">
        <v>0</v>
      </c>
      <c r="AB5955">
        <v>0</v>
      </c>
      <c r="AC5955">
        <v>0</v>
      </c>
      <c r="AD5955">
        <v>1</v>
      </c>
      <c r="AE5955">
        <v>0.43099999999999999</v>
      </c>
    </row>
    <row r="5956" spans="1:31" x14ac:dyDescent="0.25">
      <c r="A5956">
        <v>53.546166990000003</v>
      </c>
      <c r="B5956">
        <v>-3.9771667480000001</v>
      </c>
      <c r="C5956" s="1">
        <v>39273</v>
      </c>
      <c r="D5956">
        <v>7</v>
      </c>
      <c r="E5956">
        <v>2007</v>
      </c>
      <c r="F5956">
        <v>13136</v>
      </c>
      <c r="G5956">
        <v>0</v>
      </c>
      <c r="H5956">
        <v>50</v>
      </c>
      <c r="I5956">
        <v>50</v>
      </c>
      <c r="J5956">
        <v>300</v>
      </c>
      <c r="K5956">
        <v>50</v>
      </c>
      <c r="L5956">
        <v>0</v>
      </c>
      <c r="M5956">
        <v>0</v>
      </c>
      <c r="N5956">
        <v>0</v>
      </c>
      <c r="O5956">
        <v>75</v>
      </c>
      <c r="P5956">
        <v>50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50</v>
      </c>
      <c r="W5956">
        <v>0</v>
      </c>
      <c r="X5956">
        <v>0</v>
      </c>
      <c r="Y5956">
        <v>17</v>
      </c>
      <c r="Z5956">
        <v>0</v>
      </c>
      <c r="AA5956">
        <v>0</v>
      </c>
      <c r="AB5956">
        <v>0</v>
      </c>
      <c r="AC5956">
        <v>0</v>
      </c>
      <c r="AD5956">
        <v>1</v>
      </c>
      <c r="AE5956">
        <v>0.43099999999999999</v>
      </c>
    </row>
    <row r="5957" spans="1:31" x14ac:dyDescent="0.25">
      <c r="A5957">
        <v>53.555334469999998</v>
      </c>
      <c r="B5957">
        <v>-4.25649999</v>
      </c>
      <c r="C5957" s="1">
        <v>39273</v>
      </c>
      <c r="D5957">
        <v>7</v>
      </c>
      <c r="E5957">
        <v>2007</v>
      </c>
      <c r="F5957">
        <v>13136</v>
      </c>
      <c r="G5957">
        <v>0</v>
      </c>
      <c r="H5957">
        <v>0</v>
      </c>
      <c r="I5957">
        <v>0</v>
      </c>
      <c r="J5957">
        <v>50</v>
      </c>
      <c r="K5957">
        <v>0</v>
      </c>
      <c r="L5957">
        <v>0</v>
      </c>
      <c r="M5957">
        <v>0</v>
      </c>
      <c r="N5957">
        <v>0</v>
      </c>
      <c r="O5957">
        <v>75</v>
      </c>
      <c r="P5957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0</v>
      </c>
      <c r="AA5957">
        <v>0</v>
      </c>
      <c r="AB5957">
        <v>0</v>
      </c>
      <c r="AC5957">
        <v>0</v>
      </c>
      <c r="AD5957">
        <v>0</v>
      </c>
      <c r="AE5957">
        <v>0.43099999999999999</v>
      </c>
    </row>
    <row r="5958" spans="1:31" x14ac:dyDescent="0.25">
      <c r="A5958">
        <v>53.56450195</v>
      </c>
      <c r="B5958">
        <v>-4.5358332319999999</v>
      </c>
      <c r="C5958" s="1">
        <v>39273</v>
      </c>
      <c r="D5958">
        <v>7</v>
      </c>
      <c r="E5958">
        <v>2007</v>
      </c>
      <c r="F5958">
        <v>13136</v>
      </c>
      <c r="G5958">
        <v>0</v>
      </c>
      <c r="H5958">
        <v>150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3</v>
      </c>
      <c r="P5958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  <c r="AA5958">
        <v>0</v>
      </c>
      <c r="AB5958">
        <v>0</v>
      </c>
      <c r="AC5958">
        <v>0</v>
      </c>
      <c r="AD5958">
        <v>0</v>
      </c>
      <c r="AE5958">
        <v>0.43099999999999999</v>
      </c>
    </row>
    <row r="5959" spans="1:31" x14ac:dyDescent="0.25">
      <c r="A5959">
        <v>53.531498210000002</v>
      </c>
      <c r="B5959">
        <v>-4.8105000809999998</v>
      </c>
      <c r="C5959" s="1">
        <v>39273</v>
      </c>
      <c r="D5959">
        <v>7</v>
      </c>
      <c r="E5959">
        <v>2007</v>
      </c>
      <c r="F5959">
        <v>13136</v>
      </c>
      <c r="G5959">
        <v>50</v>
      </c>
      <c r="H5959">
        <v>50</v>
      </c>
      <c r="I5959">
        <v>50</v>
      </c>
      <c r="J5959">
        <v>0</v>
      </c>
      <c r="K5959">
        <v>0</v>
      </c>
      <c r="L5959">
        <v>0</v>
      </c>
      <c r="M5959">
        <v>0</v>
      </c>
      <c r="N5959">
        <v>0</v>
      </c>
      <c r="O5959">
        <v>3</v>
      </c>
      <c r="P5959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  <c r="AA5959">
        <v>0</v>
      </c>
      <c r="AB5959">
        <v>0</v>
      </c>
      <c r="AC5959">
        <v>0</v>
      </c>
      <c r="AD5959">
        <v>0</v>
      </c>
      <c r="AE5959">
        <v>0.43099999999999999</v>
      </c>
    </row>
    <row r="5960" spans="1:31" x14ac:dyDescent="0.25">
      <c r="A5960">
        <v>53.55</v>
      </c>
      <c r="B5960">
        <v>-3.5204999290000001</v>
      </c>
      <c r="C5960" s="1">
        <v>39299</v>
      </c>
      <c r="D5960">
        <v>8</v>
      </c>
      <c r="E5960">
        <v>2007</v>
      </c>
      <c r="F5960">
        <v>13161</v>
      </c>
      <c r="G5960">
        <v>0</v>
      </c>
      <c r="H5960">
        <v>50</v>
      </c>
      <c r="I5960">
        <v>150</v>
      </c>
      <c r="J5960">
        <v>0</v>
      </c>
      <c r="K5960">
        <v>50</v>
      </c>
      <c r="L5960">
        <v>100</v>
      </c>
      <c r="M5960">
        <v>0</v>
      </c>
      <c r="N5960">
        <v>0</v>
      </c>
      <c r="O5960">
        <v>1</v>
      </c>
      <c r="P5960">
        <v>0</v>
      </c>
      <c r="Q5960">
        <v>0</v>
      </c>
      <c r="R5960">
        <v>0</v>
      </c>
      <c r="S5960">
        <v>2</v>
      </c>
      <c r="T5960">
        <v>0</v>
      </c>
      <c r="U5960">
        <v>50</v>
      </c>
      <c r="V5960">
        <v>300</v>
      </c>
      <c r="W5960">
        <v>0</v>
      </c>
      <c r="X5960">
        <v>0</v>
      </c>
      <c r="Y5960">
        <v>0</v>
      </c>
      <c r="Z5960">
        <v>0</v>
      </c>
      <c r="AA5960">
        <v>50</v>
      </c>
      <c r="AB5960">
        <v>0</v>
      </c>
      <c r="AC5960">
        <v>0</v>
      </c>
      <c r="AD5960">
        <v>0</v>
      </c>
      <c r="AE5960">
        <v>-0.96399999999999997</v>
      </c>
    </row>
    <row r="5961" spans="1:31" x14ac:dyDescent="0.25">
      <c r="A5961">
        <v>53.55316569</v>
      </c>
      <c r="B5961">
        <v>-3.8009999589999999</v>
      </c>
      <c r="C5961" s="1">
        <v>39299</v>
      </c>
      <c r="D5961">
        <v>8</v>
      </c>
      <c r="E5961">
        <v>2007</v>
      </c>
      <c r="F5961">
        <v>13161</v>
      </c>
      <c r="G5961">
        <v>0</v>
      </c>
      <c r="H5961">
        <v>50</v>
      </c>
      <c r="I5961">
        <v>850</v>
      </c>
      <c r="J5961">
        <v>0</v>
      </c>
      <c r="K5961">
        <v>0</v>
      </c>
      <c r="L5961">
        <v>0</v>
      </c>
      <c r="M5961">
        <v>0</v>
      </c>
      <c r="N5961">
        <v>0</v>
      </c>
      <c r="O5961">
        <v>6</v>
      </c>
      <c r="P5961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300</v>
      </c>
      <c r="W5961">
        <v>0</v>
      </c>
      <c r="X5961">
        <v>0</v>
      </c>
      <c r="Y5961">
        <v>0</v>
      </c>
      <c r="Z5961">
        <v>0</v>
      </c>
      <c r="AA5961">
        <v>0</v>
      </c>
      <c r="AB5961">
        <v>0</v>
      </c>
      <c r="AC5961">
        <v>0</v>
      </c>
      <c r="AD5961">
        <v>0</v>
      </c>
      <c r="AE5961">
        <v>-0.96399999999999997</v>
      </c>
    </row>
    <row r="5962" spans="1:31" x14ac:dyDescent="0.25">
      <c r="A5962">
        <v>53.557832849999997</v>
      </c>
      <c r="B5962">
        <v>-4.0806666060000003</v>
      </c>
      <c r="C5962" s="1">
        <v>39299</v>
      </c>
      <c r="D5962">
        <v>8</v>
      </c>
      <c r="E5962">
        <v>2007</v>
      </c>
      <c r="F5962">
        <v>13161</v>
      </c>
      <c r="G5962">
        <v>0</v>
      </c>
      <c r="H5962">
        <v>0</v>
      </c>
      <c r="I5962">
        <v>100</v>
      </c>
      <c r="J5962">
        <v>0</v>
      </c>
      <c r="K5962">
        <v>50</v>
      </c>
      <c r="L5962">
        <v>0</v>
      </c>
      <c r="M5962">
        <v>0</v>
      </c>
      <c r="N5962">
        <v>0</v>
      </c>
      <c r="O5962">
        <v>0</v>
      </c>
      <c r="P5962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  <c r="AB5962">
        <v>0</v>
      </c>
      <c r="AC5962">
        <v>0</v>
      </c>
      <c r="AD5962">
        <v>0</v>
      </c>
      <c r="AE5962">
        <v>-0.96399999999999997</v>
      </c>
    </row>
    <row r="5963" spans="1:31" x14ac:dyDescent="0.25">
      <c r="A5963">
        <v>53.562333170000002</v>
      </c>
      <c r="B5963">
        <v>-4.3605000809999996</v>
      </c>
      <c r="C5963" s="1">
        <v>39299</v>
      </c>
      <c r="D5963">
        <v>8</v>
      </c>
      <c r="E5963">
        <v>2007</v>
      </c>
      <c r="F5963">
        <v>13161</v>
      </c>
      <c r="G5963">
        <v>0</v>
      </c>
      <c r="H5963">
        <v>0</v>
      </c>
      <c r="I5963">
        <v>150</v>
      </c>
      <c r="J5963">
        <v>0</v>
      </c>
      <c r="K5963">
        <v>0</v>
      </c>
      <c r="L5963">
        <v>0</v>
      </c>
      <c r="M5963">
        <v>0</v>
      </c>
      <c r="N5963">
        <v>2</v>
      </c>
      <c r="O5963">
        <v>2</v>
      </c>
      <c r="P5963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1</v>
      </c>
      <c r="AA5963">
        <v>0</v>
      </c>
      <c r="AB5963">
        <v>0</v>
      </c>
      <c r="AC5963">
        <v>0</v>
      </c>
      <c r="AD5963">
        <v>0</v>
      </c>
      <c r="AE5963">
        <v>-0.96399999999999997</v>
      </c>
    </row>
    <row r="5964" spans="1:31" x14ac:dyDescent="0.25">
      <c r="A5964">
        <v>53.56300049</v>
      </c>
      <c r="B5964">
        <v>-4.6421666459999997</v>
      </c>
      <c r="C5964" s="1">
        <v>39299</v>
      </c>
      <c r="D5964">
        <v>8</v>
      </c>
      <c r="E5964">
        <v>2007</v>
      </c>
      <c r="F5964">
        <v>13161</v>
      </c>
      <c r="G5964">
        <v>0</v>
      </c>
      <c r="H5964">
        <v>0</v>
      </c>
      <c r="I5964">
        <v>300</v>
      </c>
      <c r="J5964">
        <v>50</v>
      </c>
      <c r="K5964">
        <v>0</v>
      </c>
      <c r="L5964">
        <v>0</v>
      </c>
      <c r="M5964">
        <v>0</v>
      </c>
      <c r="N5964">
        <v>0</v>
      </c>
      <c r="O5964">
        <v>2</v>
      </c>
      <c r="P5964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1</v>
      </c>
      <c r="AA5964">
        <v>0</v>
      </c>
      <c r="AB5964">
        <v>0</v>
      </c>
      <c r="AC5964">
        <v>0</v>
      </c>
      <c r="AD5964">
        <v>0</v>
      </c>
      <c r="AE5964">
        <v>-0.96399999999999997</v>
      </c>
    </row>
    <row r="5965" spans="1:31" x14ac:dyDescent="0.25">
      <c r="A5965">
        <v>53.525166830000003</v>
      </c>
      <c r="B5965">
        <v>-4.9148335769999996</v>
      </c>
      <c r="C5965" s="1">
        <v>39299</v>
      </c>
      <c r="D5965">
        <v>8</v>
      </c>
      <c r="E5965">
        <v>2007</v>
      </c>
      <c r="F5965">
        <v>13161</v>
      </c>
      <c r="G5965">
        <v>0</v>
      </c>
      <c r="H5965">
        <v>50</v>
      </c>
      <c r="I5965">
        <v>0</v>
      </c>
      <c r="J5965">
        <v>0</v>
      </c>
      <c r="K5965">
        <v>0</v>
      </c>
      <c r="L5965">
        <v>0</v>
      </c>
      <c r="M5965">
        <v>0</v>
      </c>
      <c r="N5965">
        <v>0</v>
      </c>
      <c r="O5965">
        <v>6</v>
      </c>
      <c r="P5965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1</v>
      </c>
      <c r="AA5965">
        <v>0</v>
      </c>
      <c r="AB5965">
        <v>0</v>
      </c>
      <c r="AC5965">
        <v>0</v>
      </c>
      <c r="AD5965">
        <v>0</v>
      </c>
      <c r="AE5965">
        <v>-0.96399999999999997</v>
      </c>
    </row>
    <row r="5966" spans="1:31" x14ac:dyDescent="0.25">
      <c r="A5966">
        <v>53.487333169999999</v>
      </c>
      <c r="B5966">
        <v>-5.1875</v>
      </c>
      <c r="C5966" s="1">
        <v>39299</v>
      </c>
      <c r="D5966">
        <v>8</v>
      </c>
      <c r="E5966">
        <v>2007</v>
      </c>
      <c r="F5966">
        <v>13161</v>
      </c>
      <c r="G5966">
        <v>0</v>
      </c>
      <c r="H5966">
        <v>50</v>
      </c>
      <c r="I5966">
        <v>150</v>
      </c>
      <c r="J5966">
        <v>50</v>
      </c>
      <c r="K5966">
        <v>0</v>
      </c>
      <c r="L5966">
        <v>0</v>
      </c>
      <c r="M5966">
        <v>0</v>
      </c>
      <c r="N5966">
        <v>0</v>
      </c>
      <c r="O5966">
        <v>2</v>
      </c>
      <c r="P5966">
        <v>50</v>
      </c>
      <c r="Q5966">
        <v>0</v>
      </c>
      <c r="R5966">
        <v>50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  <c r="AB5966">
        <v>0</v>
      </c>
      <c r="AC5966">
        <v>0</v>
      </c>
      <c r="AD5966">
        <v>0</v>
      </c>
      <c r="AE5966">
        <v>-0.96399999999999997</v>
      </c>
    </row>
    <row r="5967" spans="1:31" x14ac:dyDescent="0.25">
      <c r="A5967">
        <v>53.449332679999998</v>
      </c>
      <c r="B5967">
        <v>-5.4590001419999998</v>
      </c>
      <c r="C5967" s="1">
        <v>39299</v>
      </c>
      <c r="D5967">
        <v>8</v>
      </c>
      <c r="E5967">
        <v>2007</v>
      </c>
      <c r="F5967">
        <v>13161</v>
      </c>
      <c r="G5967">
        <v>0</v>
      </c>
      <c r="H5967">
        <v>150</v>
      </c>
      <c r="I5967">
        <v>100</v>
      </c>
      <c r="J5967">
        <v>50</v>
      </c>
      <c r="K5967">
        <v>0</v>
      </c>
      <c r="L5967">
        <v>50</v>
      </c>
      <c r="M5967">
        <v>0</v>
      </c>
      <c r="N5967">
        <v>0</v>
      </c>
      <c r="O5967">
        <v>0</v>
      </c>
      <c r="P5967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  <c r="AB5967">
        <v>0</v>
      </c>
      <c r="AC5967">
        <v>0</v>
      </c>
      <c r="AD5967">
        <v>0</v>
      </c>
      <c r="AE5967">
        <v>-0.96399999999999997</v>
      </c>
    </row>
    <row r="5968" spans="1:31" x14ac:dyDescent="0.25">
      <c r="A5968">
        <v>53.411499020000001</v>
      </c>
      <c r="B5968">
        <v>-5.7306666059999998</v>
      </c>
      <c r="C5968" s="1">
        <v>39299</v>
      </c>
      <c r="D5968">
        <v>8</v>
      </c>
      <c r="E5968">
        <v>2007</v>
      </c>
      <c r="F5968">
        <v>13161</v>
      </c>
      <c r="G5968">
        <v>0</v>
      </c>
      <c r="H5968">
        <v>150</v>
      </c>
      <c r="I5968">
        <v>50</v>
      </c>
      <c r="J5968">
        <v>0</v>
      </c>
      <c r="K5968">
        <v>0</v>
      </c>
      <c r="L5968">
        <v>50</v>
      </c>
      <c r="M5968">
        <v>0</v>
      </c>
      <c r="N5968">
        <v>6</v>
      </c>
      <c r="O5968">
        <v>6</v>
      </c>
      <c r="P5968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  <c r="AB5968">
        <v>0</v>
      </c>
      <c r="AC5968">
        <v>0</v>
      </c>
      <c r="AD5968">
        <v>1</v>
      </c>
      <c r="AE5968">
        <v>-0.96399999999999997</v>
      </c>
    </row>
    <row r="5969" spans="1:31" x14ac:dyDescent="0.25">
      <c r="A5969">
        <v>51.083166499999997</v>
      </c>
      <c r="B5969">
        <v>-4.5903335570000001</v>
      </c>
      <c r="C5969" s="1">
        <v>39313</v>
      </c>
      <c r="D5969">
        <v>8</v>
      </c>
      <c r="E5969">
        <v>2007</v>
      </c>
      <c r="F5969">
        <v>13175</v>
      </c>
      <c r="G5969">
        <v>0</v>
      </c>
      <c r="H5969">
        <v>50</v>
      </c>
      <c r="I5969">
        <v>0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6</v>
      </c>
      <c r="P5969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1750</v>
      </c>
      <c r="W5969">
        <v>0</v>
      </c>
      <c r="X5969">
        <v>0</v>
      </c>
      <c r="Y5969">
        <v>0</v>
      </c>
      <c r="Z5969">
        <v>0</v>
      </c>
      <c r="AA5969">
        <v>50</v>
      </c>
      <c r="AB5969">
        <v>0</v>
      </c>
      <c r="AC5969">
        <v>0</v>
      </c>
      <c r="AD5969">
        <v>1</v>
      </c>
      <c r="AE5969">
        <v>-0.124</v>
      </c>
    </row>
    <row r="5970" spans="1:31" x14ac:dyDescent="0.25">
      <c r="A5970">
        <v>51.280668130000002</v>
      </c>
      <c r="B5970">
        <v>-4.1933334350000004</v>
      </c>
      <c r="C5970" s="1">
        <v>39313</v>
      </c>
      <c r="D5970">
        <v>8</v>
      </c>
      <c r="E5970">
        <v>2007</v>
      </c>
      <c r="F5970">
        <v>13175</v>
      </c>
      <c r="G5970">
        <v>0</v>
      </c>
      <c r="H5970">
        <v>0</v>
      </c>
      <c r="I5970">
        <v>0</v>
      </c>
      <c r="J5970">
        <v>0</v>
      </c>
      <c r="K5970">
        <v>50</v>
      </c>
      <c r="L5970">
        <v>0</v>
      </c>
      <c r="M5970">
        <v>0</v>
      </c>
      <c r="N5970">
        <v>0</v>
      </c>
      <c r="O5970">
        <v>2</v>
      </c>
      <c r="P5970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300</v>
      </c>
      <c r="W5970">
        <v>0</v>
      </c>
      <c r="X5970">
        <v>0</v>
      </c>
      <c r="Y5970">
        <v>2</v>
      </c>
      <c r="Z5970">
        <v>0</v>
      </c>
      <c r="AA5970">
        <v>0</v>
      </c>
      <c r="AB5970">
        <v>0</v>
      </c>
      <c r="AC5970">
        <v>0</v>
      </c>
      <c r="AD5970">
        <v>0</v>
      </c>
      <c r="AE5970">
        <v>-0.124</v>
      </c>
    </row>
    <row r="5971" spans="1:31" x14ac:dyDescent="0.25">
      <c r="A5971">
        <v>51.4276652</v>
      </c>
      <c r="B5971">
        <v>-4.2774998980000003</v>
      </c>
      <c r="C5971" s="1">
        <v>39314</v>
      </c>
      <c r="D5971">
        <v>8</v>
      </c>
      <c r="E5971">
        <v>2007</v>
      </c>
      <c r="F5971">
        <v>13176</v>
      </c>
      <c r="G5971">
        <v>0</v>
      </c>
      <c r="H5971">
        <v>0</v>
      </c>
      <c r="I5971">
        <v>0</v>
      </c>
      <c r="J5971">
        <v>0</v>
      </c>
      <c r="K5971">
        <v>0</v>
      </c>
      <c r="L5971">
        <v>0</v>
      </c>
      <c r="M5971">
        <v>0</v>
      </c>
      <c r="N5971">
        <v>0</v>
      </c>
      <c r="O5971">
        <v>0</v>
      </c>
      <c r="P5971">
        <v>0</v>
      </c>
      <c r="Q5971">
        <v>0</v>
      </c>
      <c r="R5971">
        <v>0</v>
      </c>
      <c r="S5971">
        <v>1</v>
      </c>
      <c r="T5971">
        <v>0</v>
      </c>
      <c r="U5971">
        <v>0</v>
      </c>
      <c r="V5971">
        <v>300</v>
      </c>
      <c r="W5971">
        <v>0</v>
      </c>
      <c r="X5971">
        <v>0</v>
      </c>
      <c r="Y5971">
        <v>6</v>
      </c>
      <c r="Z5971">
        <v>0</v>
      </c>
      <c r="AA5971">
        <v>0</v>
      </c>
      <c r="AB5971">
        <v>0</v>
      </c>
      <c r="AC5971">
        <v>0</v>
      </c>
      <c r="AD5971">
        <v>0</v>
      </c>
      <c r="AE5971">
        <v>-9.9000000000000005E-2</v>
      </c>
    </row>
    <row r="5972" spans="1:31" x14ac:dyDescent="0.25">
      <c r="A5972">
        <v>51.480334470000003</v>
      </c>
      <c r="B5972">
        <v>-4.8036666869999998</v>
      </c>
      <c r="C5972" s="1">
        <v>39314</v>
      </c>
      <c r="D5972">
        <v>8</v>
      </c>
      <c r="E5972">
        <v>2007</v>
      </c>
      <c r="F5972">
        <v>13176</v>
      </c>
      <c r="G5972">
        <v>0</v>
      </c>
      <c r="H5972">
        <v>0</v>
      </c>
      <c r="I5972">
        <v>50</v>
      </c>
      <c r="J5972">
        <v>0</v>
      </c>
      <c r="K5972">
        <v>50</v>
      </c>
      <c r="L5972">
        <v>0</v>
      </c>
      <c r="M5972">
        <v>0</v>
      </c>
      <c r="N5972">
        <v>0</v>
      </c>
      <c r="O5972">
        <v>6</v>
      </c>
      <c r="P5972">
        <v>0</v>
      </c>
      <c r="Q5972">
        <v>0</v>
      </c>
      <c r="R5972">
        <v>0</v>
      </c>
      <c r="S5972">
        <v>0</v>
      </c>
      <c r="T5972">
        <v>0</v>
      </c>
      <c r="U5972">
        <v>100</v>
      </c>
      <c r="V5972">
        <v>50</v>
      </c>
      <c r="W5972">
        <v>0</v>
      </c>
      <c r="X5972">
        <v>0</v>
      </c>
      <c r="Y5972">
        <v>3</v>
      </c>
      <c r="Z5972">
        <v>0</v>
      </c>
      <c r="AA5972">
        <v>50</v>
      </c>
      <c r="AB5972">
        <v>0</v>
      </c>
      <c r="AC5972">
        <v>0</v>
      </c>
      <c r="AD5972">
        <v>0</v>
      </c>
      <c r="AE5972">
        <v>-9.9000000000000005E-2</v>
      </c>
    </row>
    <row r="5973" spans="1:31" x14ac:dyDescent="0.25">
      <c r="A5973">
        <v>51.623665359999997</v>
      </c>
      <c r="B5973">
        <v>-5.274833171</v>
      </c>
      <c r="C5973" s="1">
        <v>39314</v>
      </c>
      <c r="D5973">
        <v>8</v>
      </c>
      <c r="E5973">
        <v>2007</v>
      </c>
      <c r="F5973">
        <v>13176</v>
      </c>
      <c r="G5973">
        <v>0</v>
      </c>
      <c r="H5973">
        <v>0</v>
      </c>
      <c r="I5973">
        <v>50</v>
      </c>
      <c r="J5973">
        <v>0</v>
      </c>
      <c r="K5973">
        <v>50</v>
      </c>
      <c r="L5973">
        <v>0</v>
      </c>
      <c r="M5973">
        <v>0</v>
      </c>
      <c r="N5973">
        <v>3</v>
      </c>
      <c r="O5973">
        <v>17</v>
      </c>
      <c r="P5973">
        <v>50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6</v>
      </c>
      <c r="Z5973">
        <v>1</v>
      </c>
      <c r="AA5973">
        <v>0</v>
      </c>
      <c r="AB5973">
        <v>0</v>
      </c>
      <c r="AC5973">
        <v>0</v>
      </c>
      <c r="AD5973">
        <v>0</v>
      </c>
      <c r="AE5973">
        <v>-9.9000000000000005E-2</v>
      </c>
    </row>
    <row r="5974" spans="1:31" x14ac:dyDescent="0.25">
      <c r="A5974">
        <v>51.918501790000001</v>
      </c>
      <c r="B5974">
        <v>-5.4914998370000001</v>
      </c>
      <c r="C5974" s="1">
        <v>39314</v>
      </c>
      <c r="D5974">
        <v>8</v>
      </c>
      <c r="E5974">
        <v>2007</v>
      </c>
      <c r="F5974">
        <v>13176</v>
      </c>
      <c r="G5974">
        <v>0</v>
      </c>
      <c r="H5974">
        <v>0</v>
      </c>
      <c r="I5974">
        <v>300</v>
      </c>
      <c r="J5974">
        <v>0</v>
      </c>
      <c r="K5974">
        <v>0</v>
      </c>
      <c r="L5974">
        <v>0</v>
      </c>
      <c r="M5974">
        <v>0</v>
      </c>
      <c r="N5974">
        <v>0</v>
      </c>
      <c r="O5974">
        <v>17</v>
      </c>
      <c r="P5974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3</v>
      </c>
      <c r="Z5974">
        <v>0</v>
      </c>
      <c r="AA5974">
        <v>0</v>
      </c>
      <c r="AB5974">
        <v>0</v>
      </c>
      <c r="AC5974">
        <v>0</v>
      </c>
      <c r="AD5974">
        <v>0</v>
      </c>
      <c r="AE5974">
        <v>-9.9000000000000005E-2</v>
      </c>
    </row>
    <row r="5975" spans="1:31" x14ac:dyDescent="0.25">
      <c r="A5975">
        <v>52.239831539999997</v>
      </c>
      <c r="B5975">
        <v>-5.3468332930000004</v>
      </c>
      <c r="C5975" s="1">
        <v>39314</v>
      </c>
      <c r="D5975">
        <v>8</v>
      </c>
      <c r="E5975">
        <v>2007</v>
      </c>
      <c r="F5975">
        <v>13176</v>
      </c>
      <c r="G5975">
        <v>0</v>
      </c>
      <c r="H5975">
        <v>0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1</v>
      </c>
      <c r="O5975">
        <v>6</v>
      </c>
      <c r="P5975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  <c r="AB5975">
        <v>0</v>
      </c>
      <c r="AC5975">
        <v>0</v>
      </c>
      <c r="AD5975">
        <v>1</v>
      </c>
      <c r="AE5975">
        <v>-9.9000000000000005E-2</v>
      </c>
    </row>
    <row r="5976" spans="1:31" x14ac:dyDescent="0.25">
      <c r="A5976">
        <v>52.56099854</v>
      </c>
      <c r="B5976">
        <v>-5.2009999589999998</v>
      </c>
      <c r="C5976" s="1">
        <v>39314</v>
      </c>
      <c r="D5976">
        <v>8</v>
      </c>
      <c r="E5976">
        <v>2007</v>
      </c>
      <c r="F5976">
        <v>13176</v>
      </c>
      <c r="G5976">
        <v>0</v>
      </c>
      <c r="H5976">
        <v>50</v>
      </c>
      <c r="I5976">
        <v>0</v>
      </c>
      <c r="J5976">
        <v>0</v>
      </c>
      <c r="K5976">
        <v>0</v>
      </c>
      <c r="L5976">
        <v>0</v>
      </c>
      <c r="M5976">
        <v>0</v>
      </c>
      <c r="N5976">
        <v>17</v>
      </c>
      <c r="O5976">
        <v>75</v>
      </c>
      <c r="P5976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50</v>
      </c>
      <c r="W5976">
        <v>0</v>
      </c>
      <c r="X5976">
        <v>0</v>
      </c>
      <c r="Y5976">
        <v>2</v>
      </c>
      <c r="Z5976">
        <v>0</v>
      </c>
      <c r="AA5976">
        <v>0</v>
      </c>
      <c r="AB5976">
        <v>0</v>
      </c>
      <c r="AC5976">
        <v>0</v>
      </c>
      <c r="AD5976">
        <v>1</v>
      </c>
      <c r="AE5976">
        <v>-9.9000000000000005E-2</v>
      </c>
    </row>
    <row r="5977" spans="1:31" x14ac:dyDescent="0.25">
      <c r="A5977">
        <v>52.882165530000002</v>
      </c>
      <c r="B5977">
        <v>-5.0539998370000001</v>
      </c>
      <c r="C5977" s="1">
        <v>39314</v>
      </c>
      <c r="D5977">
        <v>8</v>
      </c>
      <c r="E5977">
        <v>2007</v>
      </c>
      <c r="F5977">
        <v>13176</v>
      </c>
      <c r="G5977">
        <v>0</v>
      </c>
      <c r="H5977">
        <v>0</v>
      </c>
      <c r="I5977">
        <v>50</v>
      </c>
      <c r="J5977">
        <v>0</v>
      </c>
      <c r="K5977">
        <v>0</v>
      </c>
      <c r="L5977">
        <v>50</v>
      </c>
      <c r="M5977">
        <v>0</v>
      </c>
      <c r="N5977">
        <v>6</v>
      </c>
      <c r="O5977">
        <v>6</v>
      </c>
      <c r="P5977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50</v>
      </c>
      <c r="W5977">
        <v>0</v>
      </c>
      <c r="X5977">
        <v>0</v>
      </c>
      <c r="Y5977">
        <v>0</v>
      </c>
      <c r="Z5977">
        <v>0</v>
      </c>
      <c r="AA5977">
        <v>50</v>
      </c>
      <c r="AB5977">
        <v>0</v>
      </c>
      <c r="AC5977">
        <v>0</v>
      </c>
      <c r="AD5977">
        <v>0</v>
      </c>
      <c r="AE5977">
        <v>-9.9000000000000005E-2</v>
      </c>
    </row>
    <row r="5978" spans="1:31" x14ac:dyDescent="0.25">
      <c r="A5978">
        <v>51.264501950000003</v>
      </c>
      <c r="B5978">
        <v>-6.5</v>
      </c>
      <c r="C5978" s="1">
        <v>39337</v>
      </c>
      <c r="D5978">
        <v>9</v>
      </c>
      <c r="E5978">
        <v>2007</v>
      </c>
      <c r="F5978">
        <v>13198</v>
      </c>
      <c r="G5978">
        <v>0</v>
      </c>
      <c r="H5978">
        <v>150</v>
      </c>
      <c r="I5978">
        <v>0</v>
      </c>
      <c r="J5978">
        <v>0</v>
      </c>
      <c r="K5978">
        <v>0</v>
      </c>
      <c r="L5978">
        <v>0</v>
      </c>
      <c r="M5978">
        <v>0</v>
      </c>
      <c r="N5978">
        <v>6</v>
      </c>
      <c r="O5978">
        <v>0</v>
      </c>
      <c r="P5978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  <c r="AA5978">
        <v>0</v>
      </c>
      <c r="AB5978">
        <v>0</v>
      </c>
      <c r="AC5978">
        <v>0</v>
      </c>
      <c r="AD5978">
        <v>0</v>
      </c>
      <c r="AE5978">
        <v>0.73799999999999999</v>
      </c>
    </row>
    <row r="5979" spans="1:31" x14ac:dyDescent="0.25">
      <c r="A5979">
        <v>51.579333499999997</v>
      </c>
      <c r="B5979">
        <v>-6.3248331709999999</v>
      </c>
      <c r="C5979" s="1">
        <v>39337</v>
      </c>
      <c r="D5979">
        <v>9</v>
      </c>
      <c r="E5979">
        <v>2007</v>
      </c>
      <c r="F5979">
        <v>13198</v>
      </c>
      <c r="G5979">
        <v>0</v>
      </c>
      <c r="H5979">
        <v>0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1</v>
      </c>
      <c r="O5979">
        <v>1</v>
      </c>
      <c r="P5979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150</v>
      </c>
      <c r="W5979">
        <v>0</v>
      </c>
      <c r="X5979">
        <v>0</v>
      </c>
      <c r="Y5979">
        <v>0</v>
      </c>
      <c r="Z5979">
        <v>0</v>
      </c>
      <c r="AA5979">
        <v>0</v>
      </c>
      <c r="AB5979">
        <v>0</v>
      </c>
      <c r="AC5979">
        <v>150</v>
      </c>
      <c r="AD5979">
        <v>0</v>
      </c>
      <c r="AE5979">
        <v>0.73799999999999999</v>
      </c>
    </row>
    <row r="5980" spans="1:31" x14ac:dyDescent="0.25">
      <c r="A5980">
        <v>51.894165039999997</v>
      </c>
      <c r="B5980">
        <v>-6.148500061</v>
      </c>
      <c r="C5980" s="1">
        <v>39337</v>
      </c>
      <c r="D5980">
        <v>9</v>
      </c>
      <c r="E5980">
        <v>2007</v>
      </c>
      <c r="F5980">
        <v>13198</v>
      </c>
      <c r="G5980">
        <v>0</v>
      </c>
      <c r="H5980">
        <v>50</v>
      </c>
      <c r="I5980">
        <v>0</v>
      </c>
      <c r="J5980">
        <v>0</v>
      </c>
      <c r="K5980">
        <v>0</v>
      </c>
      <c r="L5980">
        <v>100</v>
      </c>
      <c r="M5980">
        <v>0</v>
      </c>
      <c r="N5980">
        <v>2</v>
      </c>
      <c r="O5980">
        <v>0</v>
      </c>
      <c r="P5980">
        <v>0</v>
      </c>
      <c r="Q5980">
        <v>0</v>
      </c>
      <c r="R5980">
        <v>0</v>
      </c>
      <c r="S5980">
        <v>0</v>
      </c>
      <c r="T5980">
        <v>0</v>
      </c>
      <c r="U5980">
        <v>50</v>
      </c>
      <c r="V5980">
        <v>1750</v>
      </c>
      <c r="W5980">
        <v>0</v>
      </c>
      <c r="X5980">
        <v>0</v>
      </c>
      <c r="Y5980">
        <v>0</v>
      </c>
      <c r="Z5980">
        <v>0</v>
      </c>
      <c r="AA5980">
        <v>100</v>
      </c>
      <c r="AB5980">
        <v>0</v>
      </c>
      <c r="AC5980">
        <v>50</v>
      </c>
      <c r="AD5980">
        <v>0</v>
      </c>
      <c r="AE5980">
        <v>0.73799999999999999</v>
      </c>
    </row>
    <row r="5981" spans="1:31" x14ac:dyDescent="0.25">
      <c r="A5981">
        <v>52.20900065</v>
      </c>
      <c r="B5981">
        <v>-5.9708333329999999</v>
      </c>
      <c r="C5981" s="1">
        <v>39337</v>
      </c>
      <c r="D5981">
        <v>9</v>
      </c>
      <c r="E5981">
        <v>2007</v>
      </c>
      <c r="F5981">
        <v>13198</v>
      </c>
      <c r="G5981">
        <v>0</v>
      </c>
      <c r="H5981">
        <v>0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2</v>
      </c>
      <c r="O5981">
        <v>0</v>
      </c>
      <c r="P5981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  <c r="AA5981">
        <v>0</v>
      </c>
      <c r="AB5981">
        <v>0</v>
      </c>
      <c r="AC5981">
        <v>0</v>
      </c>
      <c r="AD5981">
        <v>0</v>
      </c>
      <c r="AE5981">
        <v>0.73799999999999999</v>
      </c>
    </row>
    <row r="5982" spans="1:31" x14ac:dyDescent="0.25">
      <c r="A5982">
        <v>52.54099935</v>
      </c>
      <c r="B5982">
        <v>-5.9261667889999998</v>
      </c>
      <c r="C5982" s="1">
        <v>39337</v>
      </c>
      <c r="D5982">
        <v>9</v>
      </c>
      <c r="E5982">
        <v>2007</v>
      </c>
      <c r="F5982">
        <v>13198</v>
      </c>
      <c r="G5982">
        <v>0</v>
      </c>
      <c r="H5982">
        <v>50</v>
      </c>
      <c r="I5982">
        <v>100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  <c r="AA5982">
        <v>0</v>
      </c>
      <c r="AB5982">
        <v>0</v>
      </c>
      <c r="AC5982">
        <v>0</v>
      </c>
      <c r="AD5982">
        <v>0</v>
      </c>
      <c r="AE5982">
        <v>0.73799999999999999</v>
      </c>
    </row>
    <row r="5983" spans="1:31" x14ac:dyDescent="0.25">
      <c r="A5983">
        <v>52.873331710000002</v>
      </c>
      <c r="B5983">
        <v>-5.8845001220000004</v>
      </c>
      <c r="C5983" s="1">
        <v>39337</v>
      </c>
      <c r="D5983">
        <v>9</v>
      </c>
      <c r="E5983">
        <v>2007</v>
      </c>
      <c r="F5983">
        <v>13198</v>
      </c>
      <c r="G5983">
        <v>0</v>
      </c>
      <c r="H5983">
        <v>0</v>
      </c>
      <c r="I5983">
        <v>300</v>
      </c>
      <c r="J5983">
        <v>0</v>
      </c>
      <c r="K5983">
        <v>0</v>
      </c>
      <c r="L5983">
        <v>0</v>
      </c>
      <c r="M5983">
        <v>0</v>
      </c>
      <c r="N5983">
        <v>6</v>
      </c>
      <c r="O5983">
        <v>0</v>
      </c>
      <c r="P5983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  <c r="AB5983">
        <v>0</v>
      </c>
      <c r="AC5983">
        <v>0</v>
      </c>
      <c r="AD5983">
        <v>0</v>
      </c>
      <c r="AE5983">
        <v>0.73799999999999999</v>
      </c>
    </row>
    <row r="5984" spans="1:31" x14ac:dyDescent="0.25">
      <c r="A5984">
        <v>53.460001630000001</v>
      </c>
      <c r="B5984">
        <v>-5.4936665849999997</v>
      </c>
      <c r="C5984" s="1">
        <v>39347</v>
      </c>
      <c r="D5984">
        <v>9</v>
      </c>
      <c r="E5984">
        <v>2007</v>
      </c>
      <c r="F5984">
        <v>13208</v>
      </c>
      <c r="G5984">
        <v>0</v>
      </c>
      <c r="H5984">
        <v>300</v>
      </c>
      <c r="I5984">
        <v>50</v>
      </c>
      <c r="J5984">
        <v>150</v>
      </c>
      <c r="K5984">
        <v>0</v>
      </c>
      <c r="L5984">
        <v>0</v>
      </c>
      <c r="M5984">
        <v>0</v>
      </c>
      <c r="N5984">
        <v>35</v>
      </c>
      <c r="O5984">
        <v>0</v>
      </c>
      <c r="P5984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  <c r="AB5984">
        <v>0</v>
      </c>
      <c r="AC5984">
        <v>0</v>
      </c>
      <c r="AD5984">
        <v>0</v>
      </c>
      <c r="AE5984">
        <v>1.68</v>
      </c>
    </row>
    <row r="5985" spans="1:31" x14ac:dyDescent="0.25">
      <c r="A5985">
        <v>53.505501299999999</v>
      </c>
      <c r="B5985">
        <v>-5.2248331710000002</v>
      </c>
      <c r="C5985" s="1">
        <v>39347</v>
      </c>
      <c r="D5985">
        <v>9</v>
      </c>
      <c r="E5985">
        <v>2007</v>
      </c>
      <c r="F5985">
        <v>13208</v>
      </c>
      <c r="G5985">
        <v>100</v>
      </c>
      <c r="H5985">
        <v>150</v>
      </c>
      <c r="I5985">
        <v>0</v>
      </c>
      <c r="J5985">
        <v>150</v>
      </c>
      <c r="K5985">
        <v>0</v>
      </c>
      <c r="L5985">
        <v>150</v>
      </c>
      <c r="M5985">
        <v>0</v>
      </c>
      <c r="N5985">
        <v>35</v>
      </c>
      <c r="O5985">
        <v>0</v>
      </c>
      <c r="P5985">
        <v>0</v>
      </c>
      <c r="Q5985">
        <v>0</v>
      </c>
      <c r="R5985">
        <v>0</v>
      </c>
      <c r="S5985">
        <v>0</v>
      </c>
      <c r="T5985">
        <v>0</v>
      </c>
      <c r="U5985">
        <v>50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50</v>
      </c>
      <c r="AB5985">
        <v>0</v>
      </c>
      <c r="AC5985">
        <v>0</v>
      </c>
      <c r="AD5985">
        <v>0</v>
      </c>
      <c r="AE5985">
        <v>1.68</v>
      </c>
    </row>
    <row r="5986" spans="1:31" x14ac:dyDescent="0.25">
      <c r="A5986">
        <v>53.551000979999998</v>
      </c>
      <c r="B5986">
        <v>-4.9556666060000003</v>
      </c>
      <c r="C5986" s="1">
        <v>39347</v>
      </c>
      <c r="D5986">
        <v>9</v>
      </c>
      <c r="E5986">
        <v>2007</v>
      </c>
      <c r="F5986">
        <v>13208</v>
      </c>
      <c r="G5986">
        <v>0</v>
      </c>
      <c r="H5986">
        <v>0</v>
      </c>
      <c r="I5986">
        <v>0</v>
      </c>
      <c r="J5986">
        <v>50</v>
      </c>
      <c r="K5986">
        <v>0</v>
      </c>
      <c r="L5986">
        <v>100</v>
      </c>
      <c r="M5986">
        <v>0</v>
      </c>
      <c r="N5986">
        <v>17</v>
      </c>
      <c r="O5986">
        <v>2</v>
      </c>
      <c r="P5986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  <c r="AB5986">
        <v>0</v>
      </c>
      <c r="AC5986">
        <v>0</v>
      </c>
      <c r="AD5986">
        <v>0</v>
      </c>
      <c r="AE5986">
        <v>1.68</v>
      </c>
    </row>
    <row r="5987" spans="1:31" x14ac:dyDescent="0.25">
      <c r="A5987">
        <v>53.596667480000001</v>
      </c>
      <c r="B5987">
        <v>-4.686333211</v>
      </c>
      <c r="C5987" s="1">
        <v>39347</v>
      </c>
      <c r="D5987">
        <v>9</v>
      </c>
      <c r="E5987">
        <v>2007</v>
      </c>
      <c r="F5987">
        <v>13208</v>
      </c>
      <c r="G5987">
        <v>0</v>
      </c>
      <c r="H5987">
        <v>50</v>
      </c>
      <c r="I5987">
        <v>0</v>
      </c>
      <c r="J5987">
        <v>150</v>
      </c>
      <c r="K5987">
        <v>0</v>
      </c>
      <c r="L5987">
        <v>300</v>
      </c>
      <c r="M5987">
        <v>0</v>
      </c>
      <c r="N5987">
        <v>75</v>
      </c>
      <c r="O5987">
        <v>6</v>
      </c>
      <c r="P5987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  <c r="AB5987">
        <v>0</v>
      </c>
      <c r="AC5987">
        <v>0</v>
      </c>
      <c r="AD5987">
        <v>0</v>
      </c>
      <c r="AE5987">
        <v>1.68</v>
      </c>
    </row>
    <row r="5988" spans="1:31" x14ac:dyDescent="0.25">
      <c r="A5988">
        <v>53.6</v>
      </c>
      <c r="B5988">
        <v>-4.4041666670000001</v>
      </c>
      <c r="C5988" s="1">
        <v>39347</v>
      </c>
      <c r="D5988">
        <v>9</v>
      </c>
      <c r="E5988">
        <v>2007</v>
      </c>
      <c r="F5988">
        <v>13208</v>
      </c>
      <c r="G5988">
        <v>100</v>
      </c>
      <c r="H5988">
        <v>300</v>
      </c>
      <c r="I5988">
        <v>150</v>
      </c>
      <c r="J5988">
        <v>100</v>
      </c>
      <c r="K5988">
        <v>0</v>
      </c>
      <c r="L5988">
        <v>300</v>
      </c>
      <c r="M5988">
        <v>0</v>
      </c>
      <c r="N5988">
        <v>6</v>
      </c>
      <c r="O5988">
        <v>3</v>
      </c>
      <c r="P5988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1</v>
      </c>
      <c r="Z5988">
        <v>0</v>
      </c>
      <c r="AA5988">
        <v>0</v>
      </c>
      <c r="AB5988">
        <v>0</v>
      </c>
      <c r="AC5988">
        <v>0</v>
      </c>
      <c r="AD5988">
        <v>0</v>
      </c>
      <c r="AE5988">
        <v>1.68</v>
      </c>
    </row>
    <row r="5989" spans="1:31" x14ac:dyDescent="0.25">
      <c r="A5989">
        <v>53.576167810000001</v>
      </c>
      <c r="B5989">
        <v>-4.1263333639999997</v>
      </c>
      <c r="C5989" s="1">
        <v>39347</v>
      </c>
      <c r="D5989">
        <v>9</v>
      </c>
      <c r="E5989">
        <v>2007</v>
      </c>
      <c r="F5989">
        <v>13208</v>
      </c>
      <c r="G5989">
        <v>0</v>
      </c>
      <c r="H5989">
        <v>0</v>
      </c>
      <c r="I5989">
        <v>150</v>
      </c>
      <c r="J5989">
        <v>50</v>
      </c>
      <c r="K5989">
        <v>0</v>
      </c>
      <c r="L5989">
        <v>0</v>
      </c>
      <c r="M5989">
        <v>0</v>
      </c>
      <c r="N5989">
        <v>6</v>
      </c>
      <c r="O5989">
        <v>6</v>
      </c>
      <c r="P5989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300</v>
      </c>
      <c r="W5989">
        <v>0</v>
      </c>
      <c r="X5989">
        <v>0</v>
      </c>
      <c r="Y5989">
        <v>1</v>
      </c>
      <c r="Z5989">
        <v>0</v>
      </c>
      <c r="AA5989">
        <v>0</v>
      </c>
      <c r="AB5989">
        <v>0</v>
      </c>
      <c r="AC5989">
        <v>0</v>
      </c>
      <c r="AD5989">
        <v>0</v>
      </c>
      <c r="AE5989">
        <v>1.68</v>
      </c>
    </row>
    <row r="5990" spans="1:31" x14ac:dyDescent="0.25">
      <c r="A5990">
        <v>53.552001949999998</v>
      </c>
      <c r="B5990">
        <v>-3.849000041</v>
      </c>
      <c r="C5990" s="1">
        <v>39347</v>
      </c>
      <c r="D5990">
        <v>9</v>
      </c>
      <c r="E5990">
        <v>2007</v>
      </c>
      <c r="F5990">
        <v>13208</v>
      </c>
      <c r="G5990">
        <v>0</v>
      </c>
      <c r="H5990">
        <v>50</v>
      </c>
      <c r="I5990">
        <v>0</v>
      </c>
      <c r="J5990">
        <v>0</v>
      </c>
      <c r="K5990">
        <v>0</v>
      </c>
      <c r="L5990">
        <v>0</v>
      </c>
      <c r="M5990">
        <v>0</v>
      </c>
      <c r="N5990">
        <v>6</v>
      </c>
      <c r="O5990">
        <v>6</v>
      </c>
      <c r="P5990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300</v>
      </c>
      <c r="W5990">
        <v>0</v>
      </c>
      <c r="X5990">
        <v>0</v>
      </c>
      <c r="Y5990">
        <v>17</v>
      </c>
      <c r="Z5990">
        <v>0</v>
      </c>
      <c r="AA5990">
        <v>0</v>
      </c>
      <c r="AB5990">
        <v>0</v>
      </c>
      <c r="AC5990">
        <v>0</v>
      </c>
      <c r="AD5990">
        <v>0</v>
      </c>
      <c r="AE5990">
        <v>1.68</v>
      </c>
    </row>
    <row r="5991" spans="1:31" x14ac:dyDescent="0.25">
      <c r="A5991">
        <v>51.006168619999997</v>
      </c>
      <c r="B5991">
        <v>-6.1623331710000002</v>
      </c>
      <c r="C5991" s="1">
        <v>39361</v>
      </c>
      <c r="D5991">
        <v>10</v>
      </c>
      <c r="E5991">
        <v>2007</v>
      </c>
      <c r="F5991">
        <v>13222</v>
      </c>
      <c r="G5991">
        <v>0</v>
      </c>
      <c r="H5991">
        <v>100</v>
      </c>
      <c r="I5991">
        <v>0</v>
      </c>
      <c r="J5991">
        <v>0</v>
      </c>
      <c r="K5991">
        <v>0</v>
      </c>
      <c r="L5991">
        <v>0</v>
      </c>
      <c r="M5991">
        <v>0</v>
      </c>
      <c r="N5991">
        <v>17</v>
      </c>
      <c r="O5991">
        <v>2</v>
      </c>
      <c r="P5991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300</v>
      </c>
      <c r="AB5991">
        <v>300</v>
      </c>
      <c r="AC5991">
        <v>0</v>
      </c>
      <c r="AD5991">
        <v>2</v>
      </c>
      <c r="AE5991">
        <v>0.41299999999999998</v>
      </c>
    </row>
    <row r="5992" spans="1:31" x14ac:dyDescent="0.25">
      <c r="A5992">
        <v>51.325667320000001</v>
      </c>
      <c r="B5992">
        <v>-6.01166687</v>
      </c>
      <c r="C5992" s="1">
        <v>39361</v>
      </c>
      <c r="D5992">
        <v>10</v>
      </c>
      <c r="E5992">
        <v>2007</v>
      </c>
      <c r="F5992">
        <v>13222</v>
      </c>
      <c r="G5992">
        <v>0</v>
      </c>
      <c r="H599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2</v>
      </c>
      <c r="O5992">
        <v>0</v>
      </c>
      <c r="P5992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50</v>
      </c>
      <c r="AB5992">
        <v>300</v>
      </c>
      <c r="AC5992">
        <v>100</v>
      </c>
      <c r="AD5992">
        <v>2</v>
      </c>
      <c r="AE5992">
        <v>0.41299999999999998</v>
      </c>
    </row>
    <row r="5993" spans="1:31" x14ac:dyDescent="0.25">
      <c r="A5993">
        <v>51.645332850000003</v>
      </c>
      <c r="B5993">
        <v>-5.8600001019999999</v>
      </c>
      <c r="C5993" s="1">
        <v>39361</v>
      </c>
      <c r="D5993">
        <v>10</v>
      </c>
      <c r="E5993">
        <v>2007</v>
      </c>
      <c r="F5993">
        <v>13222</v>
      </c>
      <c r="G5993">
        <v>0</v>
      </c>
      <c r="H5993">
        <v>0</v>
      </c>
      <c r="I5993">
        <v>50</v>
      </c>
      <c r="J5993">
        <v>100</v>
      </c>
      <c r="K5993">
        <v>0</v>
      </c>
      <c r="L5993">
        <v>50</v>
      </c>
      <c r="M5993">
        <v>0</v>
      </c>
      <c r="N5993">
        <v>35</v>
      </c>
      <c r="O5993">
        <v>0</v>
      </c>
      <c r="P5993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  <c r="AB5993">
        <v>0</v>
      </c>
      <c r="AC5993">
        <v>0</v>
      </c>
      <c r="AD5993">
        <v>2</v>
      </c>
      <c r="AE5993">
        <v>0.41299999999999998</v>
      </c>
    </row>
    <row r="5994" spans="1:31" x14ac:dyDescent="0.25">
      <c r="A5994">
        <v>52.585831710000001</v>
      </c>
      <c r="B5994">
        <v>-5.3078333539999996</v>
      </c>
      <c r="C5994" s="1">
        <v>39361</v>
      </c>
      <c r="D5994">
        <v>10</v>
      </c>
      <c r="E5994">
        <v>2007</v>
      </c>
      <c r="F5994">
        <v>13222</v>
      </c>
      <c r="G5994">
        <v>0</v>
      </c>
      <c r="H5994">
        <v>0</v>
      </c>
      <c r="I5994">
        <v>0</v>
      </c>
      <c r="J5994">
        <v>0</v>
      </c>
      <c r="K5994">
        <v>0</v>
      </c>
      <c r="L5994">
        <v>0</v>
      </c>
      <c r="M5994">
        <v>0</v>
      </c>
      <c r="N5994">
        <v>2</v>
      </c>
      <c r="O5994">
        <v>0</v>
      </c>
      <c r="P5994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  <c r="AB5994">
        <v>0</v>
      </c>
      <c r="AC5994">
        <v>0</v>
      </c>
      <c r="AD5994">
        <v>2</v>
      </c>
      <c r="AE5994">
        <v>0.41299999999999998</v>
      </c>
    </row>
    <row r="5995" spans="1:31" x14ac:dyDescent="0.25">
      <c r="A5995">
        <v>52.899165850000003</v>
      </c>
      <c r="B5995">
        <v>-5.1205001829999999</v>
      </c>
      <c r="C5995" s="1">
        <v>39361</v>
      </c>
      <c r="D5995">
        <v>10</v>
      </c>
      <c r="E5995">
        <v>2007</v>
      </c>
      <c r="F5995">
        <v>13222</v>
      </c>
      <c r="G5995">
        <v>0</v>
      </c>
      <c r="H5995">
        <v>0</v>
      </c>
      <c r="I5995">
        <v>0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  <c r="AB5995">
        <v>0</v>
      </c>
      <c r="AC5995">
        <v>0</v>
      </c>
      <c r="AD5995">
        <v>2</v>
      </c>
      <c r="AE5995">
        <v>0.41299999999999998</v>
      </c>
    </row>
    <row r="5996" spans="1:31" x14ac:dyDescent="0.25">
      <c r="A5996">
        <v>53.566666669999996</v>
      </c>
      <c r="B5996">
        <v>-4.072026825</v>
      </c>
      <c r="C5996" s="1">
        <v>39369</v>
      </c>
      <c r="D5996">
        <v>10</v>
      </c>
      <c r="E5996">
        <v>2007</v>
      </c>
      <c r="F5996">
        <v>13230</v>
      </c>
      <c r="G5996">
        <v>0</v>
      </c>
      <c r="H5996">
        <v>0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1</v>
      </c>
      <c r="Z5996">
        <v>0</v>
      </c>
      <c r="AA5996">
        <v>0</v>
      </c>
      <c r="AB5996">
        <v>0</v>
      </c>
      <c r="AC5996">
        <v>0</v>
      </c>
      <c r="AD5996">
        <v>2</v>
      </c>
      <c r="AE5996">
        <v>-0.27400000000000002</v>
      </c>
    </row>
    <row r="5997" spans="1:31" x14ac:dyDescent="0.25">
      <c r="A5997">
        <v>53.566666669999996</v>
      </c>
      <c r="B5997">
        <v>-4.3520004270000001</v>
      </c>
      <c r="C5997" s="1">
        <v>39369</v>
      </c>
      <c r="D5997">
        <v>10</v>
      </c>
      <c r="E5997">
        <v>2007</v>
      </c>
      <c r="F5997">
        <v>13230</v>
      </c>
      <c r="G5997">
        <v>0</v>
      </c>
      <c r="H5997">
        <v>0</v>
      </c>
      <c r="I5997">
        <v>0</v>
      </c>
      <c r="J5997">
        <v>0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  <c r="Q5997">
        <v>0</v>
      </c>
      <c r="R5997">
        <v>0</v>
      </c>
      <c r="S5997">
        <v>0</v>
      </c>
      <c r="T5997">
        <v>0</v>
      </c>
      <c r="U5997">
        <v>50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  <c r="AB5997">
        <v>0</v>
      </c>
      <c r="AC5997">
        <v>0</v>
      </c>
      <c r="AD5997">
        <v>2</v>
      </c>
      <c r="AE5997">
        <v>-0.27400000000000002</v>
      </c>
    </row>
    <row r="5998" spans="1:31" x14ac:dyDescent="0.25">
      <c r="A5998">
        <v>53.5643514</v>
      </c>
      <c r="B5998">
        <v>-4.6333384200000003</v>
      </c>
      <c r="C5998" s="1">
        <v>39369</v>
      </c>
      <c r="D5998">
        <v>10</v>
      </c>
      <c r="E5998">
        <v>2007</v>
      </c>
      <c r="F5998">
        <v>13230</v>
      </c>
      <c r="G5998">
        <v>0</v>
      </c>
      <c r="H5998">
        <v>0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1</v>
      </c>
      <c r="P5998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1</v>
      </c>
      <c r="Z5998">
        <v>0</v>
      </c>
      <c r="AA5998">
        <v>0</v>
      </c>
      <c r="AB5998">
        <v>0</v>
      </c>
      <c r="AC5998">
        <v>0</v>
      </c>
      <c r="AD5998">
        <v>2</v>
      </c>
      <c r="AE5998">
        <v>-0.27400000000000002</v>
      </c>
    </row>
    <row r="5999" spans="1:31" x14ac:dyDescent="0.25">
      <c r="A5999">
        <v>53.526468909999998</v>
      </c>
      <c r="B5999">
        <v>-4.9059844970000004</v>
      </c>
      <c r="C5999" s="1">
        <v>39369</v>
      </c>
      <c r="D5999">
        <v>10</v>
      </c>
      <c r="E5999">
        <v>2007</v>
      </c>
      <c r="F5999">
        <v>13230</v>
      </c>
      <c r="G5999">
        <v>0</v>
      </c>
      <c r="H5999">
        <v>0</v>
      </c>
      <c r="I5999">
        <v>0</v>
      </c>
      <c r="J5999">
        <v>50</v>
      </c>
      <c r="K5999">
        <v>0</v>
      </c>
      <c r="L5999">
        <v>0</v>
      </c>
      <c r="M5999">
        <v>0</v>
      </c>
      <c r="N5999">
        <v>0</v>
      </c>
      <c r="O5999">
        <v>0</v>
      </c>
      <c r="P5999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  <c r="AB5999">
        <v>0</v>
      </c>
      <c r="AC5999">
        <v>0</v>
      </c>
      <c r="AD5999">
        <v>1</v>
      </c>
      <c r="AE5999">
        <v>-0.27400000000000002</v>
      </c>
    </row>
    <row r="6000" spans="1:31" x14ac:dyDescent="0.25">
      <c r="A6000">
        <v>53.48859049</v>
      </c>
      <c r="B6000">
        <v>-5.1786305749999997</v>
      </c>
      <c r="C6000" s="1">
        <v>39369</v>
      </c>
      <c r="D6000">
        <v>10</v>
      </c>
      <c r="E6000">
        <v>2007</v>
      </c>
      <c r="F6000">
        <v>13230</v>
      </c>
      <c r="G6000">
        <v>0</v>
      </c>
      <c r="H6000">
        <v>0</v>
      </c>
      <c r="I6000">
        <v>0</v>
      </c>
      <c r="J6000">
        <v>0</v>
      </c>
      <c r="K6000">
        <v>0</v>
      </c>
      <c r="L6000">
        <v>0</v>
      </c>
      <c r="M6000">
        <v>0</v>
      </c>
      <c r="N6000">
        <v>6</v>
      </c>
      <c r="O6000">
        <v>0</v>
      </c>
      <c r="P6000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  <c r="AB6000">
        <v>0</v>
      </c>
      <c r="AC6000">
        <v>0</v>
      </c>
      <c r="AD6000">
        <v>1</v>
      </c>
      <c r="AE6000">
        <v>-0.27400000000000002</v>
      </c>
    </row>
    <row r="6001" spans="1:31" x14ac:dyDescent="0.25">
      <c r="A6001">
        <v>53.45070801</v>
      </c>
      <c r="B6001">
        <v>-5.4501307170000004</v>
      </c>
      <c r="C6001" s="1">
        <v>39369</v>
      </c>
      <c r="D6001">
        <v>10</v>
      </c>
      <c r="E6001">
        <v>2007</v>
      </c>
      <c r="F6001">
        <v>13230</v>
      </c>
      <c r="G6001">
        <v>0</v>
      </c>
      <c r="H6001">
        <v>50</v>
      </c>
      <c r="I6001">
        <v>0</v>
      </c>
      <c r="J6001">
        <v>50</v>
      </c>
      <c r="K6001">
        <v>0</v>
      </c>
      <c r="L6001">
        <v>100</v>
      </c>
      <c r="M6001">
        <v>0</v>
      </c>
      <c r="N6001">
        <v>6</v>
      </c>
      <c r="O6001">
        <v>0</v>
      </c>
      <c r="P6001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  <c r="AA6001">
        <v>0</v>
      </c>
      <c r="AB6001">
        <v>0</v>
      </c>
      <c r="AC6001">
        <v>0</v>
      </c>
      <c r="AD6001">
        <v>2</v>
      </c>
      <c r="AE6001">
        <v>-0.27400000000000002</v>
      </c>
    </row>
    <row r="6002" spans="1:31" x14ac:dyDescent="0.25">
      <c r="A6002">
        <v>53.412825519999998</v>
      </c>
      <c r="B6002">
        <v>-5.721901957</v>
      </c>
      <c r="C6002" s="1">
        <v>39369</v>
      </c>
      <c r="D6002">
        <v>10</v>
      </c>
      <c r="E6002">
        <v>2007</v>
      </c>
      <c r="F6002">
        <v>13230</v>
      </c>
      <c r="G6002">
        <v>0</v>
      </c>
      <c r="H6002">
        <v>150</v>
      </c>
      <c r="I6002">
        <v>0</v>
      </c>
      <c r="J6002">
        <v>150</v>
      </c>
      <c r="K6002">
        <v>0</v>
      </c>
      <c r="L6002">
        <v>50</v>
      </c>
      <c r="M6002">
        <v>0</v>
      </c>
      <c r="N6002">
        <v>6</v>
      </c>
      <c r="O6002">
        <v>0</v>
      </c>
      <c r="P6002">
        <v>0</v>
      </c>
      <c r="Q6002">
        <v>0</v>
      </c>
      <c r="R6002">
        <v>0</v>
      </c>
      <c r="S6002">
        <v>1</v>
      </c>
      <c r="T6002">
        <v>0</v>
      </c>
      <c r="U6002">
        <v>0</v>
      </c>
      <c r="V6002">
        <v>50</v>
      </c>
      <c r="W6002">
        <v>0</v>
      </c>
      <c r="X6002">
        <v>0</v>
      </c>
      <c r="Y6002">
        <v>0</v>
      </c>
      <c r="Z6002">
        <v>0</v>
      </c>
      <c r="AA6002">
        <v>0</v>
      </c>
      <c r="AB6002">
        <v>0</v>
      </c>
      <c r="AC6002">
        <v>0</v>
      </c>
      <c r="AD6002">
        <v>2</v>
      </c>
      <c r="AE6002">
        <v>-0.27400000000000002</v>
      </c>
    </row>
    <row r="6003" spans="1:31" x14ac:dyDescent="0.25">
      <c r="A6003">
        <v>53.566080730000003</v>
      </c>
      <c r="B6003">
        <v>-3.5750984190000001</v>
      </c>
      <c r="C6003" s="1">
        <v>39408</v>
      </c>
      <c r="D6003">
        <v>11</v>
      </c>
      <c r="E6003">
        <v>2007</v>
      </c>
      <c r="F6003">
        <v>13268</v>
      </c>
      <c r="G6003">
        <v>0</v>
      </c>
      <c r="H6003">
        <v>0</v>
      </c>
      <c r="I6003">
        <v>0</v>
      </c>
      <c r="J6003">
        <v>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  <c r="AA6003">
        <v>0</v>
      </c>
      <c r="AB6003">
        <v>0</v>
      </c>
      <c r="AC6003">
        <v>0</v>
      </c>
      <c r="AD6003">
        <v>2</v>
      </c>
      <c r="AE6003">
        <v>0.70699999999999996</v>
      </c>
    </row>
    <row r="6004" spans="1:31" x14ac:dyDescent="0.25">
      <c r="A6004">
        <v>53.566666669999996</v>
      </c>
      <c r="B6004">
        <v>-3.855611165</v>
      </c>
      <c r="C6004" s="1">
        <v>39408</v>
      </c>
      <c r="D6004">
        <v>11</v>
      </c>
      <c r="E6004">
        <v>2007</v>
      </c>
      <c r="F6004">
        <v>13268</v>
      </c>
      <c r="G6004">
        <v>0</v>
      </c>
      <c r="H6004">
        <v>0</v>
      </c>
      <c r="I6004">
        <v>0</v>
      </c>
      <c r="J6004">
        <v>0</v>
      </c>
      <c r="K6004">
        <v>0</v>
      </c>
      <c r="L6004">
        <v>0</v>
      </c>
      <c r="M6004">
        <v>0</v>
      </c>
      <c r="N6004">
        <v>0</v>
      </c>
      <c r="O6004">
        <v>0</v>
      </c>
      <c r="P6004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  <c r="AA6004">
        <v>0</v>
      </c>
      <c r="AB6004">
        <v>0</v>
      </c>
      <c r="AC6004">
        <v>0</v>
      </c>
      <c r="AD6004">
        <v>2</v>
      </c>
      <c r="AE6004">
        <v>0.70699999999999996</v>
      </c>
    </row>
    <row r="6005" spans="1:31" x14ac:dyDescent="0.25">
      <c r="A6005">
        <v>53.566666669999996</v>
      </c>
      <c r="B6005">
        <v>-4.1355845130000004</v>
      </c>
      <c r="C6005" s="1">
        <v>39408</v>
      </c>
      <c r="D6005">
        <v>11</v>
      </c>
      <c r="E6005">
        <v>2007</v>
      </c>
      <c r="F6005">
        <v>13268</v>
      </c>
      <c r="G6005">
        <v>0</v>
      </c>
      <c r="H6005">
        <v>0</v>
      </c>
      <c r="I6005">
        <v>0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  <c r="AA6005">
        <v>0</v>
      </c>
      <c r="AB6005">
        <v>0</v>
      </c>
      <c r="AC6005">
        <v>0</v>
      </c>
      <c r="AD6005">
        <v>2</v>
      </c>
      <c r="AE6005">
        <v>0.70699999999999996</v>
      </c>
    </row>
    <row r="6006" spans="1:31" x14ac:dyDescent="0.25">
      <c r="A6006">
        <v>53.566666669999996</v>
      </c>
      <c r="B6006">
        <v>-4.4155578609999999</v>
      </c>
      <c r="C6006" s="1">
        <v>39408</v>
      </c>
      <c r="D6006">
        <v>11</v>
      </c>
      <c r="E6006">
        <v>2007</v>
      </c>
      <c r="F6006">
        <v>13268</v>
      </c>
      <c r="G6006">
        <v>0</v>
      </c>
      <c r="H6006">
        <v>0</v>
      </c>
      <c r="I6006">
        <v>0</v>
      </c>
      <c r="J6006">
        <v>0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2</v>
      </c>
      <c r="Z6006">
        <v>0</v>
      </c>
      <c r="AA6006">
        <v>0</v>
      </c>
      <c r="AB6006">
        <v>0</v>
      </c>
      <c r="AC6006">
        <v>0</v>
      </c>
      <c r="AD6006">
        <v>2</v>
      </c>
      <c r="AE6006">
        <v>0.70699999999999996</v>
      </c>
    </row>
    <row r="6007" spans="1:31" x14ac:dyDescent="0.25">
      <c r="A6007">
        <v>53.555110679999999</v>
      </c>
      <c r="B6007">
        <v>-4.6956237789999999</v>
      </c>
      <c r="C6007" s="1">
        <v>39408</v>
      </c>
      <c r="D6007">
        <v>11</v>
      </c>
      <c r="E6007">
        <v>2007</v>
      </c>
      <c r="F6007">
        <v>13268</v>
      </c>
      <c r="G6007">
        <v>0</v>
      </c>
      <c r="H6007">
        <v>0</v>
      </c>
      <c r="I6007">
        <v>0</v>
      </c>
      <c r="J6007">
        <v>0</v>
      </c>
      <c r="K6007">
        <v>0</v>
      </c>
      <c r="L6007">
        <v>0</v>
      </c>
      <c r="M6007">
        <v>0</v>
      </c>
      <c r="N6007">
        <v>0</v>
      </c>
      <c r="O6007">
        <v>1</v>
      </c>
      <c r="P6007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1</v>
      </c>
      <c r="Z6007">
        <v>0</v>
      </c>
      <c r="AA6007">
        <v>0</v>
      </c>
      <c r="AB6007">
        <v>0</v>
      </c>
      <c r="AC6007">
        <v>0</v>
      </c>
      <c r="AD6007">
        <v>2</v>
      </c>
      <c r="AE6007">
        <v>0.70699999999999996</v>
      </c>
    </row>
    <row r="6008" spans="1:31" x14ac:dyDescent="0.25">
      <c r="A6008">
        <v>53.515323889999998</v>
      </c>
      <c r="B6008">
        <v>-4.9675018309999999</v>
      </c>
      <c r="C6008" s="1">
        <v>39408</v>
      </c>
      <c r="D6008">
        <v>11</v>
      </c>
      <c r="E6008">
        <v>2007</v>
      </c>
      <c r="F6008">
        <v>13268</v>
      </c>
      <c r="G6008">
        <v>0</v>
      </c>
      <c r="H6008">
        <v>0</v>
      </c>
      <c r="I6008">
        <v>0</v>
      </c>
      <c r="J6008">
        <v>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  <c r="AB6008">
        <v>0</v>
      </c>
      <c r="AC6008">
        <v>0</v>
      </c>
      <c r="AD6008">
        <v>2</v>
      </c>
      <c r="AE6008">
        <v>0.70699999999999996</v>
      </c>
    </row>
    <row r="6009" spans="1:31" x14ac:dyDescent="0.25">
      <c r="A6009">
        <v>53.475533040000002</v>
      </c>
      <c r="B6009">
        <v>-5.2387079869999997</v>
      </c>
      <c r="C6009" s="1">
        <v>39408</v>
      </c>
      <c r="D6009">
        <v>11</v>
      </c>
      <c r="E6009">
        <v>2007</v>
      </c>
      <c r="F6009">
        <v>13268</v>
      </c>
      <c r="G6009">
        <v>0</v>
      </c>
      <c r="H6009">
        <v>0</v>
      </c>
      <c r="I6009">
        <v>0</v>
      </c>
      <c r="J6009">
        <v>0</v>
      </c>
      <c r="K6009">
        <v>0</v>
      </c>
      <c r="L6009">
        <v>0</v>
      </c>
      <c r="M6009">
        <v>0</v>
      </c>
      <c r="N6009">
        <v>1</v>
      </c>
      <c r="O6009">
        <v>0</v>
      </c>
      <c r="P6009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  <c r="AB6009">
        <v>0</v>
      </c>
      <c r="AC6009">
        <v>0</v>
      </c>
      <c r="AD6009">
        <v>0</v>
      </c>
      <c r="AE6009">
        <v>0.70699999999999996</v>
      </c>
    </row>
    <row r="6010" spans="1:31" x14ac:dyDescent="0.25">
      <c r="A6010">
        <v>53.435746260000002</v>
      </c>
      <c r="B6010">
        <v>-5.5098709110000001</v>
      </c>
      <c r="C6010" s="1">
        <v>39408</v>
      </c>
      <c r="D6010">
        <v>11</v>
      </c>
      <c r="E6010">
        <v>2007</v>
      </c>
      <c r="F6010">
        <v>13268</v>
      </c>
      <c r="G6010">
        <v>0</v>
      </c>
      <c r="H6010">
        <v>0</v>
      </c>
      <c r="I6010">
        <v>0</v>
      </c>
      <c r="J6010">
        <v>0</v>
      </c>
      <c r="K6010">
        <v>0</v>
      </c>
      <c r="L6010">
        <v>0</v>
      </c>
      <c r="M6010">
        <v>0</v>
      </c>
      <c r="N6010">
        <v>1</v>
      </c>
      <c r="O6010">
        <v>0</v>
      </c>
      <c r="P6010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  <c r="AB6010">
        <v>0</v>
      </c>
      <c r="AC6010">
        <v>0</v>
      </c>
      <c r="AD6010">
        <v>0</v>
      </c>
      <c r="AE6010">
        <v>0.70699999999999996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"/>
  <sheetViews>
    <sheetView workbookViewId="0">
      <selection sqref="A1:C443"/>
    </sheetView>
  </sheetViews>
  <sheetFormatPr defaultRowHeight="15" x14ac:dyDescent="0.25"/>
  <sheetData>
    <row r="1" spans="1:3" x14ac:dyDescent="0.25">
      <c r="A1">
        <v>2</v>
      </c>
      <c r="B1">
        <v>1971</v>
      </c>
      <c r="C1">
        <v>8.6199999999999992</v>
      </c>
    </row>
    <row r="2" spans="1:3" x14ac:dyDescent="0.25">
      <c r="A2">
        <v>3</v>
      </c>
      <c r="B2">
        <v>1971</v>
      </c>
      <c r="C2">
        <v>8.35</v>
      </c>
    </row>
    <row r="3" spans="1:3" x14ac:dyDescent="0.25">
      <c r="A3">
        <v>4</v>
      </c>
      <c r="B3">
        <v>1971</v>
      </c>
      <c r="C3">
        <v>9.14</v>
      </c>
    </row>
    <row r="4" spans="1:3" x14ac:dyDescent="0.25">
      <c r="A4">
        <v>5</v>
      </c>
      <c r="B4">
        <v>1971</v>
      </c>
      <c r="C4">
        <v>10.25</v>
      </c>
    </row>
    <row r="5" spans="1:3" x14ac:dyDescent="0.25">
      <c r="A5">
        <v>6</v>
      </c>
      <c r="B5">
        <v>1971</v>
      </c>
      <c r="C5">
        <v>11.85</v>
      </c>
    </row>
    <row r="6" spans="1:3" x14ac:dyDescent="0.25">
      <c r="A6">
        <v>7</v>
      </c>
      <c r="B6">
        <v>1971</v>
      </c>
      <c r="C6">
        <v>13.26</v>
      </c>
    </row>
    <row r="7" spans="1:3" x14ac:dyDescent="0.25">
      <c r="A7">
        <v>8</v>
      </c>
      <c r="B7">
        <v>1971</v>
      </c>
      <c r="C7">
        <v>14.27</v>
      </c>
    </row>
    <row r="8" spans="1:3" x14ac:dyDescent="0.25">
      <c r="A8">
        <v>9</v>
      </c>
      <c r="B8">
        <v>1971</v>
      </c>
      <c r="C8">
        <v>14.31</v>
      </c>
    </row>
    <row r="9" spans="1:3" x14ac:dyDescent="0.25">
      <c r="A9">
        <v>10</v>
      </c>
      <c r="B9">
        <v>1971</v>
      </c>
      <c r="C9">
        <v>13.98</v>
      </c>
    </row>
    <row r="10" spans="1:3" x14ac:dyDescent="0.25">
      <c r="A10">
        <v>11</v>
      </c>
      <c r="B10">
        <v>1971</v>
      </c>
      <c r="C10">
        <v>11.87</v>
      </c>
    </row>
    <row r="11" spans="1:3" x14ac:dyDescent="0.25">
      <c r="A11">
        <v>12</v>
      </c>
      <c r="B11">
        <v>1971</v>
      </c>
      <c r="C11">
        <v>10.44</v>
      </c>
    </row>
    <row r="12" spans="1:3" x14ac:dyDescent="0.25">
      <c r="A12">
        <v>1</v>
      </c>
      <c r="B12">
        <v>1972</v>
      </c>
      <c r="C12">
        <v>9.09</v>
      </c>
    </row>
    <row r="13" spans="1:3" x14ac:dyDescent="0.25">
      <c r="A13">
        <v>2</v>
      </c>
      <c r="B13">
        <v>1972</v>
      </c>
      <c r="C13">
        <v>8.89</v>
      </c>
    </row>
    <row r="14" spans="1:3" x14ac:dyDescent="0.25">
      <c r="A14">
        <v>3</v>
      </c>
      <c r="B14">
        <v>1972</v>
      </c>
      <c r="C14">
        <v>8.11</v>
      </c>
    </row>
    <row r="15" spans="1:3" x14ac:dyDescent="0.25">
      <c r="A15">
        <v>4</v>
      </c>
      <c r="B15">
        <v>1972</v>
      </c>
      <c r="C15">
        <v>8.84</v>
      </c>
    </row>
    <row r="16" spans="1:3" x14ac:dyDescent="0.25">
      <c r="A16">
        <v>5</v>
      </c>
      <c r="B16">
        <v>1972</v>
      </c>
      <c r="C16">
        <v>9.9</v>
      </c>
    </row>
    <row r="17" spans="1:3" x14ac:dyDescent="0.25">
      <c r="A17">
        <v>6</v>
      </c>
      <c r="B17">
        <v>1972</v>
      </c>
      <c r="C17">
        <v>10.98</v>
      </c>
    </row>
    <row r="18" spans="1:3" x14ac:dyDescent="0.25">
      <c r="A18">
        <v>7</v>
      </c>
      <c r="B18">
        <v>1972</v>
      </c>
      <c r="C18">
        <v>12.84</v>
      </c>
    </row>
    <row r="19" spans="1:3" x14ac:dyDescent="0.25">
      <c r="A19">
        <v>8</v>
      </c>
      <c r="B19">
        <v>1972</v>
      </c>
      <c r="C19">
        <v>13.98</v>
      </c>
    </row>
    <row r="20" spans="1:3" x14ac:dyDescent="0.25">
      <c r="A20">
        <v>9</v>
      </c>
      <c r="B20">
        <v>1972</v>
      </c>
      <c r="C20">
        <v>13.77</v>
      </c>
    </row>
    <row r="21" spans="1:3" x14ac:dyDescent="0.25">
      <c r="A21">
        <v>10</v>
      </c>
      <c r="B21">
        <v>1972</v>
      </c>
      <c r="C21">
        <v>12.91</v>
      </c>
    </row>
    <row r="22" spans="1:3" x14ac:dyDescent="0.25">
      <c r="A22">
        <v>11</v>
      </c>
      <c r="B22">
        <v>1972</v>
      </c>
      <c r="C22">
        <v>11.37</v>
      </c>
    </row>
    <row r="23" spans="1:3" x14ac:dyDescent="0.25">
      <c r="A23">
        <v>12</v>
      </c>
      <c r="B23">
        <v>1972</v>
      </c>
      <c r="C23">
        <v>10.47</v>
      </c>
    </row>
    <row r="24" spans="1:3" x14ac:dyDescent="0.25">
      <c r="A24">
        <v>1</v>
      </c>
      <c r="B24">
        <v>1973</v>
      </c>
      <c r="C24">
        <v>9.77</v>
      </c>
    </row>
    <row r="25" spans="1:3" x14ac:dyDescent="0.25">
      <c r="A25">
        <v>2</v>
      </c>
      <c r="B25">
        <v>1973</v>
      </c>
      <c r="C25">
        <v>9.1199999999999992</v>
      </c>
    </row>
    <row r="26" spans="1:3" x14ac:dyDescent="0.25">
      <c r="A26">
        <v>3</v>
      </c>
      <c r="B26">
        <v>1973</v>
      </c>
      <c r="C26">
        <v>8.5500000000000007</v>
      </c>
    </row>
    <row r="27" spans="1:3" x14ac:dyDescent="0.25">
      <c r="A27">
        <v>4</v>
      </c>
      <c r="B27">
        <v>1973</v>
      </c>
      <c r="C27">
        <v>8.8699999999999992</v>
      </c>
    </row>
    <row r="28" spans="1:3" x14ac:dyDescent="0.25">
      <c r="A28">
        <v>5</v>
      </c>
      <c r="B28">
        <v>1973</v>
      </c>
      <c r="C28">
        <v>9.83</v>
      </c>
    </row>
    <row r="29" spans="1:3" x14ac:dyDescent="0.25">
      <c r="A29">
        <v>6</v>
      </c>
      <c r="B29">
        <v>1973</v>
      </c>
      <c r="C29">
        <v>12.02</v>
      </c>
    </row>
    <row r="30" spans="1:3" x14ac:dyDescent="0.25">
      <c r="A30">
        <v>7</v>
      </c>
      <c r="B30">
        <v>1973</v>
      </c>
      <c r="C30">
        <v>13.63</v>
      </c>
    </row>
    <row r="31" spans="1:3" x14ac:dyDescent="0.25">
      <c r="A31">
        <v>8</v>
      </c>
      <c r="B31">
        <v>1973</v>
      </c>
      <c r="C31">
        <v>14.49</v>
      </c>
    </row>
    <row r="32" spans="1:3" x14ac:dyDescent="0.25">
      <c r="A32">
        <v>9</v>
      </c>
      <c r="B32">
        <v>1973</v>
      </c>
      <c r="C32">
        <v>14.31</v>
      </c>
    </row>
    <row r="33" spans="1:3" x14ac:dyDescent="0.25">
      <c r="A33">
        <v>10</v>
      </c>
      <c r="B33">
        <v>1973</v>
      </c>
      <c r="C33">
        <v>13.14</v>
      </c>
    </row>
    <row r="34" spans="1:3" x14ac:dyDescent="0.25">
      <c r="A34">
        <v>11</v>
      </c>
      <c r="B34">
        <v>1973</v>
      </c>
      <c r="C34">
        <v>11.87</v>
      </c>
    </row>
    <row r="35" spans="1:3" x14ac:dyDescent="0.25">
      <c r="A35">
        <v>12</v>
      </c>
      <c r="B35">
        <v>1973</v>
      </c>
      <c r="C35">
        <v>10.06</v>
      </c>
    </row>
    <row r="36" spans="1:3" x14ac:dyDescent="0.25">
      <c r="A36">
        <v>1</v>
      </c>
      <c r="B36">
        <v>1974</v>
      </c>
      <c r="C36">
        <v>9.2799999999999994</v>
      </c>
    </row>
    <row r="37" spans="1:3" x14ac:dyDescent="0.25">
      <c r="A37">
        <v>2</v>
      </c>
      <c r="B37">
        <v>1974</v>
      </c>
      <c r="C37">
        <v>8.99</v>
      </c>
    </row>
    <row r="38" spans="1:3" x14ac:dyDescent="0.25">
      <c r="A38">
        <v>3</v>
      </c>
      <c r="B38">
        <v>1974</v>
      </c>
      <c r="C38">
        <v>8.49</v>
      </c>
    </row>
    <row r="39" spans="1:3" x14ac:dyDescent="0.25">
      <c r="A39">
        <v>4</v>
      </c>
      <c r="B39">
        <v>1974</v>
      </c>
      <c r="C39">
        <v>9.39</v>
      </c>
    </row>
    <row r="40" spans="1:3" x14ac:dyDescent="0.25">
      <c r="A40">
        <v>5</v>
      </c>
      <c r="B40">
        <v>1974</v>
      </c>
      <c r="C40">
        <v>10.039999999999999</v>
      </c>
    </row>
    <row r="41" spans="1:3" x14ac:dyDescent="0.25">
      <c r="A41">
        <v>6</v>
      </c>
      <c r="B41">
        <v>1974</v>
      </c>
      <c r="C41">
        <v>11.92</v>
      </c>
    </row>
    <row r="42" spans="1:3" x14ac:dyDescent="0.25">
      <c r="A42">
        <v>7</v>
      </c>
      <c r="B42">
        <v>1974</v>
      </c>
      <c r="C42">
        <v>13.15</v>
      </c>
    </row>
    <row r="43" spans="1:3" x14ac:dyDescent="0.25">
      <c r="A43">
        <v>8</v>
      </c>
      <c r="B43">
        <v>1974</v>
      </c>
      <c r="C43">
        <v>14.35</v>
      </c>
    </row>
    <row r="44" spans="1:3" x14ac:dyDescent="0.25">
      <c r="A44">
        <v>9</v>
      </c>
      <c r="B44">
        <v>1974</v>
      </c>
      <c r="C44">
        <v>13.89</v>
      </c>
    </row>
    <row r="45" spans="1:3" x14ac:dyDescent="0.25">
      <c r="A45">
        <v>10</v>
      </c>
      <c r="B45">
        <v>1974</v>
      </c>
      <c r="C45">
        <v>12.55</v>
      </c>
    </row>
    <row r="46" spans="1:3" x14ac:dyDescent="0.25">
      <c r="A46">
        <v>11</v>
      </c>
      <c r="B46">
        <v>1974</v>
      </c>
      <c r="C46">
        <v>10.95</v>
      </c>
    </row>
    <row r="47" spans="1:3" x14ac:dyDescent="0.25">
      <c r="A47">
        <v>12</v>
      </c>
      <c r="B47">
        <v>1974</v>
      </c>
      <c r="C47">
        <v>9.31</v>
      </c>
    </row>
    <row r="48" spans="1:3" x14ac:dyDescent="0.25">
      <c r="A48">
        <v>1</v>
      </c>
      <c r="B48">
        <v>1975</v>
      </c>
      <c r="C48">
        <v>8.73</v>
      </c>
    </row>
    <row r="49" spans="1:3" x14ac:dyDescent="0.25">
      <c r="A49">
        <v>2</v>
      </c>
      <c r="B49">
        <v>1975</v>
      </c>
      <c r="C49">
        <v>8.66</v>
      </c>
    </row>
    <row r="50" spans="1:3" x14ac:dyDescent="0.25">
      <c r="A50">
        <v>3</v>
      </c>
      <c r="B50">
        <v>1975</v>
      </c>
      <c r="C50">
        <v>8.0500000000000007</v>
      </c>
    </row>
    <row r="51" spans="1:3" x14ac:dyDescent="0.25">
      <c r="A51">
        <v>4</v>
      </c>
      <c r="B51">
        <v>1975</v>
      </c>
      <c r="C51">
        <v>8.32</v>
      </c>
    </row>
    <row r="52" spans="1:3" x14ac:dyDescent="0.25">
      <c r="A52">
        <v>5</v>
      </c>
      <c r="B52">
        <v>1975</v>
      </c>
      <c r="C52">
        <v>9.65</v>
      </c>
    </row>
    <row r="53" spans="1:3" x14ac:dyDescent="0.25">
      <c r="A53">
        <v>6</v>
      </c>
      <c r="B53">
        <v>1975</v>
      </c>
      <c r="C53">
        <v>11.85</v>
      </c>
    </row>
    <row r="54" spans="1:3" x14ac:dyDescent="0.25">
      <c r="A54">
        <v>7</v>
      </c>
      <c r="B54">
        <v>1975</v>
      </c>
      <c r="C54">
        <v>13.71</v>
      </c>
    </row>
    <row r="55" spans="1:3" x14ac:dyDescent="0.25">
      <c r="A55">
        <v>8</v>
      </c>
      <c r="B55">
        <v>1975</v>
      </c>
      <c r="C55">
        <v>15.01</v>
      </c>
    </row>
    <row r="56" spans="1:3" x14ac:dyDescent="0.25">
      <c r="A56">
        <v>9</v>
      </c>
      <c r="B56">
        <v>1975</v>
      </c>
      <c r="C56">
        <v>14.33</v>
      </c>
    </row>
    <row r="57" spans="1:3" x14ac:dyDescent="0.25">
      <c r="A57">
        <v>10</v>
      </c>
      <c r="B57">
        <v>1975</v>
      </c>
      <c r="C57">
        <v>13.13</v>
      </c>
    </row>
    <row r="58" spans="1:3" x14ac:dyDescent="0.25">
      <c r="A58">
        <v>11</v>
      </c>
      <c r="B58">
        <v>1975</v>
      </c>
      <c r="C58">
        <v>12.23</v>
      </c>
    </row>
    <row r="59" spans="1:3" x14ac:dyDescent="0.25">
      <c r="A59">
        <v>12</v>
      </c>
      <c r="B59">
        <v>1975</v>
      </c>
      <c r="C59">
        <v>10.49</v>
      </c>
    </row>
    <row r="60" spans="1:3" x14ac:dyDescent="0.25">
      <c r="A60">
        <v>1</v>
      </c>
      <c r="B60">
        <v>1976</v>
      </c>
      <c r="C60">
        <v>9.27</v>
      </c>
    </row>
    <row r="61" spans="1:3" x14ac:dyDescent="0.25">
      <c r="A61">
        <v>2</v>
      </c>
      <c r="B61">
        <v>1976</v>
      </c>
      <c r="C61">
        <v>8.51</v>
      </c>
    </row>
    <row r="62" spans="1:3" x14ac:dyDescent="0.25">
      <c r="A62">
        <v>3</v>
      </c>
      <c r="B62">
        <v>1976</v>
      </c>
      <c r="C62">
        <v>8.1999999999999993</v>
      </c>
    </row>
    <row r="63" spans="1:3" x14ac:dyDescent="0.25">
      <c r="A63">
        <v>4</v>
      </c>
      <c r="B63">
        <v>1976</v>
      </c>
      <c r="C63">
        <v>8.57</v>
      </c>
    </row>
    <row r="64" spans="1:3" x14ac:dyDescent="0.25">
      <c r="A64">
        <v>5</v>
      </c>
      <c r="B64">
        <v>1976</v>
      </c>
      <c r="C64">
        <v>9.89</v>
      </c>
    </row>
    <row r="65" spans="1:3" x14ac:dyDescent="0.25">
      <c r="A65">
        <v>6</v>
      </c>
      <c r="B65">
        <v>1976</v>
      </c>
      <c r="C65">
        <v>11.87</v>
      </c>
    </row>
    <row r="66" spans="1:3" x14ac:dyDescent="0.25">
      <c r="A66">
        <v>7</v>
      </c>
      <c r="B66">
        <v>1976</v>
      </c>
      <c r="C66">
        <v>14.1</v>
      </c>
    </row>
    <row r="67" spans="1:3" x14ac:dyDescent="0.25">
      <c r="A67">
        <v>8</v>
      </c>
      <c r="B67">
        <v>1976</v>
      </c>
      <c r="C67">
        <v>15.71</v>
      </c>
    </row>
    <row r="68" spans="1:3" x14ac:dyDescent="0.25">
      <c r="A68">
        <v>9</v>
      </c>
      <c r="B68">
        <v>1976</v>
      </c>
      <c r="C68">
        <v>14.41</v>
      </c>
    </row>
    <row r="69" spans="1:3" x14ac:dyDescent="0.25">
      <c r="A69">
        <v>10</v>
      </c>
      <c r="B69">
        <v>1976</v>
      </c>
      <c r="C69">
        <v>13.45</v>
      </c>
    </row>
    <row r="70" spans="1:3" x14ac:dyDescent="0.25">
      <c r="A70">
        <v>11</v>
      </c>
      <c r="B70">
        <v>1976</v>
      </c>
      <c r="C70">
        <v>11.57</v>
      </c>
    </row>
    <row r="71" spans="1:3" x14ac:dyDescent="0.25">
      <c r="A71">
        <v>12</v>
      </c>
      <c r="B71">
        <v>1976</v>
      </c>
      <c r="C71">
        <v>9.9600000000000009</v>
      </c>
    </row>
    <row r="72" spans="1:3" x14ac:dyDescent="0.25">
      <c r="A72">
        <v>1</v>
      </c>
      <c r="B72">
        <v>1977</v>
      </c>
      <c r="C72">
        <v>9.1</v>
      </c>
    </row>
    <row r="73" spans="1:3" x14ac:dyDescent="0.25">
      <c r="A73">
        <v>2</v>
      </c>
      <c r="B73">
        <v>1977</v>
      </c>
      <c r="C73">
        <v>8.42</v>
      </c>
    </row>
    <row r="74" spans="1:3" x14ac:dyDescent="0.25">
      <c r="A74">
        <v>3</v>
      </c>
      <c r="B74">
        <v>1977</v>
      </c>
      <c r="C74">
        <v>8.0299999999999994</v>
      </c>
    </row>
    <row r="75" spans="1:3" x14ac:dyDescent="0.25">
      <c r="A75">
        <v>4</v>
      </c>
      <c r="B75">
        <v>1977</v>
      </c>
      <c r="C75">
        <v>8.65</v>
      </c>
    </row>
    <row r="76" spans="1:3" x14ac:dyDescent="0.25">
      <c r="A76">
        <v>5</v>
      </c>
      <c r="B76">
        <v>1977</v>
      </c>
      <c r="C76">
        <v>9.9700000000000006</v>
      </c>
    </row>
    <row r="77" spans="1:3" x14ac:dyDescent="0.25">
      <c r="A77">
        <v>6</v>
      </c>
      <c r="B77">
        <v>1977</v>
      </c>
      <c r="C77">
        <v>11.76</v>
      </c>
    </row>
    <row r="78" spans="1:3" x14ac:dyDescent="0.25">
      <c r="A78">
        <v>7</v>
      </c>
      <c r="B78">
        <v>1977</v>
      </c>
      <c r="C78">
        <v>13.43</v>
      </c>
    </row>
    <row r="79" spans="1:3" x14ac:dyDescent="0.25">
      <c r="A79">
        <v>8</v>
      </c>
      <c r="B79">
        <v>1977</v>
      </c>
      <c r="C79">
        <v>14.66</v>
      </c>
    </row>
    <row r="80" spans="1:3" x14ac:dyDescent="0.25">
      <c r="A80">
        <v>9</v>
      </c>
      <c r="B80">
        <v>1977</v>
      </c>
      <c r="C80">
        <v>14.09</v>
      </c>
    </row>
    <row r="81" spans="1:3" x14ac:dyDescent="0.25">
      <c r="A81">
        <v>10</v>
      </c>
      <c r="B81">
        <v>1977</v>
      </c>
      <c r="C81">
        <v>13.61</v>
      </c>
    </row>
    <row r="82" spans="1:3" x14ac:dyDescent="0.25">
      <c r="A82">
        <v>11</v>
      </c>
      <c r="B82">
        <v>1977</v>
      </c>
      <c r="C82">
        <v>11.98</v>
      </c>
    </row>
    <row r="83" spans="1:3" x14ac:dyDescent="0.25">
      <c r="A83">
        <v>12</v>
      </c>
      <c r="B83">
        <v>1977</v>
      </c>
      <c r="C83">
        <v>10.44</v>
      </c>
    </row>
    <row r="84" spans="1:3" x14ac:dyDescent="0.25">
      <c r="A84">
        <v>1</v>
      </c>
      <c r="B84">
        <v>1978</v>
      </c>
      <c r="C84">
        <v>9.1300000000000008</v>
      </c>
    </row>
    <row r="85" spans="1:3" x14ac:dyDescent="0.25">
      <c r="A85">
        <v>2</v>
      </c>
      <c r="B85">
        <v>1978</v>
      </c>
      <c r="C85">
        <v>8.18</v>
      </c>
    </row>
    <row r="86" spans="1:3" x14ac:dyDescent="0.25">
      <c r="A86">
        <v>3</v>
      </c>
      <c r="B86">
        <v>1978</v>
      </c>
      <c r="C86">
        <v>7.84</v>
      </c>
    </row>
    <row r="87" spans="1:3" x14ac:dyDescent="0.25">
      <c r="A87">
        <v>4</v>
      </c>
      <c r="B87">
        <v>1978</v>
      </c>
      <c r="C87">
        <v>8.35</v>
      </c>
    </row>
    <row r="88" spans="1:3" x14ac:dyDescent="0.25">
      <c r="A88">
        <v>5</v>
      </c>
      <c r="B88">
        <v>1978</v>
      </c>
      <c r="C88">
        <v>9.89</v>
      </c>
    </row>
    <row r="89" spans="1:3" x14ac:dyDescent="0.25">
      <c r="A89">
        <v>6</v>
      </c>
      <c r="B89">
        <v>1978</v>
      </c>
      <c r="C89">
        <v>11.75</v>
      </c>
    </row>
    <row r="90" spans="1:3" x14ac:dyDescent="0.25">
      <c r="A90">
        <v>7</v>
      </c>
      <c r="B90">
        <v>1978</v>
      </c>
      <c r="C90">
        <v>12.5</v>
      </c>
    </row>
    <row r="91" spans="1:3" x14ac:dyDescent="0.25">
      <c r="A91">
        <v>8</v>
      </c>
      <c r="B91">
        <v>1978</v>
      </c>
      <c r="C91">
        <v>13.96</v>
      </c>
    </row>
    <row r="92" spans="1:3" x14ac:dyDescent="0.25">
      <c r="A92">
        <v>9</v>
      </c>
      <c r="B92">
        <v>1978</v>
      </c>
      <c r="C92">
        <v>14.01</v>
      </c>
    </row>
    <row r="93" spans="1:3" x14ac:dyDescent="0.25">
      <c r="A93">
        <v>10</v>
      </c>
      <c r="B93">
        <v>1978</v>
      </c>
      <c r="C93">
        <v>13.13</v>
      </c>
    </row>
    <row r="94" spans="1:3" x14ac:dyDescent="0.25">
      <c r="A94">
        <v>11</v>
      </c>
      <c r="B94">
        <v>1978</v>
      </c>
      <c r="C94">
        <v>12.23</v>
      </c>
    </row>
    <row r="95" spans="1:3" x14ac:dyDescent="0.25">
      <c r="A95">
        <v>12</v>
      </c>
      <c r="B95">
        <v>1978</v>
      </c>
      <c r="C95">
        <v>10.74</v>
      </c>
    </row>
    <row r="96" spans="1:3" x14ac:dyDescent="0.25">
      <c r="A96">
        <v>1</v>
      </c>
      <c r="B96">
        <v>1979</v>
      </c>
      <c r="C96">
        <v>8.8699999999999992</v>
      </c>
    </row>
    <row r="97" spans="1:3" x14ac:dyDescent="0.25">
      <c r="A97">
        <v>2</v>
      </c>
      <c r="B97">
        <v>1979</v>
      </c>
      <c r="C97">
        <v>7.3</v>
      </c>
    </row>
    <row r="98" spans="1:3" x14ac:dyDescent="0.25">
      <c r="A98">
        <v>3</v>
      </c>
      <c r="B98">
        <v>1979</v>
      </c>
      <c r="C98">
        <v>7.24</v>
      </c>
    </row>
    <row r="99" spans="1:3" x14ac:dyDescent="0.25">
      <c r="A99">
        <v>4</v>
      </c>
      <c r="B99">
        <v>1979</v>
      </c>
      <c r="C99">
        <v>7.65</v>
      </c>
    </row>
    <row r="100" spans="1:3" x14ac:dyDescent="0.25">
      <c r="A100">
        <v>5</v>
      </c>
      <c r="B100">
        <v>1979</v>
      </c>
      <c r="C100">
        <v>8.6999999999999993</v>
      </c>
    </row>
    <row r="101" spans="1:3" x14ac:dyDescent="0.25">
      <c r="A101">
        <v>6</v>
      </c>
      <c r="B101">
        <v>1979</v>
      </c>
      <c r="C101">
        <v>11.08</v>
      </c>
    </row>
    <row r="102" spans="1:3" x14ac:dyDescent="0.25">
      <c r="A102">
        <v>7</v>
      </c>
      <c r="B102">
        <v>1979</v>
      </c>
      <c r="C102">
        <v>12.66</v>
      </c>
    </row>
    <row r="103" spans="1:3" x14ac:dyDescent="0.25">
      <c r="A103">
        <v>8</v>
      </c>
      <c r="B103">
        <v>1979</v>
      </c>
      <c r="C103">
        <v>13.51</v>
      </c>
    </row>
    <row r="104" spans="1:3" x14ac:dyDescent="0.25">
      <c r="A104">
        <v>9</v>
      </c>
      <c r="B104">
        <v>1979</v>
      </c>
      <c r="C104">
        <v>13.47</v>
      </c>
    </row>
    <row r="105" spans="1:3" x14ac:dyDescent="0.25">
      <c r="A105">
        <v>10</v>
      </c>
      <c r="B105">
        <v>1979</v>
      </c>
      <c r="C105">
        <v>13.19</v>
      </c>
    </row>
    <row r="106" spans="1:3" x14ac:dyDescent="0.25">
      <c r="A106">
        <v>11</v>
      </c>
      <c r="B106">
        <v>1979</v>
      </c>
      <c r="C106">
        <v>12.03</v>
      </c>
    </row>
    <row r="107" spans="1:3" x14ac:dyDescent="0.25">
      <c r="A107">
        <v>12</v>
      </c>
      <c r="B107">
        <v>1979</v>
      </c>
      <c r="C107">
        <v>10.43</v>
      </c>
    </row>
    <row r="108" spans="1:3" x14ac:dyDescent="0.25">
      <c r="A108">
        <v>1</v>
      </c>
      <c r="B108">
        <v>1980</v>
      </c>
      <c r="C108">
        <v>9.25</v>
      </c>
    </row>
    <row r="109" spans="1:3" x14ac:dyDescent="0.25">
      <c r="A109">
        <v>2</v>
      </c>
      <c r="B109">
        <v>1980</v>
      </c>
      <c r="C109">
        <v>8.3000000000000007</v>
      </c>
    </row>
    <row r="110" spans="1:3" x14ac:dyDescent="0.25">
      <c r="A110">
        <v>3</v>
      </c>
      <c r="B110">
        <v>1980</v>
      </c>
      <c r="C110">
        <v>8.26</v>
      </c>
    </row>
    <row r="111" spans="1:3" x14ac:dyDescent="0.25">
      <c r="A111">
        <v>4</v>
      </c>
      <c r="B111">
        <v>1980</v>
      </c>
      <c r="C111">
        <v>8.9700000000000006</v>
      </c>
    </row>
    <row r="112" spans="1:3" x14ac:dyDescent="0.25">
      <c r="A112">
        <v>5</v>
      </c>
      <c r="B112">
        <v>1980</v>
      </c>
      <c r="C112">
        <v>10.130000000000001</v>
      </c>
    </row>
    <row r="113" spans="1:3" x14ac:dyDescent="0.25">
      <c r="A113">
        <v>6</v>
      </c>
      <c r="B113">
        <v>1980</v>
      </c>
      <c r="C113">
        <v>12.33</v>
      </c>
    </row>
    <row r="114" spans="1:3" x14ac:dyDescent="0.25">
      <c r="A114">
        <v>7</v>
      </c>
      <c r="B114">
        <v>1980</v>
      </c>
      <c r="C114">
        <v>12.87</v>
      </c>
    </row>
    <row r="115" spans="1:3" x14ac:dyDescent="0.25">
      <c r="A115">
        <v>8</v>
      </c>
      <c r="B115">
        <v>1980</v>
      </c>
      <c r="C115">
        <v>14.33</v>
      </c>
    </row>
    <row r="116" spans="1:3" x14ac:dyDescent="0.25">
      <c r="A116">
        <v>9</v>
      </c>
      <c r="B116">
        <v>1980</v>
      </c>
      <c r="C116">
        <v>14.52</v>
      </c>
    </row>
    <row r="117" spans="1:3" x14ac:dyDescent="0.25">
      <c r="A117">
        <v>10</v>
      </c>
      <c r="B117">
        <v>1980</v>
      </c>
      <c r="C117">
        <v>12.86</v>
      </c>
    </row>
    <row r="118" spans="1:3" x14ac:dyDescent="0.25">
      <c r="A118">
        <v>11</v>
      </c>
      <c r="B118">
        <v>1980</v>
      </c>
      <c r="C118">
        <v>11.27</v>
      </c>
    </row>
    <row r="119" spans="1:3" x14ac:dyDescent="0.25">
      <c r="A119">
        <v>12</v>
      </c>
      <c r="B119">
        <v>1980</v>
      </c>
      <c r="C119">
        <v>10.18</v>
      </c>
    </row>
    <row r="120" spans="1:3" x14ac:dyDescent="0.25">
      <c r="A120">
        <v>1</v>
      </c>
      <c r="B120">
        <v>1981</v>
      </c>
      <c r="C120">
        <v>9.25</v>
      </c>
    </row>
    <row r="121" spans="1:3" x14ac:dyDescent="0.25">
      <c r="A121">
        <v>2</v>
      </c>
      <c r="B121">
        <v>1981</v>
      </c>
      <c r="C121">
        <v>8.35</v>
      </c>
    </row>
    <row r="122" spans="1:3" x14ac:dyDescent="0.25">
      <c r="A122">
        <v>3</v>
      </c>
      <c r="B122">
        <v>1981</v>
      </c>
      <c r="C122">
        <v>8.02</v>
      </c>
    </row>
    <row r="123" spans="1:3" x14ac:dyDescent="0.25">
      <c r="A123">
        <v>4</v>
      </c>
      <c r="B123">
        <v>1981</v>
      </c>
      <c r="C123">
        <v>8.86</v>
      </c>
    </row>
    <row r="124" spans="1:3" x14ac:dyDescent="0.25">
      <c r="A124">
        <v>5</v>
      </c>
      <c r="B124">
        <v>1981</v>
      </c>
      <c r="C124">
        <v>9.85</v>
      </c>
    </row>
    <row r="125" spans="1:3" x14ac:dyDescent="0.25">
      <c r="A125">
        <v>6</v>
      </c>
      <c r="B125">
        <v>1981</v>
      </c>
      <c r="C125">
        <v>11.7</v>
      </c>
    </row>
    <row r="126" spans="1:3" x14ac:dyDescent="0.25">
      <c r="A126">
        <v>7</v>
      </c>
      <c r="B126">
        <v>1981</v>
      </c>
      <c r="C126">
        <v>13.31</v>
      </c>
    </row>
    <row r="127" spans="1:3" x14ac:dyDescent="0.25">
      <c r="A127">
        <v>8</v>
      </c>
      <c r="B127">
        <v>1981</v>
      </c>
      <c r="C127">
        <v>14.55</v>
      </c>
    </row>
    <row r="128" spans="1:3" x14ac:dyDescent="0.25">
      <c r="A128">
        <v>9</v>
      </c>
      <c r="B128">
        <v>1981</v>
      </c>
      <c r="C128">
        <v>14.39</v>
      </c>
    </row>
    <row r="129" spans="1:3" x14ac:dyDescent="0.25">
      <c r="A129">
        <v>10</v>
      </c>
      <c r="B129">
        <v>1981</v>
      </c>
      <c r="C129">
        <v>12.91</v>
      </c>
    </row>
    <row r="130" spans="1:3" x14ac:dyDescent="0.25">
      <c r="A130">
        <v>11</v>
      </c>
      <c r="B130">
        <v>1981</v>
      </c>
      <c r="C130">
        <v>11.54</v>
      </c>
    </row>
    <row r="131" spans="1:3" x14ac:dyDescent="0.25">
      <c r="A131">
        <v>12</v>
      </c>
      <c r="B131">
        <v>1981</v>
      </c>
      <c r="C131">
        <v>9.6300000000000008</v>
      </c>
    </row>
    <row r="132" spans="1:3" x14ac:dyDescent="0.25">
      <c r="A132">
        <v>1</v>
      </c>
      <c r="B132">
        <v>1982</v>
      </c>
      <c r="C132">
        <v>8.7799999999999994</v>
      </c>
    </row>
    <row r="133" spans="1:3" x14ac:dyDescent="0.25">
      <c r="A133">
        <v>2</v>
      </c>
      <c r="B133">
        <v>1982</v>
      </c>
      <c r="C133">
        <v>7.87</v>
      </c>
    </row>
    <row r="134" spans="1:3" x14ac:dyDescent="0.25">
      <c r="A134">
        <v>3</v>
      </c>
      <c r="B134">
        <v>1982</v>
      </c>
      <c r="C134">
        <v>7.71</v>
      </c>
    </row>
    <row r="135" spans="1:3" x14ac:dyDescent="0.25">
      <c r="A135">
        <v>4</v>
      </c>
      <c r="B135">
        <v>1982</v>
      </c>
      <c r="C135">
        <v>8.73</v>
      </c>
    </row>
    <row r="136" spans="1:3" x14ac:dyDescent="0.25">
      <c r="A136">
        <v>5</v>
      </c>
      <c r="B136">
        <v>1982</v>
      </c>
      <c r="C136">
        <v>9.7200000000000006</v>
      </c>
    </row>
    <row r="137" spans="1:3" x14ac:dyDescent="0.25">
      <c r="A137">
        <v>6</v>
      </c>
      <c r="B137">
        <v>1982</v>
      </c>
      <c r="C137">
        <v>12.25</v>
      </c>
    </row>
    <row r="138" spans="1:3" x14ac:dyDescent="0.25">
      <c r="A138">
        <v>7</v>
      </c>
      <c r="B138">
        <v>1982</v>
      </c>
      <c r="C138">
        <v>13.95</v>
      </c>
    </row>
    <row r="139" spans="1:3" x14ac:dyDescent="0.25">
      <c r="A139">
        <v>8</v>
      </c>
      <c r="B139">
        <v>1982</v>
      </c>
      <c r="C139">
        <v>14.73</v>
      </c>
    </row>
    <row r="140" spans="1:3" x14ac:dyDescent="0.25">
      <c r="A140">
        <v>9</v>
      </c>
      <c r="B140">
        <v>1982</v>
      </c>
      <c r="C140">
        <v>13.91</v>
      </c>
    </row>
    <row r="141" spans="1:3" x14ac:dyDescent="0.25">
      <c r="A141">
        <v>10</v>
      </c>
      <c r="B141">
        <v>1982</v>
      </c>
      <c r="C141">
        <v>13.08</v>
      </c>
    </row>
    <row r="142" spans="1:3" x14ac:dyDescent="0.25">
      <c r="A142">
        <v>11</v>
      </c>
      <c r="B142">
        <v>1982</v>
      </c>
      <c r="C142">
        <v>11.49</v>
      </c>
    </row>
    <row r="143" spans="1:3" x14ac:dyDescent="0.25">
      <c r="A143">
        <v>12</v>
      </c>
      <c r="B143">
        <v>1982</v>
      </c>
      <c r="C143">
        <v>10.07</v>
      </c>
    </row>
    <row r="144" spans="1:3" x14ac:dyDescent="0.25">
      <c r="A144">
        <v>1</v>
      </c>
      <c r="B144">
        <v>1983</v>
      </c>
      <c r="C144">
        <v>9.06</v>
      </c>
    </row>
    <row r="145" spans="1:3" x14ac:dyDescent="0.25">
      <c r="A145">
        <v>2</v>
      </c>
      <c r="B145">
        <v>1983</v>
      </c>
      <c r="C145">
        <v>8.23</v>
      </c>
    </row>
    <row r="146" spans="1:3" x14ac:dyDescent="0.25">
      <c r="A146">
        <v>3</v>
      </c>
      <c r="B146">
        <v>1983</v>
      </c>
      <c r="C146">
        <v>7.54</v>
      </c>
    </row>
    <row r="147" spans="1:3" x14ac:dyDescent="0.25">
      <c r="A147">
        <v>4</v>
      </c>
      <c r="B147">
        <v>1983</v>
      </c>
      <c r="C147">
        <v>7.99</v>
      </c>
    </row>
    <row r="148" spans="1:3" x14ac:dyDescent="0.25">
      <c r="A148">
        <v>5</v>
      </c>
      <c r="B148">
        <v>1983</v>
      </c>
      <c r="C148">
        <v>8.9499999999999993</v>
      </c>
    </row>
    <row r="149" spans="1:3" x14ac:dyDescent="0.25">
      <c r="A149">
        <v>6</v>
      </c>
      <c r="B149">
        <v>1983</v>
      </c>
      <c r="C149">
        <v>11.28</v>
      </c>
    </row>
    <row r="150" spans="1:3" x14ac:dyDescent="0.25">
      <c r="A150">
        <v>7</v>
      </c>
      <c r="B150">
        <v>1983</v>
      </c>
      <c r="C150">
        <v>13.94</v>
      </c>
    </row>
    <row r="151" spans="1:3" x14ac:dyDescent="0.25">
      <c r="A151">
        <v>8</v>
      </c>
      <c r="B151">
        <v>1983</v>
      </c>
      <c r="C151">
        <v>15.1</v>
      </c>
    </row>
    <row r="152" spans="1:3" x14ac:dyDescent="0.25">
      <c r="A152">
        <v>9</v>
      </c>
      <c r="B152">
        <v>1983</v>
      </c>
      <c r="C152">
        <v>13.87</v>
      </c>
    </row>
    <row r="153" spans="1:3" x14ac:dyDescent="0.25">
      <c r="A153">
        <v>10</v>
      </c>
      <c r="B153">
        <v>1983</v>
      </c>
      <c r="C153">
        <v>13.04</v>
      </c>
    </row>
    <row r="154" spans="1:3" x14ac:dyDescent="0.25">
      <c r="A154">
        <v>11</v>
      </c>
      <c r="B154">
        <v>1983</v>
      </c>
      <c r="C154">
        <v>11.71</v>
      </c>
    </row>
    <row r="155" spans="1:3" x14ac:dyDescent="0.25">
      <c r="A155">
        <v>12</v>
      </c>
      <c r="B155">
        <v>1983</v>
      </c>
      <c r="C155">
        <v>10.8</v>
      </c>
    </row>
    <row r="156" spans="1:3" x14ac:dyDescent="0.25">
      <c r="A156">
        <v>1</v>
      </c>
      <c r="B156">
        <v>1984</v>
      </c>
      <c r="C156">
        <v>8.67</v>
      </c>
    </row>
    <row r="157" spans="1:3" x14ac:dyDescent="0.25">
      <c r="A157">
        <v>2</v>
      </c>
      <c r="B157">
        <v>1984</v>
      </c>
      <c r="C157">
        <v>7.68</v>
      </c>
    </row>
    <row r="158" spans="1:3" x14ac:dyDescent="0.25">
      <c r="A158">
        <v>3</v>
      </c>
      <c r="B158">
        <v>1984</v>
      </c>
      <c r="C158">
        <v>7.84</v>
      </c>
    </row>
    <row r="159" spans="1:3" x14ac:dyDescent="0.25">
      <c r="A159">
        <v>4</v>
      </c>
      <c r="B159">
        <v>1984</v>
      </c>
      <c r="C159">
        <v>8.32</v>
      </c>
    </row>
    <row r="160" spans="1:3" x14ac:dyDescent="0.25">
      <c r="A160">
        <v>5</v>
      </c>
      <c r="B160">
        <v>1984</v>
      </c>
      <c r="C160">
        <v>9.74</v>
      </c>
    </row>
    <row r="161" spans="1:3" x14ac:dyDescent="0.25">
      <c r="A161">
        <v>6</v>
      </c>
      <c r="B161">
        <v>1984</v>
      </c>
      <c r="C161">
        <v>11.41</v>
      </c>
    </row>
    <row r="162" spans="1:3" x14ac:dyDescent="0.25">
      <c r="A162">
        <v>7</v>
      </c>
      <c r="B162">
        <v>1984</v>
      </c>
      <c r="C162">
        <v>13.63</v>
      </c>
    </row>
    <row r="163" spans="1:3" x14ac:dyDescent="0.25">
      <c r="A163">
        <v>8</v>
      </c>
      <c r="B163">
        <v>1984</v>
      </c>
      <c r="C163">
        <v>15.18</v>
      </c>
    </row>
    <row r="164" spans="1:3" x14ac:dyDescent="0.25">
      <c r="A164">
        <v>9</v>
      </c>
      <c r="B164">
        <v>1984</v>
      </c>
      <c r="C164">
        <v>14.13</v>
      </c>
    </row>
    <row r="165" spans="1:3" x14ac:dyDescent="0.25">
      <c r="A165">
        <v>10</v>
      </c>
      <c r="B165">
        <v>1984</v>
      </c>
      <c r="C165">
        <v>13.09</v>
      </c>
    </row>
    <row r="166" spans="1:3" x14ac:dyDescent="0.25">
      <c r="A166">
        <v>11</v>
      </c>
      <c r="B166">
        <v>1984</v>
      </c>
      <c r="C166">
        <v>11.77</v>
      </c>
    </row>
    <row r="167" spans="1:3" x14ac:dyDescent="0.25">
      <c r="A167">
        <v>12</v>
      </c>
      <c r="B167">
        <v>1984</v>
      </c>
      <c r="C167">
        <v>10.37</v>
      </c>
    </row>
    <row r="168" spans="1:3" x14ac:dyDescent="0.25">
      <c r="A168">
        <v>1</v>
      </c>
      <c r="B168">
        <v>1985</v>
      </c>
      <c r="C168">
        <v>8.7100000000000009</v>
      </c>
    </row>
    <row r="169" spans="1:3" x14ac:dyDescent="0.25">
      <c r="A169">
        <v>2</v>
      </c>
      <c r="B169">
        <v>1985</v>
      </c>
      <c r="C169">
        <v>7.8</v>
      </c>
    </row>
    <row r="170" spans="1:3" x14ac:dyDescent="0.25">
      <c r="A170">
        <v>3</v>
      </c>
      <c r="B170">
        <v>1985</v>
      </c>
      <c r="C170">
        <v>7.92</v>
      </c>
    </row>
    <row r="171" spans="1:3" x14ac:dyDescent="0.25">
      <c r="A171">
        <v>4</v>
      </c>
      <c r="B171">
        <v>1985</v>
      </c>
      <c r="C171">
        <v>8.34</v>
      </c>
    </row>
    <row r="172" spans="1:3" x14ac:dyDescent="0.25">
      <c r="A172">
        <v>5</v>
      </c>
      <c r="B172">
        <v>1985</v>
      </c>
      <c r="C172">
        <v>9.51</v>
      </c>
    </row>
    <row r="173" spans="1:3" x14ac:dyDescent="0.25">
      <c r="A173">
        <v>6</v>
      </c>
      <c r="B173">
        <v>1985</v>
      </c>
      <c r="C173">
        <v>11.25</v>
      </c>
    </row>
    <row r="174" spans="1:3" x14ac:dyDescent="0.25">
      <c r="A174">
        <v>7</v>
      </c>
      <c r="B174">
        <v>1985</v>
      </c>
      <c r="C174">
        <v>13.01</v>
      </c>
    </row>
    <row r="175" spans="1:3" x14ac:dyDescent="0.25">
      <c r="A175">
        <v>8</v>
      </c>
      <c r="B175">
        <v>1985</v>
      </c>
      <c r="C175">
        <v>13.57</v>
      </c>
    </row>
    <row r="176" spans="1:3" x14ac:dyDescent="0.25">
      <c r="A176">
        <v>9</v>
      </c>
      <c r="B176">
        <v>1985</v>
      </c>
      <c r="C176">
        <v>13.26</v>
      </c>
    </row>
    <row r="177" spans="1:3" x14ac:dyDescent="0.25">
      <c r="A177">
        <v>10</v>
      </c>
      <c r="B177">
        <v>1985</v>
      </c>
      <c r="C177">
        <v>13.26</v>
      </c>
    </row>
    <row r="178" spans="1:3" x14ac:dyDescent="0.25">
      <c r="A178">
        <v>11</v>
      </c>
      <c r="B178">
        <v>1985</v>
      </c>
      <c r="C178">
        <v>11.76</v>
      </c>
    </row>
    <row r="179" spans="1:3" x14ac:dyDescent="0.25">
      <c r="A179">
        <v>12</v>
      </c>
      <c r="B179">
        <v>1985</v>
      </c>
      <c r="C179">
        <v>10.1</v>
      </c>
    </row>
    <row r="180" spans="1:3" x14ac:dyDescent="0.25">
      <c r="A180">
        <v>1</v>
      </c>
      <c r="B180">
        <v>1986</v>
      </c>
      <c r="C180">
        <v>9.02</v>
      </c>
    </row>
    <row r="181" spans="1:3" x14ac:dyDescent="0.25">
      <c r="A181">
        <v>2</v>
      </c>
      <c r="B181">
        <v>1986</v>
      </c>
      <c r="C181">
        <v>7.18</v>
      </c>
    </row>
    <row r="182" spans="1:3" x14ac:dyDescent="0.25">
      <c r="A182">
        <v>3</v>
      </c>
      <c r="B182">
        <v>1986</v>
      </c>
      <c r="C182">
        <v>6.81</v>
      </c>
    </row>
    <row r="183" spans="1:3" x14ac:dyDescent="0.25">
      <c r="A183">
        <v>4</v>
      </c>
      <c r="B183">
        <v>1986</v>
      </c>
      <c r="C183">
        <v>7.31</v>
      </c>
    </row>
    <row r="184" spans="1:3" x14ac:dyDescent="0.25">
      <c r="A184">
        <v>5</v>
      </c>
      <c r="B184">
        <v>1986</v>
      </c>
      <c r="C184">
        <v>8.9</v>
      </c>
    </row>
    <row r="185" spans="1:3" x14ac:dyDescent="0.25">
      <c r="A185">
        <v>6</v>
      </c>
      <c r="B185">
        <v>1986</v>
      </c>
      <c r="C185">
        <v>11</v>
      </c>
    </row>
    <row r="186" spans="1:3" x14ac:dyDescent="0.25">
      <c r="A186">
        <v>7</v>
      </c>
      <c r="B186">
        <v>1986</v>
      </c>
      <c r="C186">
        <v>12.87</v>
      </c>
    </row>
    <row r="187" spans="1:3" x14ac:dyDescent="0.25">
      <c r="A187">
        <v>8</v>
      </c>
      <c r="B187">
        <v>1986</v>
      </c>
      <c r="C187">
        <v>13.36</v>
      </c>
    </row>
    <row r="188" spans="1:3" x14ac:dyDescent="0.25">
      <c r="A188">
        <v>9</v>
      </c>
      <c r="B188">
        <v>1986</v>
      </c>
      <c r="C188">
        <v>13.13</v>
      </c>
    </row>
    <row r="189" spans="1:3" x14ac:dyDescent="0.25">
      <c r="A189">
        <v>10</v>
      </c>
      <c r="B189">
        <v>1986</v>
      </c>
      <c r="C189">
        <v>12.86</v>
      </c>
    </row>
    <row r="190" spans="1:3" x14ac:dyDescent="0.25">
      <c r="A190">
        <v>11</v>
      </c>
      <c r="B190">
        <v>1986</v>
      </c>
      <c r="C190">
        <v>11.16</v>
      </c>
    </row>
    <row r="191" spans="1:3" x14ac:dyDescent="0.25">
      <c r="A191">
        <v>12</v>
      </c>
      <c r="B191">
        <v>1986</v>
      </c>
      <c r="C191">
        <v>10.11</v>
      </c>
    </row>
    <row r="192" spans="1:3" x14ac:dyDescent="0.25">
      <c r="A192">
        <v>1</v>
      </c>
      <c r="B192">
        <v>1987</v>
      </c>
      <c r="C192">
        <v>8.3699999999999992</v>
      </c>
    </row>
    <row r="193" spans="1:3" x14ac:dyDescent="0.25">
      <c r="A193">
        <v>2</v>
      </c>
      <c r="B193">
        <v>1987</v>
      </c>
      <c r="C193">
        <v>7.63</v>
      </c>
    </row>
    <row r="194" spans="1:3" x14ac:dyDescent="0.25">
      <c r="A194">
        <v>3</v>
      </c>
      <c r="B194">
        <v>1987</v>
      </c>
      <c r="C194">
        <v>7.23</v>
      </c>
    </row>
    <row r="195" spans="1:3" x14ac:dyDescent="0.25">
      <c r="A195">
        <v>4</v>
      </c>
      <c r="B195">
        <v>1987</v>
      </c>
      <c r="C195">
        <v>8.07</v>
      </c>
    </row>
    <row r="196" spans="1:3" x14ac:dyDescent="0.25">
      <c r="A196">
        <v>5</v>
      </c>
      <c r="B196">
        <v>1987</v>
      </c>
      <c r="C196">
        <v>9.4</v>
      </c>
    </row>
    <row r="197" spans="1:3" x14ac:dyDescent="0.25">
      <c r="A197">
        <v>6</v>
      </c>
      <c r="B197">
        <v>1987</v>
      </c>
      <c r="C197">
        <v>11.35</v>
      </c>
    </row>
    <row r="198" spans="1:3" x14ac:dyDescent="0.25">
      <c r="A198">
        <v>7</v>
      </c>
      <c r="B198">
        <v>1987</v>
      </c>
      <c r="C198">
        <v>13.38</v>
      </c>
    </row>
    <row r="199" spans="1:3" x14ac:dyDescent="0.25">
      <c r="A199">
        <v>8</v>
      </c>
      <c r="B199">
        <v>1987</v>
      </c>
      <c r="C199">
        <v>14.43</v>
      </c>
    </row>
    <row r="200" spans="1:3" x14ac:dyDescent="0.25">
      <c r="A200">
        <v>9</v>
      </c>
      <c r="B200">
        <v>1987</v>
      </c>
      <c r="C200">
        <v>13.84</v>
      </c>
    </row>
    <row r="201" spans="1:3" x14ac:dyDescent="0.25">
      <c r="A201">
        <v>10</v>
      </c>
      <c r="B201">
        <v>1987</v>
      </c>
      <c r="C201">
        <v>13</v>
      </c>
    </row>
    <row r="202" spans="1:3" x14ac:dyDescent="0.25">
      <c r="A202">
        <v>11</v>
      </c>
      <c r="B202">
        <v>1987</v>
      </c>
      <c r="C202">
        <v>11.73</v>
      </c>
    </row>
    <row r="203" spans="1:3" x14ac:dyDescent="0.25">
      <c r="A203">
        <v>12</v>
      </c>
      <c r="B203">
        <v>1987</v>
      </c>
      <c r="C203">
        <v>10.18</v>
      </c>
    </row>
    <row r="204" spans="1:3" x14ac:dyDescent="0.25">
      <c r="A204">
        <v>1</v>
      </c>
      <c r="B204">
        <v>1988</v>
      </c>
      <c r="C204">
        <v>9.34</v>
      </c>
    </row>
    <row r="205" spans="1:3" x14ac:dyDescent="0.25">
      <c r="A205">
        <v>2</v>
      </c>
      <c r="B205">
        <v>1988</v>
      </c>
      <c r="C205">
        <v>8.82</v>
      </c>
    </row>
    <row r="206" spans="1:3" x14ac:dyDescent="0.25">
      <c r="A206">
        <v>3</v>
      </c>
      <c r="B206">
        <v>1988</v>
      </c>
      <c r="C206">
        <v>7.6</v>
      </c>
    </row>
    <row r="207" spans="1:3" x14ac:dyDescent="0.25">
      <c r="A207">
        <v>4</v>
      </c>
      <c r="B207">
        <v>1988</v>
      </c>
      <c r="C207">
        <v>8.6199999999999992</v>
      </c>
    </row>
    <row r="208" spans="1:3" x14ac:dyDescent="0.25">
      <c r="A208">
        <v>5</v>
      </c>
      <c r="B208">
        <v>1988</v>
      </c>
      <c r="C208">
        <v>9.73</v>
      </c>
    </row>
    <row r="209" spans="1:3" x14ac:dyDescent="0.25">
      <c r="A209">
        <v>6</v>
      </c>
      <c r="B209">
        <v>1988</v>
      </c>
      <c r="C209">
        <v>12.33</v>
      </c>
    </row>
    <row r="210" spans="1:3" x14ac:dyDescent="0.25">
      <c r="A210">
        <v>7</v>
      </c>
      <c r="B210">
        <v>1988</v>
      </c>
      <c r="C210">
        <v>13.38</v>
      </c>
    </row>
    <row r="211" spans="1:3" x14ac:dyDescent="0.25">
      <c r="A211">
        <v>8</v>
      </c>
      <c r="B211">
        <v>1988</v>
      </c>
      <c r="C211">
        <v>13.91</v>
      </c>
    </row>
    <row r="212" spans="1:3" x14ac:dyDescent="0.25">
      <c r="A212">
        <v>9</v>
      </c>
      <c r="B212">
        <v>1988</v>
      </c>
      <c r="C212">
        <v>13.63</v>
      </c>
    </row>
    <row r="213" spans="1:3" x14ac:dyDescent="0.25">
      <c r="A213">
        <v>10</v>
      </c>
      <c r="B213">
        <v>1988</v>
      </c>
      <c r="C213">
        <v>12.9</v>
      </c>
    </row>
    <row r="214" spans="1:3" x14ac:dyDescent="0.25">
      <c r="A214">
        <v>11</v>
      </c>
      <c r="B214">
        <v>1988</v>
      </c>
      <c r="C214">
        <v>11.32</v>
      </c>
    </row>
    <row r="215" spans="1:3" x14ac:dyDescent="0.25">
      <c r="A215">
        <v>12</v>
      </c>
      <c r="B215">
        <v>1988</v>
      </c>
      <c r="C215">
        <v>10.41</v>
      </c>
    </row>
    <row r="216" spans="1:3" x14ac:dyDescent="0.25">
      <c r="A216">
        <v>1</v>
      </c>
      <c r="B216">
        <v>1989</v>
      </c>
      <c r="C216">
        <v>10.41</v>
      </c>
    </row>
    <row r="217" spans="1:3" x14ac:dyDescent="0.25">
      <c r="A217">
        <v>2</v>
      </c>
      <c r="B217">
        <v>1989</v>
      </c>
      <c r="C217">
        <v>8.43</v>
      </c>
    </row>
    <row r="218" spans="1:3" x14ac:dyDescent="0.25">
      <c r="A218">
        <v>3</v>
      </c>
      <c r="B218">
        <v>1989</v>
      </c>
      <c r="C218">
        <v>8.1199999999999992</v>
      </c>
    </row>
    <row r="219" spans="1:3" x14ac:dyDescent="0.25">
      <c r="A219">
        <v>4</v>
      </c>
      <c r="B219">
        <v>1989</v>
      </c>
      <c r="C219">
        <v>8.5</v>
      </c>
    </row>
    <row r="220" spans="1:3" x14ac:dyDescent="0.25">
      <c r="A220">
        <v>5</v>
      </c>
      <c r="B220">
        <v>1989</v>
      </c>
      <c r="C220">
        <v>10.31</v>
      </c>
    </row>
    <row r="221" spans="1:3" x14ac:dyDescent="0.25">
      <c r="A221">
        <v>6</v>
      </c>
      <c r="B221">
        <v>1989</v>
      </c>
      <c r="C221">
        <v>12.5</v>
      </c>
    </row>
    <row r="222" spans="1:3" x14ac:dyDescent="0.25">
      <c r="A222">
        <v>7</v>
      </c>
      <c r="B222">
        <v>1989</v>
      </c>
      <c r="C222">
        <v>14.37</v>
      </c>
    </row>
    <row r="223" spans="1:3" x14ac:dyDescent="0.25">
      <c r="A223">
        <v>8</v>
      </c>
      <c r="B223">
        <v>1989</v>
      </c>
      <c r="C223">
        <v>15.22</v>
      </c>
    </row>
    <row r="224" spans="1:3" x14ac:dyDescent="0.25">
      <c r="A224">
        <v>9</v>
      </c>
      <c r="B224">
        <v>1989</v>
      </c>
      <c r="C224">
        <v>14.4</v>
      </c>
    </row>
    <row r="225" spans="1:3" x14ac:dyDescent="0.25">
      <c r="A225">
        <v>10</v>
      </c>
      <c r="B225">
        <v>1989</v>
      </c>
      <c r="C225">
        <v>14.04</v>
      </c>
    </row>
    <row r="226" spans="1:3" x14ac:dyDescent="0.25">
      <c r="A226">
        <v>11</v>
      </c>
      <c r="B226">
        <v>1989</v>
      </c>
      <c r="C226">
        <v>12.19</v>
      </c>
    </row>
    <row r="227" spans="1:3" x14ac:dyDescent="0.25">
      <c r="A227">
        <v>12</v>
      </c>
      <c r="B227">
        <v>1989</v>
      </c>
      <c r="C227">
        <v>11</v>
      </c>
    </row>
    <row r="228" spans="1:3" x14ac:dyDescent="0.25">
      <c r="A228">
        <v>1</v>
      </c>
      <c r="B228">
        <v>1990</v>
      </c>
      <c r="C228">
        <v>9.5399999999999991</v>
      </c>
    </row>
    <row r="229" spans="1:3" x14ac:dyDescent="0.25">
      <c r="A229">
        <v>2</v>
      </c>
      <c r="B229">
        <v>1990</v>
      </c>
      <c r="C229">
        <v>9.26</v>
      </c>
    </row>
    <row r="230" spans="1:3" x14ac:dyDescent="0.25">
      <c r="A230">
        <v>3</v>
      </c>
      <c r="B230">
        <v>1990</v>
      </c>
      <c r="C230">
        <v>8.67</v>
      </c>
    </row>
    <row r="231" spans="1:3" x14ac:dyDescent="0.25">
      <c r="A231">
        <v>4</v>
      </c>
      <c r="B231">
        <v>1990</v>
      </c>
      <c r="C231">
        <v>9.0399999999999991</v>
      </c>
    </row>
    <row r="232" spans="1:3" x14ac:dyDescent="0.25">
      <c r="A232">
        <v>5</v>
      </c>
      <c r="B232">
        <v>1990</v>
      </c>
      <c r="C232">
        <v>10.75</v>
      </c>
    </row>
    <row r="233" spans="1:3" x14ac:dyDescent="0.25">
      <c r="A233">
        <v>6</v>
      </c>
      <c r="B233">
        <v>1990</v>
      </c>
      <c r="C233">
        <v>12.41</v>
      </c>
    </row>
    <row r="234" spans="1:3" x14ac:dyDescent="0.25">
      <c r="A234">
        <v>7</v>
      </c>
      <c r="B234">
        <v>1990</v>
      </c>
      <c r="C234">
        <v>13.81</v>
      </c>
    </row>
    <row r="235" spans="1:3" x14ac:dyDescent="0.25">
      <c r="A235">
        <v>8</v>
      </c>
      <c r="B235">
        <v>1990</v>
      </c>
      <c r="C235">
        <v>15.1</v>
      </c>
    </row>
    <row r="236" spans="1:3" x14ac:dyDescent="0.25">
      <c r="A236">
        <v>9</v>
      </c>
      <c r="B236">
        <v>1990</v>
      </c>
      <c r="C236">
        <v>14.71</v>
      </c>
    </row>
    <row r="237" spans="1:3" x14ac:dyDescent="0.25">
      <c r="A237">
        <v>10</v>
      </c>
      <c r="B237">
        <v>1990</v>
      </c>
      <c r="C237">
        <v>13.5</v>
      </c>
    </row>
    <row r="238" spans="1:3" x14ac:dyDescent="0.25">
      <c r="A238">
        <v>11</v>
      </c>
      <c r="B238">
        <v>1990</v>
      </c>
      <c r="C238">
        <v>12.18</v>
      </c>
    </row>
    <row r="239" spans="1:3" x14ac:dyDescent="0.25">
      <c r="A239">
        <v>12</v>
      </c>
      <c r="B239">
        <v>1990</v>
      </c>
      <c r="C239">
        <v>10.53</v>
      </c>
    </row>
    <row r="240" spans="1:3" x14ac:dyDescent="0.25">
      <c r="A240">
        <v>1</v>
      </c>
      <c r="B240">
        <v>1991</v>
      </c>
      <c r="C240">
        <v>8.7799999999999994</v>
      </c>
    </row>
    <row r="241" spans="1:3" x14ac:dyDescent="0.25">
      <c r="A241">
        <v>2</v>
      </c>
      <c r="B241">
        <v>1991</v>
      </c>
      <c r="C241">
        <v>8.32</v>
      </c>
    </row>
    <row r="242" spans="1:3" x14ac:dyDescent="0.25">
      <c r="A242">
        <v>3</v>
      </c>
      <c r="B242">
        <v>1991</v>
      </c>
      <c r="C242">
        <v>7.72</v>
      </c>
    </row>
    <row r="243" spans="1:3" x14ac:dyDescent="0.25">
      <c r="A243">
        <v>4</v>
      </c>
      <c r="B243">
        <v>1991</v>
      </c>
      <c r="C243">
        <v>8.56</v>
      </c>
    </row>
    <row r="244" spans="1:3" x14ac:dyDescent="0.25">
      <c r="A244">
        <v>5</v>
      </c>
      <c r="B244">
        <v>1991</v>
      </c>
      <c r="C244">
        <v>9.75</v>
      </c>
    </row>
    <row r="245" spans="1:3" x14ac:dyDescent="0.25">
      <c r="A245">
        <v>6</v>
      </c>
      <c r="B245">
        <v>1991</v>
      </c>
      <c r="C245">
        <v>11.61</v>
      </c>
    </row>
    <row r="246" spans="1:3" x14ac:dyDescent="0.25">
      <c r="A246">
        <v>7</v>
      </c>
      <c r="B246">
        <v>1991</v>
      </c>
      <c r="C246">
        <v>13.63</v>
      </c>
    </row>
    <row r="247" spans="1:3" x14ac:dyDescent="0.25">
      <c r="A247">
        <v>8</v>
      </c>
      <c r="B247">
        <v>1991</v>
      </c>
      <c r="C247">
        <v>15.18</v>
      </c>
    </row>
    <row r="248" spans="1:3" x14ac:dyDescent="0.25">
      <c r="A248">
        <v>9</v>
      </c>
      <c r="B248">
        <v>1991</v>
      </c>
      <c r="C248">
        <v>14.9</v>
      </c>
    </row>
    <row r="249" spans="1:3" x14ac:dyDescent="0.25">
      <c r="A249">
        <v>10</v>
      </c>
      <c r="B249">
        <v>1991</v>
      </c>
      <c r="C249">
        <v>13.27</v>
      </c>
    </row>
    <row r="250" spans="1:3" x14ac:dyDescent="0.25">
      <c r="A250">
        <v>11</v>
      </c>
      <c r="B250">
        <v>1991</v>
      </c>
      <c r="C250">
        <v>11.25</v>
      </c>
    </row>
    <row r="251" spans="1:3" x14ac:dyDescent="0.25">
      <c r="A251">
        <v>12</v>
      </c>
      <c r="B251">
        <v>1991</v>
      </c>
      <c r="C251">
        <v>10.3</v>
      </c>
    </row>
    <row r="252" spans="1:3" x14ac:dyDescent="0.25">
      <c r="A252">
        <v>1</v>
      </c>
      <c r="B252">
        <v>1992</v>
      </c>
      <c r="C252">
        <v>9.18</v>
      </c>
    </row>
    <row r="253" spans="1:3" x14ac:dyDescent="0.25">
      <c r="A253">
        <v>2</v>
      </c>
      <c r="B253">
        <v>1992</v>
      </c>
      <c r="C253">
        <v>8.59</v>
      </c>
    </row>
    <row r="254" spans="1:3" x14ac:dyDescent="0.25">
      <c r="A254">
        <v>3</v>
      </c>
      <c r="B254">
        <v>1992</v>
      </c>
      <c r="C254">
        <v>8.65</v>
      </c>
    </row>
    <row r="255" spans="1:3" x14ac:dyDescent="0.25">
      <c r="A255">
        <v>4</v>
      </c>
      <c r="B255">
        <v>1992</v>
      </c>
      <c r="C255">
        <v>8.67</v>
      </c>
    </row>
    <row r="256" spans="1:3" x14ac:dyDescent="0.25">
      <c r="A256">
        <v>5</v>
      </c>
      <c r="B256">
        <v>1992</v>
      </c>
      <c r="C256">
        <v>10.19</v>
      </c>
    </row>
    <row r="257" spans="1:3" x14ac:dyDescent="0.25">
      <c r="A257">
        <v>6</v>
      </c>
      <c r="B257">
        <v>1992</v>
      </c>
      <c r="C257">
        <v>12.81</v>
      </c>
    </row>
    <row r="258" spans="1:3" x14ac:dyDescent="0.25">
      <c r="A258">
        <v>7</v>
      </c>
      <c r="B258">
        <v>1992</v>
      </c>
      <c r="C258">
        <v>14.05</v>
      </c>
    </row>
    <row r="259" spans="1:3" x14ac:dyDescent="0.25">
      <c r="A259">
        <v>8</v>
      </c>
      <c r="B259">
        <v>1992</v>
      </c>
      <c r="C259">
        <v>14.48</v>
      </c>
    </row>
    <row r="260" spans="1:3" x14ac:dyDescent="0.25">
      <c r="A260">
        <v>9</v>
      </c>
      <c r="B260">
        <v>1992</v>
      </c>
      <c r="C260">
        <v>13.95</v>
      </c>
    </row>
    <row r="261" spans="1:3" x14ac:dyDescent="0.25">
      <c r="A261">
        <v>10</v>
      </c>
      <c r="B261">
        <v>1992</v>
      </c>
      <c r="C261">
        <v>13.04</v>
      </c>
    </row>
    <row r="262" spans="1:3" x14ac:dyDescent="0.25">
      <c r="A262">
        <v>11</v>
      </c>
      <c r="B262">
        <v>1992</v>
      </c>
      <c r="C262">
        <v>11.22</v>
      </c>
    </row>
    <row r="263" spans="1:3" x14ac:dyDescent="0.25">
      <c r="A263">
        <v>12</v>
      </c>
      <c r="B263">
        <v>1992</v>
      </c>
      <c r="C263">
        <v>9.81</v>
      </c>
    </row>
    <row r="264" spans="1:3" x14ac:dyDescent="0.25">
      <c r="A264">
        <v>1</v>
      </c>
      <c r="B264">
        <v>1993</v>
      </c>
      <c r="C264">
        <v>8.91</v>
      </c>
    </row>
    <row r="265" spans="1:3" x14ac:dyDescent="0.25">
      <c r="A265">
        <v>2</v>
      </c>
      <c r="B265">
        <v>1993</v>
      </c>
      <c r="C265">
        <v>7.69</v>
      </c>
    </row>
    <row r="266" spans="1:3" x14ac:dyDescent="0.25">
      <c r="A266">
        <v>3</v>
      </c>
      <c r="B266">
        <v>1993</v>
      </c>
      <c r="C266">
        <v>7.76</v>
      </c>
    </row>
    <row r="267" spans="1:3" x14ac:dyDescent="0.25">
      <c r="A267">
        <v>4</v>
      </c>
      <c r="B267">
        <v>1993</v>
      </c>
      <c r="C267">
        <v>8.67</v>
      </c>
    </row>
    <row r="268" spans="1:3" x14ac:dyDescent="0.25">
      <c r="A268">
        <v>5</v>
      </c>
      <c r="B268">
        <v>1993</v>
      </c>
      <c r="C268">
        <v>9.77</v>
      </c>
    </row>
    <row r="269" spans="1:3" x14ac:dyDescent="0.25">
      <c r="A269">
        <v>6</v>
      </c>
      <c r="B269">
        <v>1993</v>
      </c>
      <c r="C269">
        <v>11.62</v>
      </c>
    </row>
    <row r="270" spans="1:3" x14ac:dyDescent="0.25">
      <c r="A270">
        <v>7</v>
      </c>
      <c r="B270">
        <v>1993</v>
      </c>
      <c r="C270">
        <v>13.11</v>
      </c>
    </row>
    <row r="271" spans="1:3" x14ac:dyDescent="0.25">
      <c r="A271">
        <v>8</v>
      </c>
      <c r="B271">
        <v>1993</v>
      </c>
      <c r="C271">
        <v>14.28</v>
      </c>
    </row>
    <row r="272" spans="1:3" x14ac:dyDescent="0.25">
      <c r="A272">
        <v>9</v>
      </c>
      <c r="B272">
        <v>1993</v>
      </c>
      <c r="C272">
        <v>14.06</v>
      </c>
    </row>
    <row r="273" spans="1:3" x14ac:dyDescent="0.25">
      <c r="A273">
        <v>10</v>
      </c>
      <c r="B273">
        <v>1993</v>
      </c>
      <c r="C273">
        <v>12.85</v>
      </c>
    </row>
    <row r="274" spans="1:3" x14ac:dyDescent="0.25">
      <c r="A274">
        <v>11</v>
      </c>
      <c r="B274">
        <v>1993</v>
      </c>
      <c r="C274">
        <v>11.14</v>
      </c>
    </row>
    <row r="275" spans="1:3" x14ac:dyDescent="0.25">
      <c r="A275">
        <v>12</v>
      </c>
      <c r="B275">
        <v>1993</v>
      </c>
      <c r="C275">
        <v>9.84</v>
      </c>
    </row>
    <row r="276" spans="1:3" x14ac:dyDescent="0.25">
      <c r="A276">
        <v>1</v>
      </c>
      <c r="B276">
        <v>1994</v>
      </c>
      <c r="C276">
        <v>8.1300000000000008</v>
      </c>
    </row>
    <row r="277" spans="1:3" x14ac:dyDescent="0.25">
      <c r="A277">
        <v>2</v>
      </c>
      <c r="B277">
        <v>1994</v>
      </c>
      <c r="C277">
        <v>7.65</v>
      </c>
    </row>
    <row r="278" spans="1:3" x14ac:dyDescent="0.25">
      <c r="A278">
        <v>3</v>
      </c>
      <c r="B278">
        <v>1994</v>
      </c>
      <c r="C278">
        <v>7.14</v>
      </c>
    </row>
    <row r="279" spans="1:3" x14ac:dyDescent="0.25">
      <c r="A279">
        <v>4</v>
      </c>
      <c r="B279">
        <v>1994</v>
      </c>
      <c r="C279">
        <v>7.92</v>
      </c>
    </row>
    <row r="280" spans="1:3" x14ac:dyDescent="0.25">
      <c r="A280">
        <v>5</v>
      </c>
      <c r="B280">
        <v>1994</v>
      </c>
      <c r="C280">
        <v>9.3000000000000007</v>
      </c>
    </row>
    <row r="281" spans="1:3" x14ac:dyDescent="0.25">
      <c r="A281">
        <v>6</v>
      </c>
      <c r="B281">
        <v>1994</v>
      </c>
      <c r="C281">
        <v>11.17</v>
      </c>
    </row>
    <row r="282" spans="1:3" x14ac:dyDescent="0.25">
      <c r="A282">
        <v>7</v>
      </c>
      <c r="B282">
        <v>1994</v>
      </c>
      <c r="C282">
        <v>13.17</v>
      </c>
    </row>
    <row r="283" spans="1:3" x14ac:dyDescent="0.25">
      <c r="A283">
        <v>8</v>
      </c>
      <c r="B283">
        <v>1994</v>
      </c>
      <c r="C283">
        <v>14.48</v>
      </c>
    </row>
    <row r="284" spans="1:3" x14ac:dyDescent="0.25">
      <c r="A284">
        <v>9</v>
      </c>
      <c r="B284">
        <v>1994</v>
      </c>
      <c r="C284">
        <v>13.77</v>
      </c>
    </row>
    <row r="285" spans="1:3" x14ac:dyDescent="0.25">
      <c r="A285">
        <v>10</v>
      </c>
      <c r="B285">
        <v>1994</v>
      </c>
      <c r="C285">
        <v>13.09</v>
      </c>
    </row>
    <row r="286" spans="1:3" x14ac:dyDescent="0.25">
      <c r="A286">
        <v>11</v>
      </c>
      <c r="B286">
        <v>1994</v>
      </c>
      <c r="C286">
        <v>12.45</v>
      </c>
    </row>
    <row r="287" spans="1:3" x14ac:dyDescent="0.25">
      <c r="A287">
        <v>12</v>
      </c>
      <c r="B287">
        <v>1994</v>
      </c>
      <c r="C287">
        <v>10.97</v>
      </c>
    </row>
    <row r="288" spans="1:3" x14ac:dyDescent="0.25">
      <c r="A288">
        <v>1</v>
      </c>
      <c r="B288">
        <v>1995</v>
      </c>
      <c r="C288">
        <v>9.2799999999999994</v>
      </c>
    </row>
    <row r="289" spans="1:3" x14ac:dyDescent="0.25">
      <c r="A289">
        <v>2</v>
      </c>
      <c r="B289">
        <v>1995</v>
      </c>
      <c r="C289">
        <v>8.2100000000000009</v>
      </c>
    </row>
    <row r="290" spans="1:3" x14ac:dyDescent="0.25">
      <c r="A290">
        <v>3</v>
      </c>
      <c r="B290">
        <v>1995</v>
      </c>
      <c r="C290">
        <v>7.59</v>
      </c>
    </row>
    <row r="291" spans="1:3" x14ac:dyDescent="0.25">
      <c r="A291">
        <v>4</v>
      </c>
      <c r="B291">
        <v>1995</v>
      </c>
      <c r="C291">
        <v>8.5299999999999994</v>
      </c>
    </row>
    <row r="292" spans="1:3" x14ac:dyDescent="0.25">
      <c r="A292">
        <v>5</v>
      </c>
      <c r="B292">
        <v>1995</v>
      </c>
      <c r="C292">
        <v>9.9499999999999993</v>
      </c>
    </row>
    <row r="293" spans="1:3" x14ac:dyDescent="0.25">
      <c r="A293">
        <v>6</v>
      </c>
      <c r="B293">
        <v>1995</v>
      </c>
      <c r="C293">
        <v>11.7</v>
      </c>
    </row>
    <row r="294" spans="1:3" x14ac:dyDescent="0.25">
      <c r="A294">
        <v>7</v>
      </c>
      <c r="B294">
        <v>1995</v>
      </c>
      <c r="C294">
        <v>13.85</v>
      </c>
    </row>
    <row r="295" spans="1:3" x14ac:dyDescent="0.25">
      <c r="A295">
        <v>8</v>
      </c>
      <c r="B295">
        <v>1995</v>
      </c>
      <c r="C295">
        <v>16.010000000000002</v>
      </c>
    </row>
    <row r="296" spans="1:3" x14ac:dyDescent="0.25">
      <c r="A296">
        <v>9</v>
      </c>
      <c r="B296">
        <v>1995</v>
      </c>
      <c r="C296">
        <v>14.87</v>
      </c>
    </row>
    <row r="297" spans="1:3" x14ac:dyDescent="0.25">
      <c r="A297">
        <v>10</v>
      </c>
      <c r="B297">
        <v>1995</v>
      </c>
      <c r="C297">
        <v>14.15</v>
      </c>
    </row>
    <row r="298" spans="1:3" x14ac:dyDescent="0.25">
      <c r="A298">
        <v>11</v>
      </c>
      <c r="B298">
        <v>1995</v>
      </c>
      <c r="C298">
        <v>12.59</v>
      </c>
    </row>
    <row r="299" spans="1:3" x14ac:dyDescent="0.25">
      <c r="A299">
        <v>12</v>
      </c>
      <c r="B299">
        <v>1995</v>
      </c>
      <c r="C299">
        <v>10.09</v>
      </c>
    </row>
    <row r="300" spans="1:3" x14ac:dyDescent="0.25">
      <c r="A300">
        <v>1</v>
      </c>
      <c r="B300">
        <v>1996</v>
      </c>
      <c r="C300">
        <v>9.7899999999999991</v>
      </c>
    </row>
    <row r="301" spans="1:3" x14ac:dyDescent="0.25">
      <c r="A301">
        <v>2</v>
      </c>
      <c r="B301">
        <v>1996</v>
      </c>
      <c r="C301">
        <v>8.3000000000000007</v>
      </c>
    </row>
    <row r="302" spans="1:3" x14ac:dyDescent="0.25">
      <c r="A302">
        <v>3</v>
      </c>
      <c r="B302">
        <v>1996</v>
      </c>
      <c r="C302">
        <v>7.22</v>
      </c>
    </row>
    <row r="303" spans="1:3" x14ac:dyDescent="0.25">
      <c r="A303">
        <v>4</v>
      </c>
      <c r="B303">
        <v>1996</v>
      </c>
      <c r="C303">
        <v>7.97</v>
      </c>
    </row>
    <row r="304" spans="1:3" x14ac:dyDescent="0.25">
      <c r="A304">
        <v>5</v>
      </c>
      <c r="B304">
        <v>1996</v>
      </c>
      <c r="C304">
        <v>9.15</v>
      </c>
    </row>
    <row r="305" spans="1:3" x14ac:dyDescent="0.25">
      <c r="A305">
        <v>6</v>
      </c>
      <c r="B305">
        <v>1996</v>
      </c>
      <c r="C305">
        <v>11.64</v>
      </c>
    </row>
    <row r="306" spans="1:3" x14ac:dyDescent="0.25">
      <c r="A306">
        <v>7</v>
      </c>
      <c r="B306">
        <v>1996</v>
      </c>
      <c r="C306">
        <v>13.04</v>
      </c>
    </row>
    <row r="307" spans="1:3" x14ac:dyDescent="0.25">
      <c r="A307">
        <v>8</v>
      </c>
      <c r="B307">
        <v>1996</v>
      </c>
      <c r="C307">
        <v>14.42</v>
      </c>
    </row>
    <row r="308" spans="1:3" x14ac:dyDescent="0.25">
      <c r="A308">
        <v>9</v>
      </c>
      <c r="B308">
        <v>1996</v>
      </c>
      <c r="C308">
        <v>14.37</v>
      </c>
    </row>
    <row r="309" spans="1:3" x14ac:dyDescent="0.25">
      <c r="A309">
        <v>10</v>
      </c>
      <c r="B309">
        <v>1996</v>
      </c>
      <c r="C309">
        <v>13.57</v>
      </c>
    </row>
    <row r="310" spans="1:3" x14ac:dyDescent="0.25">
      <c r="A310">
        <v>11</v>
      </c>
      <c r="B310">
        <v>1996</v>
      </c>
      <c r="C310">
        <v>11.96</v>
      </c>
    </row>
    <row r="311" spans="1:3" x14ac:dyDescent="0.25">
      <c r="A311">
        <v>12</v>
      </c>
      <c r="B311">
        <v>1996</v>
      </c>
      <c r="C311">
        <v>9.98</v>
      </c>
    </row>
    <row r="312" spans="1:3" x14ac:dyDescent="0.25">
      <c r="A312">
        <v>1</v>
      </c>
      <c r="B312">
        <v>1997</v>
      </c>
      <c r="C312">
        <v>8.31</v>
      </c>
    </row>
    <row r="313" spans="1:3" x14ac:dyDescent="0.25">
      <c r="A313">
        <v>2</v>
      </c>
      <c r="B313">
        <v>1997</v>
      </c>
      <c r="C313">
        <v>7.88</v>
      </c>
    </row>
    <row r="314" spans="1:3" x14ac:dyDescent="0.25">
      <c r="A314">
        <v>3</v>
      </c>
      <c r="B314">
        <v>1997</v>
      </c>
      <c r="C314">
        <v>7.98</v>
      </c>
    </row>
    <row r="315" spans="1:3" x14ac:dyDescent="0.25">
      <c r="A315">
        <v>4</v>
      </c>
      <c r="B315">
        <v>1997</v>
      </c>
      <c r="C315">
        <v>8.8699999999999992</v>
      </c>
    </row>
    <row r="316" spans="1:3" x14ac:dyDescent="0.25">
      <c r="A316">
        <v>5</v>
      </c>
      <c r="B316">
        <v>1997</v>
      </c>
      <c r="C316">
        <v>10.15</v>
      </c>
    </row>
    <row r="317" spans="1:3" x14ac:dyDescent="0.25">
      <c r="A317">
        <v>6</v>
      </c>
      <c r="B317">
        <v>1997</v>
      </c>
      <c r="C317">
        <v>12.28</v>
      </c>
    </row>
    <row r="318" spans="1:3" x14ac:dyDescent="0.25">
      <c r="A318">
        <v>7</v>
      </c>
      <c r="B318">
        <v>1997</v>
      </c>
      <c r="C318">
        <v>13.9</v>
      </c>
    </row>
    <row r="319" spans="1:3" x14ac:dyDescent="0.25">
      <c r="A319">
        <v>8</v>
      </c>
      <c r="B319">
        <v>1997</v>
      </c>
      <c r="C319">
        <v>15.53</v>
      </c>
    </row>
    <row r="320" spans="1:3" x14ac:dyDescent="0.25">
      <c r="A320">
        <v>9</v>
      </c>
      <c r="B320">
        <v>1997</v>
      </c>
      <c r="C320">
        <v>15.08</v>
      </c>
    </row>
    <row r="321" spans="1:3" x14ac:dyDescent="0.25">
      <c r="A321">
        <v>10</v>
      </c>
      <c r="B321">
        <v>1997</v>
      </c>
      <c r="C321">
        <v>14.16</v>
      </c>
    </row>
    <row r="322" spans="1:3" x14ac:dyDescent="0.25">
      <c r="A322">
        <v>11</v>
      </c>
      <c r="B322">
        <v>1997</v>
      </c>
      <c r="C322">
        <v>12.58</v>
      </c>
    </row>
    <row r="323" spans="1:3" x14ac:dyDescent="0.25">
      <c r="A323">
        <v>12</v>
      </c>
      <c r="B323">
        <v>1997</v>
      </c>
      <c r="C323">
        <v>10.92</v>
      </c>
    </row>
    <row r="324" spans="1:3" x14ac:dyDescent="0.25">
      <c r="A324">
        <v>1</v>
      </c>
      <c r="B324">
        <v>1998</v>
      </c>
      <c r="C324">
        <v>9.6</v>
      </c>
    </row>
    <row r="325" spans="1:3" x14ac:dyDescent="0.25">
      <c r="A325">
        <v>2</v>
      </c>
      <c r="B325">
        <v>1998</v>
      </c>
      <c r="C325">
        <v>9.1999999999999993</v>
      </c>
    </row>
    <row r="326" spans="1:3" x14ac:dyDescent="0.25">
      <c r="A326">
        <v>3</v>
      </c>
      <c r="B326">
        <v>1998</v>
      </c>
      <c r="C326">
        <v>8.94</v>
      </c>
    </row>
    <row r="327" spans="1:3" x14ac:dyDescent="0.25">
      <c r="A327">
        <v>4</v>
      </c>
      <c r="B327">
        <v>1998</v>
      </c>
      <c r="C327">
        <v>9.19</v>
      </c>
    </row>
    <row r="328" spans="1:3" x14ac:dyDescent="0.25">
      <c r="A328">
        <v>5</v>
      </c>
      <c r="B328">
        <v>1998</v>
      </c>
      <c r="C328">
        <v>10.91</v>
      </c>
    </row>
    <row r="329" spans="1:3" x14ac:dyDescent="0.25">
      <c r="A329">
        <v>6</v>
      </c>
      <c r="B329">
        <v>1998</v>
      </c>
      <c r="C329">
        <v>12.33</v>
      </c>
    </row>
    <row r="330" spans="1:3" x14ac:dyDescent="0.25">
      <c r="A330">
        <v>7</v>
      </c>
      <c r="B330">
        <v>1998</v>
      </c>
      <c r="C330">
        <v>13.86</v>
      </c>
    </row>
    <row r="331" spans="1:3" x14ac:dyDescent="0.25">
      <c r="A331">
        <v>8</v>
      </c>
      <c r="B331">
        <v>1998</v>
      </c>
      <c r="C331">
        <v>14.5</v>
      </c>
    </row>
    <row r="332" spans="1:3" x14ac:dyDescent="0.25">
      <c r="A332">
        <v>9</v>
      </c>
      <c r="B332">
        <v>1998</v>
      </c>
      <c r="C332">
        <v>14.63</v>
      </c>
    </row>
    <row r="333" spans="1:3" x14ac:dyDescent="0.25">
      <c r="A333">
        <v>10</v>
      </c>
      <c r="B333">
        <v>1998</v>
      </c>
      <c r="C333">
        <v>13.68</v>
      </c>
    </row>
    <row r="334" spans="1:3" x14ac:dyDescent="0.25">
      <c r="A334">
        <v>11</v>
      </c>
      <c r="B334">
        <v>1998</v>
      </c>
      <c r="C334">
        <v>11.24</v>
      </c>
    </row>
    <row r="335" spans="1:3" x14ac:dyDescent="0.25">
      <c r="A335">
        <v>12</v>
      </c>
      <c r="B335">
        <v>1998</v>
      </c>
      <c r="C335">
        <v>10.31</v>
      </c>
    </row>
    <row r="336" spans="1:3" x14ac:dyDescent="0.25">
      <c r="A336">
        <v>1</v>
      </c>
      <c r="B336">
        <v>1999</v>
      </c>
      <c r="C336">
        <v>8.57</v>
      </c>
    </row>
    <row r="337" spans="1:3" x14ac:dyDescent="0.25">
      <c r="A337">
        <v>2</v>
      </c>
      <c r="B337">
        <v>1999</v>
      </c>
      <c r="C337">
        <v>8.61</v>
      </c>
    </row>
    <row r="338" spans="1:3" x14ac:dyDescent="0.25">
      <c r="A338">
        <v>3</v>
      </c>
      <c r="B338">
        <v>1999</v>
      </c>
      <c r="C338">
        <v>8.27</v>
      </c>
    </row>
    <row r="339" spans="1:3" x14ac:dyDescent="0.25">
      <c r="A339">
        <v>4</v>
      </c>
      <c r="B339">
        <v>1999</v>
      </c>
      <c r="C339">
        <v>9.1300000000000008</v>
      </c>
    </row>
    <row r="340" spans="1:3" x14ac:dyDescent="0.25">
      <c r="A340">
        <v>5</v>
      </c>
      <c r="B340">
        <v>1999</v>
      </c>
      <c r="C340">
        <v>10.85</v>
      </c>
    </row>
    <row r="341" spans="1:3" x14ac:dyDescent="0.25">
      <c r="A341">
        <v>6</v>
      </c>
      <c r="B341">
        <v>1999</v>
      </c>
      <c r="C341">
        <v>12.2</v>
      </c>
    </row>
    <row r="342" spans="1:3" x14ac:dyDescent="0.25">
      <c r="A342">
        <v>7</v>
      </c>
      <c r="B342">
        <v>1999</v>
      </c>
      <c r="C342">
        <v>14.42</v>
      </c>
    </row>
    <row r="343" spans="1:3" x14ac:dyDescent="0.25">
      <c r="A343">
        <v>8</v>
      </c>
      <c r="B343">
        <v>1999</v>
      </c>
      <c r="C343">
        <v>15.62</v>
      </c>
    </row>
    <row r="344" spans="1:3" x14ac:dyDescent="0.25">
      <c r="A344">
        <v>9</v>
      </c>
      <c r="B344">
        <v>1999</v>
      </c>
      <c r="C344">
        <v>15.22</v>
      </c>
    </row>
    <row r="345" spans="1:3" x14ac:dyDescent="0.25">
      <c r="A345">
        <v>10</v>
      </c>
      <c r="B345">
        <v>1999</v>
      </c>
      <c r="C345">
        <v>13.87</v>
      </c>
    </row>
    <row r="346" spans="1:3" x14ac:dyDescent="0.25">
      <c r="A346">
        <v>11</v>
      </c>
      <c r="B346">
        <v>1999</v>
      </c>
      <c r="C346">
        <v>12.51</v>
      </c>
    </row>
    <row r="347" spans="1:3" x14ac:dyDescent="0.25">
      <c r="A347">
        <v>12</v>
      </c>
      <c r="B347">
        <v>1999</v>
      </c>
      <c r="C347">
        <v>9.65</v>
      </c>
    </row>
    <row r="348" spans="1:3" x14ac:dyDescent="0.25">
      <c r="A348">
        <v>1</v>
      </c>
      <c r="B348">
        <v>2000</v>
      </c>
      <c r="C348">
        <v>9.4</v>
      </c>
    </row>
    <row r="349" spans="1:3" x14ac:dyDescent="0.25">
      <c r="A349">
        <v>2</v>
      </c>
      <c r="B349">
        <v>2000</v>
      </c>
      <c r="C349">
        <v>8.65</v>
      </c>
    </row>
    <row r="350" spans="1:3" x14ac:dyDescent="0.25">
      <c r="A350">
        <v>3</v>
      </c>
      <c r="B350">
        <v>2000</v>
      </c>
      <c r="C350">
        <v>8.34</v>
      </c>
    </row>
    <row r="351" spans="1:3" x14ac:dyDescent="0.25">
      <c r="A351">
        <v>4</v>
      </c>
      <c r="B351">
        <v>2000</v>
      </c>
      <c r="C351">
        <v>8.7100000000000009</v>
      </c>
    </row>
    <row r="352" spans="1:3" x14ac:dyDescent="0.25">
      <c r="A352">
        <v>5</v>
      </c>
      <c r="B352">
        <v>2000</v>
      </c>
      <c r="C352">
        <v>10.69</v>
      </c>
    </row>
    <row r="353" spans="1:3" x14ac:dyDescent="0.25">
      <c r="A353">
        <v>6</v>
      </c>
      <c r="B353">
        <v>2000</v>
      </c>
      <c r="C353">
        <v>12.12</v>
      </c>
    </row>
    <row r="354" spans="1:3" x14ac:dyDescent="0.25">
      <c r="A354">
        <v>7</v>
      </c>
      <c r="B354">
        <v>2000</v>
      </c>
      <c r="C354">
        <v>14.13</v>
      </c>
    </row>
    <row r="355" spans="1:3" x14ac:dyDescent="0.25">
      <c r="A355">
        <v>8</v>
      </c>
      <c r="B355">
        <v>2000</v>
      </c>
      <c r="C355">
        <v>15.23</v>
      </c>
    </row>
    <row r="356" spans="1:3" x14ac:dyDescent="0.25">
      <c r="A356">
        <v>9</v>
      </c>
      <c r="B356">
        <v>2000</v>
      </c>
      <c r="C356">
        <v>15.24</v>
      </c>
    </row>
    <row r="357" spans="1:3" x14ac:dyDescent="0.25">
      <c r="A357">
        <v>10</v>
      </c>
      <c r="B357">
        <v>2000</v>
      </c>
      <c r="C357">
        <v>13.58</v>
      </c>
    </row>
    <row r="358" spans="1:3" x14ac:dyDescent="0.25">
      <c r="A358">
        <v>11</v>
      </c>
      <c r="B358">
        <v>2000</v>
      </c>
      <c r="C358">
        <v>10.98</v>
      </c>
    </row>
    <row r="359" spans="1:3" x14ac:dyDescent="0.25">
      <c r="A359">
        <v>12</v>
      </c>
      <c r="B359">
        <v>2000</v>
      </c>
      <c r="C359">
        <v>10.49</v>
      </c>
    </row>
    <row r="360" spans="1:3" x14ac:dyDescent="0.25">
      <c r="A360">
        <v>1</v>
      </c>
      <c r="B360">
        <v>2001</v>
      </c>
      <c r="C360">
        <v>9.33</v>
      </c>
    </row>
    <row r="361" spans="1:3" x14ac:dyDescent="0.25">
      <c r="A361">
        <v>2</v>
      </c>
      <c r="B361">
        <v>2001</v>
      </c>
      <c r="C361">
        <v>8.2100000000000009</v>
      </c>
    </row>
    <row r="362" spans="1:3" x14ac:dyDescent="0.25">
      <c r="A362">
        <v>3</v>
      </c>
      <c r="B362">
        <v>2001</v>
      </c>
      <c r="C362">
        <v>7.72</v>
      </c>
    </row>
    <row r="363" spans="1:3" x14ac:dyDescent="0.25">
      <c r="A363">
        <v>4</v>
      </c>
      <c r="B363">
        <v>2001</v>
      </c>
      <c r="C363">
        <v>8.36</v>
      </c>
    </row>
    <row r="364" spans="1:3" x14ac:dyDescent="0.25">
      <c r="A364">
        <v>5</v>
      </c>
      <c r="B364">
        <v>2001</v>
      </c>
      <c r="C364">
        <v>10.06</v>
      </c>
    </row>
    <row r="365" spans="1:3" x14ac:dyDescent="0.25">
      <c r="A365">
        <v>6</v>
      </c>
      <c r="B365">
        <v>2001</v>
      </c>
      <c r="C365">
        <v>12.11</v>
      </c>
    </row>
    <row r="366" spans="1:3" x14ac:dyDescent="0.25">
      <c r="A366">
        <v>7</v>
      </c>
      <c r="B366">
        <v>2001</v>
      </c>
      <c r="C366">
        <v>13.48</v>
      </c>
    </row>
    <row r="367" spans="1:3" x14ac:dyDescent="0.25">
      <c r="A367">
        <v>8</v>
      </c>
      <c r="B367">
        <v>2001</v>
      </c>
      <c r="C367">
        <v>15.06</v>
      </c>
    </row>
    <row r="368" spans="1:3" x14ac:dyDescent="0.25">
      <c r="A368">
        <v>9</v>
      </c>
      <c r="B368">
        <v>2001</v>
      </c>
      <c r="C368">
        <v>14.7</v>
      </c>
    </row>
    <row r="369" spans="1:3" x14ac:dyDescent="0.25">
      <c r="A369">
        <v>10</v>
      </c>
      <c r="B369">
        <v>2001</v>
      </c>
      <c r="C369">
        <v>14.3</v>
      </c>
    </row>
    <row r="370" spans="1:3" x14ac:dyDescent="0.25">
      <c r="A370">
        <v>11</v>
      </c>
      <c r="B370">
        <v>2001</v>
      </c>
      <c r="C370">
        <v>12.38</v>
      </c>
    </row>
    <row r="371" spans="1:3" x14ac:dyDescent="0.25">
      <c r="A371">
        <v>12</v>
      </c>
      <c r="B371">
        <v>2001</v>
      </c>
      <c r="C371">
        <v>10.72</v>
      </c>
    </row>
    <row r="372" spans="1:3" x14ac:dyDescent="0.25">
      <c r="A372">
        <v>1</v>
      </c>
      <c r="B372">
        <v>2002</v>
      </c>
      <c r="C372">
        <v>9.5299999999999994</v>
      </c>
    </row>
    <row r="373" spans="1:3" x14ac:dyDescent="0.25">
      <c r="A373">
        <v>2</v>
      </c>
      <c r="B373">
        <v>2002</v>
      </c>
      <c r="C373">
        <v>8.6199999999999992</v>
      </c>
    </row>
    <row r="374" spans="1:3" x14ac:dyDescent="0.25">
      <c r="A374">
        <v>3</v>
      </c>
      <c r="B374">
        <v>2002</v>
      </c>
      <c r="C374">
        <v>8.14</v>
      </c>
    </row>
    <row r="375" spans="1:3" x14ac:dyDescent="0.25">
      <c r="A375">
        <v>4</v>
      </c>
      <c r="B375">
        <v>2002</v>
      </c>
      <c r="C375">
        <v>9.42</v>
      </c>
    </row>
    <row r="376" spans="1:3" x14ac:dyDescent="0.25">
      <c r="A376">
        <v>5</v>
      </c>
      <c r="B376">
        <v>2002</v>
      </c>
      <c r="C376">
        <v>10.3</v>
      </c>
    </row>
    <row r="377" spans="1:3" x14ac:dyDescent="0.25">
      <c r="A377">
        <v>6</v>
      </c>
      <c r="B377">
        <v>2002</v>
      </c>
      <c r="C377">
        <v>12.18</v>
      </c>
    </row>
    <row r="378" spans="1:3" x14ac:dyDescent="0.25">
      <c r="A378">
        <v>7</v>
      </c>
      <c r="B378">
        <v>2002</v>
      </c>
      <c r="C378">
        <v>13.74</v>
      </c>
    </row>
    <row r="379" spans="1:3" x14ac:dyDescent="0.25">
      <c r="A379">
        <v>8</v>
      </c>
      <c r="B379">
        <v>2002</v>
      </c>
      <c r="C379">
        <v>15.15</v>
      </c>
    </row>
    <row r="380" spans="1:3" x14ac:dyDescent="0.25">
      <c r="A380">
        <v>9</v>
      </c>
      <c r="B380">
        <v>2002</v>
      </c>
      <c r="C380">
        <v>15.19</v>
      </c>
    </row>
    <row r="381" spans="1:3" x14ac:dyDescent="0.25">
      <c r="A381">
        <v>10</v>
      </c>
      <c r="B381">
        <v>2002</v>
      </c>
      <c r="C381">
        <v>14.15</v>
      </c>
    </row>
    <row r="382" spans="1:3" x14ac:dyDescent="0.25">
      <c r="A382">
        <v>11</v>
      </c>
      <c r="B382">
        <v>2002</v>
      </c>
      <c r="C382">
        <v>12.34</v>
      </c>
    </row>
    <row r="383" spans="1:3" x14ac:dyDescent="0.25">
      <c r="A383">
        <v>12</v>
      </c>
      <c r="B383">
        <v>2002</v>
      </c>
      <c r="C383">
        <v>10.56</v>
      </c>
    </row>
    <row r="384" spans="1:3" x14ac:dyDescent="0.25">
      <c r="A384">
        <v>1</v>
      </c>
      <c r="B384">
        <v>2003</v>
      </c>
      <c r="C384">
        <v>9.26</v>
      </c>
    </row>
    <row r="385" spans="1:3" x14ac:dyDescent="0.25">
      <c r="A385">
        <v>2</v>
      </c>
      <c r="B385">
        <v>2003</v>
      </c>
      <c r="C385">
        <v>8.25</v>
      </c>
    </row>
    <row r="386" spans="1:3" x14ac:dyDescent="0.25">
      <c r="A386">
        <v>3</v>
      </c>
      <c r="B386">
        <v>2003</v>
      </c>
      <c r="C386">
        <v>8.33</v>
      </c>
    </row>
    <row r="387" spans="1:3" x14ac:dyDescent="0.25">
      <c r="A387">
        <v>4</v>
      </c>
      <c r="B387">
        <v>2003</v>
      </c>
      <c r="C387">
        <v>9.17</v>
      </c>
    </row>
    <row r="388" spans="1:3" x14ac:dyDescent="0.25">
      <c r="A388">
        <v>5</v>
      </c>
      <c r="B388">
        <v>2003</v>
      </c>
      <c r="C388">
        <v>10.39</v>
      </c>
    </row>
    <row r="389" spans="1:3" x14ac:dyDescent="0.25">
      <c r="A389">
        <v>6</v>
      </c>
      <c r="B389">
        <v>2003</v>
      </c>
      <c r="C389">
        <v>12.66</v>
      </c>
    </row>
    <row r="390" spans="1:3" x14ac:dyDescent="0.25">
      <c r="A390">
        <v>7</v>
      </c>
      <c r="B390">
        <v>2003</v>
      </c>
      <c r="C390">
        <v>14.15</v>
      </c>
    </row>
    <row r="391" spans="1:3" x14ac:dyDescent="0.25">
      <c r="A391">
        <v>8</v>
      </c>
      <c r="B391">
        <v>2003</v>
      </c>
      <c r="C391">
        <v>15.68</v>
      </c>
    </row>
    <row r="392" spans="1:3" x14ac:dyDescent="0.25">
      <c r="A392">
        <v>9</v>
      </c>
      <c r="B392">
        <v>2003</v>
      </c>
      <c r="C392">
        <v>15.45</v>
      </c>
    </row>
    <row r="393" spans="1:3" x14ac:dyDescent="0.25">
      <c r="A393">
        <v>10</v>
      </c>
      <c r="B393">
        <v>2003</v>
      </c>
      <c r="C393">
        <v>13.91</v>
      </c>
    </row>
    <row r="394" spans="1:3" x14ac:dyDescent="0.25">
      <c r="A394">
        <v>11</v>
      </c>
      <c r="B394">
        <v>2003</v>
      </c>
      <c r="C394">
        <v>12.14</v>
      </c>
    </row>
    <row r="395" spans="1:3" x14ac:dyDescent="0.25">
      <c r="A395">
        <v>12</v>
      </c>
      <c r="B395">
        <v>2003</v>
      </c>
      <c r="C395">
        <v>10.59</v>
      </c>
    </row>
    <row r="396" spans="1:3" x14ac:dyDescent="0.25">
      <c r="A396">
        <v>1</v>
      </c>
      <c r="B396">
        <v>2004</v>
      </c>
      <c r="C396">
        <v>9.93</v>
      </c>
    </row>
    <row r="397" spans="1:3" x14ac:dyDescent="0.25">
      <c r="A397">
        <v>2</v>
      </c>
      <c r="B397">
        <v>2004</v>
      </c>
      <c r="C397">
        <v>8.9</v>
      </c>
    </row>
    <row r="398" spans="1:3" x14ac:dyDescent="0.25">
      <c r="A398">
        <v>3</v>
      </c>
      <c r="B398">
        <v>2004</v>
      </c>
      <c r="C398">
        <v>8.1300000000000008</v>
      </c>
    </row>
    <row r="399" spans="1:3" x14ac:dyDescent="0.25">
      <c r="A399">
        <v>4</v>
      </c>
      <c r="B399">
        <v>2004</v>
      </c>
      <c r="C399">
        <v>9.17</v>
      </c>
    </row>
    <row r="400" spans="1:3" x14ac:dyDescent="0.25">
      <c r="A400">
        <v>5</v>
      </c>
      <c r="B400">
        <v>2004</v>
      </c>
      <c r="C400">
        <v>10.51</v>
      </c>
    </row>
    <row r="401" spans="1:3" x14ac:dyDescent="0.25">
      <c r="A401">
        <v>6</v>
      </c>
      <c r="B401">
        <v>2004</v>
      </c>
      <c r="C401">
        <v>12.85</v>
      </c>
    </row>
    <row r="402" spans="1:3" x14ac:dyDescent="0.25">
      <c r="A402">
        <v>7</v>
      </c>
      <c r="B402">
        <v>2004</v>
      </c>
      <c r="C402">
        <v>13.96</v>
      </c>
    </row>
    <row r="403" spans="1:3" x14ac:dyDescent="0.25">
      <c r="A403">
        <v>8</v>
      </c>
      <c r="B403">
        <v>2004</v>
      </c>
      <c r="C403">
        <v>15.73</v>
      </c>
    </row>
    <row r="404" spans="1:3" x14ac:dyDescent="0.25">
      <c r="A404">
        <v>9</v>
      </c>
      <c r="B404">
        <v>2004</v>
      </c>
      <c r="C404">
        <v>14.96</v>
      </c>
    </row>
    <row r="405" spans="1:3" x14ac:dyDescent="0.25">
      <c r="A405">
        <v>10</v>
      </c>
      <c r="B405">
        <v>2004</v>
      </c>
      <c r="C405">
        <v>13.55</v>
      </c>
    </row>
    <row r="406" spans="1:3" x14ac:dyDescent="0.25">
      <c r="A406">
        <v>11</v>
      </c>
      <c r="B406">
        <v>2004</v>
      </c>
      <c r="C406">
        <v>12.41</v>
      </c>
    </row>
    <row r="407" spans="1:3" x14ac:dyDescent="0.25">
      <c r="A407">
        <v>12</v>
      </c>
      <c r="B407">
        <v>2004</v>
      </c>
      <c r="C407">
        <v>10.93</v>
      </c>
    </row>
    <row r="408" spans="1:3" x14ac:dyDescent="0.25">
      <c r="A408">
        <v>1</v>
      </c>
      <c r="B408">
        <v>2005</v>
      </c>
      <c r="C408">
        <v>9.5299999999999994</v>
      </c>
    </row>
    <row r="409" spans="1:3" x14ac:dyDescent="0.25">
      <c r="A409">
        <v>2</v>
      </c>
      <c r="B409">
        <v>2005</v>
      </c>
      <c r="C409">
        <v>8.91</v>
      </c>
    </row>
    <row r="410" spans="1:3" x14ac:dyDescent="0.25">
      <c r="A410">
        <v>3</v>
      </c>
      <c r="B410">
        <v>2005</v>
      </c>
      <c r="C410">
        <v>7.78</v>
      </c>
    </row>
    <row r="411" spans="1:3" x14ac:dyDescent="0.25">
      <c r="A411">
        <v>4</v>
      </c>
      <c r="B411">
        <v>2005</v>
      </c>
      <c r="C411">
        <v>8.9600000000000009</v>
      </c>
    </row>
    <row r="412" spans="1:3" x14ac:dyDescent="0.25">
      <c r="A412">
        <v>5</v>
      </c>
      <c r="B412">
        <v>2005</v>
      </c>
      <c r="C412">
        <v>10.38</v>
      </c>
    </row>
    <row r="413" spans="1:3" x14ac:dyDescent="0.25">
      <c r="A413">
        <v>6</v>
      </c>
      <c r="B413">
        <v>2005</v>
      </c>
      <c r="C413">
        <v>12.61</v>
      </c>
    </row>
    <row r="414" spans="1:3" x14ac:dyDescent="0.25">
      <c r="A414">
        <v>7</v>
      </c>
      <c r="B414">
        <v>2005</v>
      </c>
      <c r="C414">
        <v>14.26</v>
      </c>
    </row>
    <row r="415" spans="1:3" x14ac:dyDescent="0.25">
      <c r="A415">
        <v>8</v>
      </c>
      <c r="B415">
        <v>2005</v>
      </c>
      <c r="C415">
        <v>14.95</v>
      </c>
    </row>
    <row r="416" spans="1:3" x14ac:dyDescent="0.25">
      <c r="A416">
        <v>9</v>
      </c>
      <c r="B416">
        <v>2005</v>
      </c>
      <c r="C416">
        <v>14.9</v>
      </c>
    </row>
    <row r="417" spans="1:3" x14ac:dyDescent="0.25">
      <c r="A417">
        <v>10</v>
      </c>
      <c r="B417">
        <v>2005</v>
      </c>
      <c r="C417">
        <v>14.12</v>
      </c>
    </row>
    <row r="418" spans="1:3" x14ac:dyDescent="0.25">
      <c r="A418">
        <v>11</v>
      </c>
      <c r="B418">
        <v>2005</v>
      </c>
      <c r="C418">
        <v>12.61</v>
      </c>
    </row>
    <row r="419" spans="1:3" x14ac:dyDescent="0.25">
      <c r="A419">
        <v>12</v>
      </c>
      <c r="B419">
        <v>2005</v>
      </c>
      <c r="C419">
        <v>11.09</v>
      </c>
    </row>
    <row r="420" spans="1:3" x14ac:dyDescent="0.25">
      <c r="A420">
        <v>1</v>
      </c>
      <c r="B420">
        <v>2006</v>
      </c>
      <c r="C420">
        <v>9.4700000000000006</v>
      </c>
    </row>
    <row r="421" spans="1:3" x14ac:dyDescent="0.25">
      <c r="A421">
        <v>2</v>
      </c>
      <c r="B421">
        <v>2006</v>
      </c>
      <c r="C421">
        <v>8.33</v>
      </c>
    </row>
    <row r="422" spans="1:3" x14ac:dyDescent="0.25">
      <c r="A422">
        <v>3</v>
      </c>
      <c r="B422">
        <v>2006</v>
      </c>
      <c r="C422">
        <v>8.02</v>
      </c>
    </row>
    <row r="423" spans="1:3" x14ac:dyDescent="0.25">
      <c r="A423">
        <v>4</v>
      </c>
      <c r="B423">
        <v>2006</v>
      </c>
      <c r="C423">
        <v>8.3800000000000008</v>
      </c>
    </row>
    <row r="424" spans="1:3" x14ac:dyDescent="0.25">
      <c r="A424">
        <v>5</v>
      </c>
      <c r="B424">
        <v>2006</v>
      </c>
      <c r="C424">
        <v>10.130000000000001</v>
      </c>
    </row>
    <row r="425" spans="1:3" x14ac:dyDescent="0.25">
      <c r="A425">
        <v>6</v>
      </c>
      <c r="B425">
        <v>2006</v>
      </c>
      <c r="C425">
        <v>12.53</v>
      </c>
    </row>
    <row r="426" spans="1:3" x14ac:dyDescent="0.25">
      <c r="A426">
        <v>7</v>
      </c>
      <c r="B426">
        <v>2006</v>
      </c>
      <c r="C426">
        <v>14.41</v>
      </c>
    </row>
    <row r="427" spans="1:3" x14ac:dyDescent="0.25">
      <c r="A427">
        <v>8</v>
      </c>
      <c r="B427">
        <v>2006</v>
      </c>
      <c r="C427">
        <v>15.26</v>
      </c>
    </row>
    <row r="428" spans="1:3" x14ac:dyDescent="0.25">
      <c r="A428">
        <v>9</v>
      </c>
      <c r="B428">
        <v>2006</v>
      </c>
      <c r="C428">
        <v>15.38</v>
      </c>
    </row>
    <row r="429" spans="1:3" x14ac:dyDescent="0.25">
      <c r="A429">
        <v>10</v>
      </c>
      <c r="B429">
        <v>2006</v>
      </c>
      <c r="C429">
        <v>14.67</v>
      </c>
    </row>
    <row r="430" spans="1:3" x14ac:dyDescent="0.25">
      <c r="A430">
        <v>11</v>
      </c>
      <c r="B430">
        <v>2006</v>
      </c>
      <c r="C430">
        <v>12.74</v>
      </c>
    </row>
    <row r="431" spans="1:3" x14ac:dyDescent="0.25">
      <c r="A431">
        <v>12</v>
      </c>
      <c r="B431">
        <v>2006</v>
      </c>
      <c r="C431">
        <v>11.39</v>
      </c>
    </row>
    <row r="432" spans="1:3" x14ac:dyDescent="0.25">
      <c r="A432">
        <v>1</v>
      </c>
      <c r="B432">
        <v>2007</v>
      </c>
      <c r="C432">
        <v>9.8699999999999992</v>
      </c>
    </row>
    <row r="433" spans="1:3" x14ac:dyDescent="0.25">
      <c r="A433">
        <v>2</v>
      </c>
      <c r="B433">
        <v>2007</v>
      </c>
      <c r="C433">
        <v>8.98</v>
      </c>
    </row>
    <row r="434" spans="1:3" x14ac:dyDescent="0.25">
      <c r="A434">
        <v>3</v>
      </c>
      <c r="B434">
        <v>2007</v>
      </c>
      <c r="C434">
        <v>8.75</v>
      </c>
    </row>
    <row r="435" spans="1:3" x14ac:dyDescent="0.25">
      <c r="A435">
        <v>4</v>
      </c>
      <c r="B435">
        <v>2007</v>
      </c>
      <c r="C435">
        <v>9.8800000000000008</v>
      </c>
    </row>
    <row r="436" spans="1:3" x14ac:dyDescent="0.25">
      <c r="A436">
        <v>5</v>
      </c>
      <c r="B436">
        <v>2007</v>
      </c>
      <c r="C436">
        <v>11.01</v>
      </c>
    </row>
    <row r="437" spans="1:3" x14ac:dyDescent="0.25">
      <c r="A437">
        <v>6</v>
      </c>
      <c r="B437">
        <v>2007</v>
      </c>
      <c r="C437">
        <v>13.2</v>
      </c>
    </row>
    <row r="438" spans="1:3" x14ac:dyDescent="0.25">
      <c r="A438">
        <v>7</v>
      </c>
      <c r="B438">
        <v>2007</v>
      </c>
      <c r="C438">
        <v>13.73</v>
      </c>
    </row>
    <row r="439" spans="1:3" x14ac:dyDescent="0.25">
      <c r="A439">
        <v>8</v>
      </c>
      <c r="B439">
        <v>2007</v>
      </c>
      <c r="C439">
        <v>15.04</v>
      </c>
    </row>
    <row r="440" spans="1:3" x14ac:dyDescent="0.25">
      <c r="A440">
        <v>9</v>
      </c>
      <c r="B440">
        <v>2007</v>
      </c>
      <c r="C440">
        <v>14.87</v>
      </c>
    </row>
    <row r="441" spans="1:3" x14ac:dyDescent="0.25">
      <c r="A441">
        <v>10</v>
      </c>
      <c r="B441">
        <v>2007</v>
      </c>
      <c r="C441">
        <v>13.92</v>
      </c>
    </row>
    <row r="442" spans="1:3" x14ac:dyDescent="0.25">
      <c r="A442">
        <v>11</v>
      </c>
      <c r="B442">
        <v>2007</v>
      </c>
      <c r="C442">
        <v>12.76</v>
      </c>
    </row>
    <row r="443" spans="1:3" x14ac:dyDescent="0.25">
      <c r="A443">
        <v>12</v>
      </c>
      <c r="B443">
        <v>2007</v>
      </c>
      <c r="C443">
        <v>10.93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16" sqref="F16"/>
    </sheetView>
  </sheetViews>
  <sheetFormatPr defaultRowHeight="15" x14ac:dyDescent="0.25"/>
  <sheetData>
    <row r="1" spans="1:5" x14ac:dyDescent="0.25">
      <c r="A1" t="s">
        <v>54</v>
      </c>
      <c r="B1" t="s">
        <v>51</v>
      </c>
      <c r="C1" t="s">
        <v>52</v>
      </c>
      <c r="D1" t="s">
        <v>53</v>
      </c>
      <c r="E1" t="s">
        <v>55</v>
      </c>
    </row>
    <row r="2" spans="1:5" x14ac:dyDescent="0.25">
      <c r="A2">
        <v>1971</v>
      </c>
      <c r="B2">
        <v>0.8251984</v>
      </c>
      <c r="C2">
        <v>-0.16122679000000001</v>
      </c>
      <c r="D2">
        <v>8.7228569999999994</v>
      </c>
      <c r="E2">
        <v>19.954999999999998</v>
      </c>
    </row>
    <row r="3" spans="1:5" x14ac:dyDescent="0.25">
      <c r="A3">
        <v>1972</v>
      </c>
      <c r="B3">
        <v>0.3467808</v>
      </c>
      <c r="C3">
        <v>0.24371966</v>
      </c>
      <c r="D3">
        <v>8.0633330000000001</v>
      </c>
      <c r="E3">
        <v>26.318000000000001</v>
      </c>
    </row>
    <row r="4" spans="1:5" x14ac:dyDescent="0.25">
      <c r="A4">
        <v>1973</v>
      </c>
      <c r="B4">
        <v>1.0941977000000001</v>
      </c>
      <c r="C4">
        <v>4.0738690000000001E-2</v>
      </c>
      <c r="D4">
        <v>8.6152940000000005</v>
      </c>
      <c r="E4">
        <v>26.728000000000002</v>
      </c>
    </row>
    <row r="5" spans="1:5" x14ac:dyDescent="0.25">
      <c r="A5">
        <v>1974</v>
      </c>
      <c r="B5">
        <v>1.3686716999999999</v>
      </c>
      <c r="C5">
        <v>0.16709599999999999</v>
      </c>
      <c r="D5">
        <v>9.8988890000000005</v>
      </c>
      <c r="E5">
        <v>21.7</v>
      </c>
    </row>
    <row r="6" spans="1:5" x14ac:dyDescent="0.25">
      <c r="A6">
        <v>1975</v>
      </c>
      <c r="B6">
        <v>0.81493510000000002</v>
      </c>
      <c r="C6">
        <v>3.4026099999999997E-2</v>
      </c>
      <c r="D6">
        <v>11.758462</v>
      </c>
      <c r="E6">
        <v>38.018000000000001</v>
      </c>
    </row>
    <row r="7" spans="1:5" x14ac:dyDescent="0.25">
      <c r="A7">
        <v>1976</v>
      </c>
      <c r="B7">
        <v>0.59525209999999995</v>
      </c>
      <c r="C7">
        <v>0.18387049</v>
      </c>
      <c r="D7">
        <v>13.278947000000001</v>
      </c>
      <c r="E7">
        <v>23.751999999999999</v>
      </c>
    </row>
    <row r="8" spans="1:5" x14ac:dyDescent="0.25">
      <c r="A8">
        <v>1977</v>
      </c>
      <c r="B8">
        <v>0.85221069999999999</v>
      </c>
      <c r="C8">
        <v>8.4131410000000004E-2</v>
      </c>
      <c r="D8">
        <v>14.45125</v>
      </c>
      <c r="E8">
        <v>20.571000000000002</v>
      </c>
    </row>
    <row r="9" spans="1:5" x14ac:dyDescent="0.25">
      <c r="A9">
        <v>1978</v>
      </c>
      <c r="B9">
        <v>0.99138709999999997</v>
      </c>
      <c r="C9">
        <v>9.4177499999999997E-2</v>
      </c>
      <c r="D9">
        <v>14.229167</v>
      </c>
      <c r="E9">
        <v>14.926</v>
      </c>
    </row>
    <row r="10" spans="1:5" x14ac:dyDescent="0.25">
      <c r="A10">
        <v>1979</v>
      </c>
      <c r="B10">
        <v>0.66422349999999997</v>
      </c>
      <c r="C10">
        <v>0.36243885999999997</v>
      </c>
      <c r="D10">
        <v>13.211</v>
      </c>
      <c r="E10">
        <v>10.513</v>
      </c>
    </row>
    <row r="11" spans="1:5" x14ac:dyDescent="0.25">
      <c r="A11">
        <v>1980</v>
      </c>
      <c r="B11">
        <v>0.96933659999999999</v>
      </c>
      <c r="C11">
        <v>-4.4258800000000001E-2</v>
      </c>
      <c r="D11">
        <v>11.724</v>
      </c>
      <c r="E11">
        <v>12.154999999999999</v>
      </c>
    </row>
    <row r="12" spans="1:5" x14ac:dyDescent="0.25">
      <c r="A12">
        <v>1981</v>
      </c>
      <c r="B12">
        <v>0.80239899999999997</v>
      </c>
      <c r="C12">
        <v>3.5328569999999997E-2</v>
      </c>
      <c r="D12">
        <v>10.275</v>
      </c>
      <c r="E12">
        <v>9.6920000000000002</v>
      </c>
    </row>
    <row r="13" spans="1:5" x14ac:dyDescent="0.25">
      <c r="A13">
        <v>1982</v>
      </c>
      <c r="B13">
        <v>0.68968249999999998</v>
      </c>
      <c r="C13">
        <v>0.48530590000000001</v>
      </c>
      <c r="D13">
        <v>9.19</v>
      </c>
      <c r="E13">
        <v>3.8420000000000001</v>
      </c>
    </row>
    <row r="14" spans="1:5" x14ac:dyDescent="0.25">
      <c r="A14">
        <v>1983</v>
      </c>
      <c r="B14">
        <v>0.55032729999999996</v>
      </c>
      <c r="C14">
        <v>-0.11501436</v>
      </c>
      <c r="D14">
        <v>8.3090910000000004</v>
      </c>
      <c r="E14">
        <v>4.3550000000000004</v>
      </c>
    </row>
    <row r="15" spans="1:5" x14ac:dyDescent="0.25">
      <c r="A15">
        <v>1984</v>
      </c>
      <c r="B15">
        <v>0.61074269999999997</v>
      </c>
      <c r="C15">
        <v>-0.32207584</v>
      </c>
      <c r="D15">
        <v>7.9468750000000004</v>
      </c>
      <c r="E15">
        <v>3.7389999999999999</v>
      </c>
    </row>
    <row r="16" spans="1:5" x14ac:dyDescent="0.25">
      <c r="A16">
        <v>1985</v>
      </c>
      <c r="B16">
        <v>0.84751840000000001</v>
      </c>
      <c r="C16">
        <v>5.3896199999999998E-2</v>
      </c>
      <c r="D16">
        <v>8.6789470000000009</v>
      </c>
      <c r="E16">
        <v>3.3290000000000002</v>
      </c>
    </row>
    <row r="17" spans="1:5" x14ac:dyDescent="0.25">
      <c r="A17">
        <v>1986</v>
      </c>
      <c r="B17">
        <v>0.96764589999999995</v>
      </c>
      <c r="C17">
        <v>0.28144945999999998</v>
      </c>
      <c r="D17">
        <v>10.021578999999999</v>
      </c>
      <c r="E17">
        <v>9.1790000000000003</v>
      </c>
    </row>
    <row r="18" spans="1:5" x14ac:dyDescent="0.25">
      <c r="A18">
        <v>1987</v>
      </c>
      <c r="B18">
        <v>0.82525459999999995</v>
      </c>
      <c r="C18">
        <v>5.0721790000000003E-2</v>
      </c>
      <c r="D18">
        <v>12.018000000000001</v>
      </c>
      <c r="E18">
        <v>6.6130000000000004</v>
      </c>
    </row>
    <row r="19" spans="1:5" x14ac:dyDescent="0.25">
      <c r="A19">
        <v>1988</v>
      </c>
      <c r="B19">
        <v>0.95802600000000004</v>
      </c>
      <c r="C19">
        <v>0.28902924000000002</v>
      </c>
      <c r="D19">
        <v>13.691818</v>
      </c>
      <c r="E19">
        <v>5.2789999999999999</v>
      </c>
    </row>
    <row r="20" spans="1:5" x14ac:dyDescent="0.25">
      <c r="A20">
        <v>1989</v>
      </c>
      <c r="B20">
        <v>0.54438410000000004</v>
      </c>
      <c r="C20">
        <v>0.60142693000000003</v>
      </c>
      <c r="D20">
        <v>14.976087</v>
      </c>
      <c r="E20">
        <v>9.3840000000000003</v>
      </c>
    </row>
    <row r="21" spans="1:5" x14ac:dyDescent="0.25">
      <c r="A21">
        <v>1990</v>
      </c>
      <c r="B21">
        <v>1.0661927</v>
      </c>
      <c r="C21">
        <v>0.26008102</v>
      </c>
      <c r="D21">
        <v>14.528333</v>
      </c>
      <c r="E21">
        <v>4.5599999999999996</v>
      </c>
    </row>
    <row r="22" spans="1:5" x14ac:dyDescent="0.25">
      <c r="A22">
        <v>1991</v>
      </c>
      <c r="B22">
        <v>0.77743739999999995</v>
      </c>
      <c r="C22">
        <v>-1.7100830000000001E-2</v>
      </c>
      <c r="D22">
        <v>13.5875</v>
      </c>
      <c r="E22">
        <v>5.9969999999999999</v>
      </c>
    </row>
    <row r="23" spans="1:5" x14ac:dyDescent="0.25">
      <c r="A23">
        <v>1992</v>
      </c>
      <c r="B23">
        <v>1.2270425</v>
      </c>
      <c r="C23">
        <v>-8.0203430000000006E-2</v>
      </c>
      <c r="D23">
        <v>11.926667</v>
      </c>
      <c r="E23">
        <v>3.7389999999999999</v>
      </c>
    </row>
    <row r="24" spans="1:5" x14ac:dyDescent="0.25">
      <c r="A24">
        <v>1993</v>
      </c>
      <c r="B24">
        <v>1.2790459000000001</v>
      </c>
      <c r="C24">
        <v>-1.3008540000000001E-2</v>
      </c>
      <c r="D24">
        <v>10.280435000000001</v>
      </c>
      <c r="E24">
        <v>4.6630000000000003</v>
      </c>
    </row>
    <row r="25" spans="1:5" x14ac:dyDescent="0.25">
      <c r="A25">
        <v>1994</v>
      </c>
      <c r="B25">
        <v>0.98266909999999996</v>
      </c>
      <c r="C25">
        <v>0.20916177</v>
      </c>
      <c r="D25">
        <v>9.0223809999999993</v>
      </c>
      <c r="E25">
        <v>4.0469999999999997</v>
      </c>
    </row>
    <row r="26" spans="1:5" x14ac:dyDescent="0.25">
      <c r="A26">
        <v>1995</v>
      </c>
      <c r="B26">
        <v>1.0392593000000001</v>
      </c>
      <c r="C26">
        <v>0.10795444</v>
      </c>
      <c r="D26">
        <v>8.2420000000000009</v>
      </c>
      <c r="E26">
        <v>4.5599999999999996</v>
      </c>
    </row>
    <row r="27" spans="1:5" x14ac:dyDescent="0.25">
      <c r="A27">
        <v>1996</v>
      </c>
      <c r="B27">
        <v>1.4187748</v>
      </c>
      <c r="C27">
        <v>0.32901562000000001</v>
      </c>
      <c r="D27">
        <v>7.68</v>
      </c>
      <c r="E27">
        <v>4.5599999999999996</v>
      </c>
    </row>
    <row r="28" spans="1:5" x14ac:dyDescent="0.25">
      <c r="A28">
        <v>1997</v>
      </c>
      <c r="B28">
        <v>0.82049629999999996</v>
      </c>
      <c r="C28">
        <v>4.1553470000000002E-2</v>
      </c>
      <c r="D28">
        <v>8.3322219999999998</v>
      </c>
      <c r="E28">
        <v>4.6630000000000003</v>
      </c>
    </row>
    <row r="29" spans="1:5" x14ac:dyDescent="0.25">
      <c r="A29">
        <v>1998</v>
      </c>
      <c r="B29">
        <v>0.84095569999999997</v>
      </c>
      <c r="C29">
        <v>0.1868515</v>
      </c>
      <c r="D29">
        <v>9.6233330000000006</v>
      </c>
      <c r="E29">
        <v>5.0739999999999998</v>
      </c>
    </row>
    <row r="30" spans="1:5" x14ac:dyDescent="0.25">
      <c r="A30">
        <v>1999</v>
      </c>
      <c r="B30">
        <v>0.80245670000000002</v>
      </c>
      <c r="C30">
        <v>0.50235353000000005</v>
      </c>
      <c r="D30">
        <v>11.736471</v>
      </c>
      <c r="E30">
        <v>4.1500000000000004</v>
      </c>
    </row>
    <row r="31" spans="1:5" x14ac:dyDescent="0.25">
      <c r="A31">
        <v>2000</v>
      </c>
      <c r="B31">
        <v>1.2913992000000001</v>
      </c>
      <c r="C31">
        <v>6.4696619999999996E-2</v>
      </c>
      <c r="D31">
        <v>13.514783</v>
      </c>
      <c r="E31">
        <v>3.9449999999999998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52" workbookViewId="0">
      <selection activeCell="C11" sqref="C11"/>
    </sheetView>
  </sheetViews>
  <sheetFormatPr defaultRowHeight="15" x14ac:dyDescent="0.25"/>
  <cols>
    <col min="1" max="1" width="9.140625" style="2"/>
    <col min="2" max="3" width="17.140625" style="2" customWidth="1"/>
    <col min="4" max="4" width="32.7109375" style="2" customWidth="1"/>
  </cols>
  <sheetData>
    <row r="1" spans="1:4" x14ac:dyDescent="0.25">
      <c r="A1" s="2" t="s">
        <v>56</v>
      </c>
      <c r="B1" s="2" t="s">
        <v>57</v>
      </c>
      <c r="C1" s="2" t="s">
        <v>58</v>
      </c>
      <c r="D1" s="2" t="s">
        <v>59</v>
      </c>
    </row>
    <row r="2" spans="1:4" x14ac:dyDescent="0.25">
      <c r="A2" s="2">
        <v>1</v>
      </c>
      <c r="B2" s="2" t="s">
        <v>60</v>
      </c>
      <c r="C2" s="2" t="s">
        <v>61</v>
      </c>
      <c r="D2" s="2">
        <v>7</v>
      </c>
    </row>
    <row r="3" spans="1:4" x14ac:dyDescent="0.25">
      <c r="A3" s="2">
        <v>2</v>
      </c>
      <c r="B3" s="2" t="s">
        <v>62</v>
      </c>
      <c r="C3" s="2" t="s">
        <v>63</v>
      </c>
      <c r="D3" s="2">
        <v>1</v>
      </c>
    </row>
    <row r="4" spans="1:4" x14ac:dyDescent="0.25">
      <c r="A4" s="2">
        <v>4</v>
      </c>
      <c r="B4" s="2" t="s">
        <v>62</v>
      </c>
      <c r="C4" s="2" t="s">
        <v>63</v>
      </c>
      <c r="D4" s="2">
        <v>1</v>
      </c>
    </row>
    <row r="5" spans="1:4" x14ac:dyDescent="0.25">
      <c r="A5" s="2">
        <v>4</v>
      </c>
      <c r="B5" s="2" t="s">
        <v>62</v>
      </c>
      <c r="C5" s="2" t="s">
        <v>64</v>
      </c>
      <c r="D5" s="2">
        <v>2</v>
      </c>
    </row>
    <row r="6" spans="1:4" x14ac:dyDescent="0.25">
      <c r="A6" s="2">
        <v>5</v>
      </c>
      <c r="B6" s="2" t="s">
        <v>62</v>
      </c>
      <c r="C6" s="2" t="s">
        <v>65</v>
      </c>
      <c r="D6" s="2">
        <v>1</v>
      </c>
    </row>
    <row r="7" spans="1:4" x14ac:dyDescent="0.25">
      <c r="A7" s="2">
        <v>5</v>
      </c>
      <c r="B7" s="2" t="s">
        <v>62</v>
      </c>
      <c r="C7" s="2" t="s">
        <v>64</v>
      </c>
      <c r="D7" s="2">
        <v>34</v>
      </c>
    </row>
    <row r="8" spans="1:4" x14ac:dyDescent="0.25">
      <c r="A8" s="2">
        <v>6</v>
      </c>
      <c r="B8" s="2" t="s">
        <v>62</v>
      </c>
      <c r="C8" s="2" t="s">
        <v>64</v>
      </c>
      <c r="D8" s="2">
        <f>COUNT(E8:CU8)</f>
        <v>0</v>
      </c>
    </row>
    <row r="9" spans="1:4" x14ac:dyDescent="0.25">
      <c r="A9" s="2">
        <v>7</v>
      </c>
      <c r="B9" s="2" t="s">
        <v>62</v>
      </c>
      <c r="C9" s="2" t="s">
        <v>61</v>
      </c>
      <c r="D9" s="2">
        <v>1</v>
      </c>
    </row>
    <row r="10" spans="1:4" x14ac:dyDescent="0.25">
      <c r="A10" s="2">
        <v>7</v>
      </c>
      <c r="B10" s="2" t="s">
        <v>62</v>
      </c>
      <c r="C10" s="2" t="s">
        <v>65</v>
      </c>
      <c r="D10" s="2">
        <v>1</v>
      </c>
    </row>
    <row r="11" spans="1:4" x14ac:dyDescent="0.25">
      <c r="A11" s="2">
        <v>7</v>
      </c>
      <c r="B11" s="2" t="s">
        <v>62</v>
      </c>
      <c r="C11" s="2" t="s">
        <v>63</v>
      </c>
      <c r="D11" s="2">
        <v>2</v>
      </c>
    </row>
    <row r="12" spans="1:4" x14ac:dyDescent="0.25">
      <c r="A12" s="2">
        <v>8</v>
      </c>
      <c r="B12" s="2" t="s">
        <v>62</v>
      </c>
      <c r="C12" s="2" t="s">
        <v>64</v>
      </c>
      <c r="D12" s="2">
        <v>6</v>
      </c>
    </row>
    <row r="13" spans="1:4" x14ac:dyDescent="0.25">
      <c r="A13" s="2">
        <v>9</v>
      </c>
      <c r="B13" s="2" t="s">
        <v>62</v>
      </c>
      <c r="C13" s="2" t="s">
        <v>61</v>
      </c>
      <c r="D13" s="2">
        <v>1</v>
      </c>
    </row>
    <row r="14" spans="1:4" x14ac:dyDescent="0.25">
      <c r="A14" s="2">
        <v>10</v>
      </c>
      <c r="B14" s="2" t="s">
        <v>62</v>
      </c>
      <c r="C14" s="2" t="s">
        <v>64</v>
      </c>
      <c r="D14" s="2">
        <v>7</v>
      </c>
    </row>
    <row r="15" spans="1:4" x14ac:dyDescent="0.25">
      <c r="A15" s="2">
        <v>12</v>
      </c>
      <c r="B15" s="2" t="s">
        <v>60</v>
      </c>
      <c r="C15" s="2" t="s">
        <v>61</v>
      </c>
      <c r="D15" s="2">
        <v>4</v>
      </c>
    </row>
    <row r="16" spans="1:4" x14ac:dyDescent="0.25">
      <c r="A16" s="2">
        <v>13</v>
      </c>
      <c r="B16" s="2" t="s">
        <v>60</v>
      </c>
      <c r="C16" s="2" t="s">
        <v>61</v>
      </c>
      <c r="D16" s="2">
        <v>94</v>
      </c>
    </row>
    <row r="17" spans="1:4" x14ac:dyDescent="0.25">
      <c r="A17" s="2">
        <v>14</v>
      </c>
      <c r="B17" s="2" t="s">
        <v>62</v>
      </c>
      <c r="C17" s="2" t="s">
        <v>64</v>
      </c>
      <c r="D17" s="2">
        <v>4</v>
      </c>
    </row>
    <row r="18" spans="1:4" x14ac:dyDescent="0.25">
      <c r="A18" s="2">
        <v>15</v>
      </c>
      <c r="B18" s="2" t="s">
        <v>62</v>
      </c>
      <c r="C18" s="2" t="s">
        <v>64</v>
      </c>
      <c r="D18" s="2">
        <v>11</v>
      </c>
    </row>
    <row r="19" spans="1:4" x14ac:dyDescent="0.25">
      <c r="A19" s="2">
        <v>16</v>
      </c>
      <c r="B19" s="2" t="s">
        <v>62</v>
      </c>
      <c r="C19" s="2" t="s">
        <v>64</v>
      </c>
      <c r="D19" s="2">
        <v>3</v>
      </c>
    </row>
    <row r="20" spans="1:4" x14ac:dyDescent="0.25">
      <c r="A20" s="2">
        <v>17</v>
      </c>
      <c r="B20" s="2" t="s">
        <v>60</v>
      </c>
      <c r="C20" s="2" t="s">
        <v>63</v>
      </c>
      <c r="D20" s="2">
        <v>2</v>
      </c>
    </row>
    <row r="21" spans="1:4" x14ac:dyDescent="0.25">
      <c r="A21" s="2">
        <v>18</v>
      </c>
      <c r="B21" s="2" t="s">
        <v>62</v>
      </c>
      <c r="C21" s="2" t="s">
        <v>64</v>
      </c>
      <c r="D21" s="2">
        <v>1</v>
      </c>
    </row>
    <row r="22" spans="1:4" x14ac:dyDescent="0.25">
      <c r="A22" s="2">
        <v>19</v>
      </c>
      <c r="B22" s="2" t="s">
        <v>62</v>
      </c>
      <c r="C22" s="2" t="s">
        <v>64</v>
      </c>
      <c r="D22" s="2">
        <v>5</v>
      </c>
    </row>
    <row r="23" spans="1:4" x14ac:dyDescent="0.25">
      <c r="A23" s="2">
        <v>20</v>
      </c>
      <c r="B23" s="2" t="s">
        <v>62</v>
      </c>
      <c r="C23" s="2" t="s">
        <v>64</v>
      </c>
      <c r="D23" s="2">
        <v>2</v>
      </c>
    </row>
    <row r="24" spans="1:4" x14ac:dyDescent="0.25">
      <c r="A24" s="2">
        <v>21</v>
      </c>
      <c r="B24" s="2" t="s">
        <v>62</v>
      </c>
      <c r="C24" s="2" t="s">
        <v>64</v>
      </c>
      <c r="D24" s="2">
        <v>19</v>
      </c>
    </row>
    <row r="25" spans="1:4" x14ac:dyDescent="0.25">
      <c r="A25" s="2">
        <v>27</v>
      </c>
      <c r="B25" s="2" t="s">
        <v>60</v>
      </c>
      <c r="C25" s="2" t="s">
        <v>61</v>
      </c>
      <c r="D25" s="2">
        <v>1</v>
      </c>
    </row>
    <row r="26" spans="1:4" x14ac:dyDescent="0.25">
      <c r="A26" s="2">
        <v>27</v>
      </c>
      <c r="B26" s="2" t="s">
        <v>60</v>
      </c>
      <c r="C26" s="2" t="s">
        <v>66</v>
      </c>
      <c r="D26" s="2">
        <v>1</v>
      </c>
    </row>
    <row r="27" spans="1:4" x14ac:dyDescent="0.25">
      <c r="A27" s="2">
        <v>27</v>
      </c>
      <c r="B27" s="2" t="s">
        <v>60</v>
      </c>
      <c r="C27" s="2" t="s">
        <v>63</v>
      </c>
      <c r="D27" s="2">
        <v>1</v>
      </c>
    </row>
    <row r="28" spans="1:4" x14ac:dyDescent="0.25">
      <c r="A28" s="2">
        <v>29</v>
      </c>
      <c r="B28" s="2" t="s">
        <v>60</v>
      </c>
      <c r="C28" s="2" t="s">
        <v>61</v>
      </c>
      <c r="D28" s="2">
        <v>1</v>
      </c>
    </row>
    <row r="29" spans="1:4" x14ac:dyDescent="0.25">
      <c r="A29" s="2">
        <v>30</v>
      </c>
      <c r="B29" s="2" t="s">
        <v>60</v>
      </c>
      <c r="C29" s="2" t="s">
        <v>61</v>
      </c>
      <c r="D29" s="2">
        <v>27</v>
      </c>
    </row>
    <row r="30" spans="1:4" x14ac:dyDescent="0.25">
      <c r="A30" s="2">
        <v>30</v>
      </c>
      <c r="B30" s="2" t="s">
        <v>67</v>
      </c>
      <c r="C30" s="2" t="s">
        <v>61</v>
      </c>
      <c r="D30" s="2">
        <v>10</v>
      </c>
    </row>
    <row r="31" spans="1:4" x14ac:dyDescent="0.25">
      <c r="A31" s="2">
        <v>30</v>
      </c>
      <c r="B31" s="2" t="s">
        <v>67</v>
      </c>
      <c r="C31" s="2" t="s">
        <v>66</v>
      </c>
      <c r="D31" s="2">
        <v>1</v>
      </c>
    </row>
    <row r="32" spans="1:4" x14ac:dyDescent="0.25">
      <c r="A32" s="2">
        <v>30</v>
      </c>
      <c r="B32" s="2" t="s">
        <v>60</v>
      </c>
      <c r="C32" s="2" t="s">
        <v>63</v>
      </c>
      <c r="D32" s="2">
        <v>1</v>
      </c>
    </row>
    <row r="33" spans="1:4" x14ac:dyDescent="0.25">
      <c r="A33" s="2">
        <v>37</v>
      </c>
      <c r="B33" s="2" t="s">
        <v>62</v>
      </c>
      <c r="C33" s="2" t="s">
        <v>64</v>
      </c>
      <c r="D33" s="2">
        <v>1</v>
      </c>
    </row>
    <row r="34" spans="1:4" x14ac:dyDescent="0.25">
      <c r="A34" s="2">
        <v>38</v>
      </c>
      <c r="B34" s="2" t="s">
        <v>62</v>
      </c>
      <c r="C34" s="2" t="s">
        <v>64</v>
      </c>
      <c r="D34" s="2">
        <v>3</v>
      </c>
    </row>
    <row r="35" spans="1:4" x14ac:dyDescent="0.25">
      <c r="A35" s="2">
        <v>39</v>
      </c>
      <c r="B35" s="2" t="s">
        <v>62</v>
      </c>
      <c r="C35" s="2" t="s">
        <v>64</v>
      </c>
      <c r="D35" s="2">
        <v>2</v>
      </c>
    </row>
    <row r="36" spans="1:4" x14ac:dyDescent="0.25">
      <c r="A36" s="2">
        <v>41</v>
      </c>
      <c r="B36" s="2" t="s">
        <v>62</v>
      </c>
      <c r="C36" s="2" t="s">
        <v>64</v>
      </c>
      <c r="D36" s="2">
        <v>1</v>
      </c>
    </row>
    <row r="37" spans="1:4" x14ac:dyDescent="0.25">
      <c r="A37" s="2">
        <v>45</v>
      </c>
      <c r="B37" s="2" t="s">
        <v>62</v>
      </c>
      <c r="C37" s="2" t="s">
        <v>61</v>
      </c>
      <c r="D37" s="2">
        <v>4</v>
      </c>
    </row>
    <row r="38" spans="1:4" x14ac:dyDescent="0.25">
      <c r="A38" s="2">
        <v>51</v>
      </c>
      <c r="B38" s="2" t="s">
        <v>62</v>
      </c>
      <c r="C38" s="2" t="s">
        <v>61</v>
      </c>
      <c r="D38" s="2">
        <v>2</v>
      </c>
    </row>
    <row r="39" spans="1:4" x14ac:dyDescent="0.25">
      <c r="A39" s="2">
        <v>52</v>
      </c>
      <c r="B39" s="2" t="s">
        <v>62</v>
      </c>
      <c r="C39" s="2" t="s">
        <v>61</v>
      </c>
      <c r="D39" s="2">
        <v>1</v>
      </c>
    </row>
    <row r="40" spans="1:4" x14ac:dyDescent="0.25">
      <c r="A40" s="2">
        <v>52</v>
      </c>
      <c r="B40" s="2" t="s">
        <v>62</v>
      </c>
      <c r="C40" s="2" t="s">
        <v>66</v>
      </c>
      <c r="D40" s="2">
        <v>1</v>
      </c>
    </row>
    <row r="41" spans="1:4" x14ac:dyDescent="0.25">
      <c r="A41" s="2">
        <v>52</v>
      </c>
      <c r="B41" s="2" t="s">
        <v>62</v>
      </c>
      <c r="C41" s="2" t="s">
        <v>64</v>
      </c>
      <c r="D41" s="2">
        <v>2</v>
      </c>
    </row>
    <row r="42" spans="1:4" x14ac:dyDescent="0.25">
      <c r="A42" s="2">
        <v>53</v>
      </c>
      <c r="B42" s="2" t="s">
        <v>62</v>
      </c>
      <c r="C42" s="2" t="s">
        <v>61</v>
      </c>
      <c r="D42" s="2">
        <v>1</v>
      </c>
    </row>
    <row r="43" spans="1:4" x14ac:dyDescent="0.25">
      <c r="A43" s="2">
        <v>54</v>
      </c>
      <c r="B43" s="2" t="s">
        <v>62</v>
      </c>
      <c r="C43" s="2" t="s">
        <v>63</v>
      </c>
      <c r="D43" s="2">
        <v>1</v>
      </c>
    </row>
    <row r="44" spans="1:4" x14ac:dyDescent="0.25">
      <c r="A44" s="2">
        <v>54</v>
      </c>
      <c r="B44" s="2" t="s">
        <v>62</v>
      </c>
      <c r="C44" s="2" t="s">
        <v>64</v>
      </c>
      <c r="D44" s="2">
        <v>1</v>
      </c>
    </row>
    <row r="45" spans="1:4" x14ac:dyDescent="0.25">
      <c r="A45" s="2">
        <v>59</v>
      </c>
      <c r="B45" s="2" t="s">
        <v>62</v>
      </c>
      <c r="C45" s="2" t="s">
        <v>66</v>
      </c>
      <c r="D45" s="2">
        <v>1</v>
      </c>
    </row>
    <row r="46" spans="1:4" x14ac:dyDescent="0.25">
      <c r="A46" s="2">
        <v>62</v>
      </c>
      <c r="B46" s="2" t="s">
        <v>62</v>
      </c>
      <c r="C46" s="2" t="s">
        <v>66</v>
      </c>
      <c r="D46" s="2">
        <v>1</v>
      </c>
    </row>
    <row r="47" spans="1:4" x14ac:dyDescent="0.25">
      <c r="A47" s="2">
        <v>67</v>
      </c>
      <c r="B47" s="2" t="s">
        <v>62</v>
      </c>
      <c r="C47" s="2" t="s">
        <v>65</v>
      </c>
      <c r="D47" s="2">
        <v>1</v>
      </c>
    </row>
    <row r="48" spans="1:4" x14ac:dyDescent="0.25">
      <c r="A48" s="2">
        <v>69</v>
      </c>
      <c r="B48" s="2" t="s">
        <v>60</v>
      </c>
      <c r="C48" s="2" t="s">
        <v>61</v>
      </c>
      <c r="D48" s="2">
        <v>15</v>
      </c>
    </row>
    <row r="49" spans="1:4" x14ac:dyDescent="0.25">
      <c r="A49" s="2">
        <v>69</v>
      </c>
      <c r="B49" s="2" t="s">
        <v>60</v>
      </c>
      <c r="C49" s="2" t="s">
        <v>63</v>
      </c>
      <c r="D49" s="2">
        <v>2</v>
      </c>
    </row>
    <row r="50" spans="1:4" x14ac:dyDescent="0.25">
      <c r="A50" s="2">
        <v>69</v>
      </c>
      <c r="B50" s="2" t="s">
        <v>60</v>
      </c>
      <c r="C50" s="2" t="s">
        <v>68</v>
      </c>
      <c r="D50" s="2">
        <v>1</v>
      </c>
    </row>
    <row r="51" spans="1:4" x14ac:dyDescent="0.25">
      <c r="A51" s="2">
        <v>70</v>
      </c>
      <c r="B51" s="2" t="s">
        <v>62</v>
      </c>
      <c r="C51" s="2" t="s">
        <v>61</v>
      </c>
      <c r="D51" s="2">
        <v>5</v>
      </c>
    </row>
    <row r="52" spans="1:4" x14ac:dyDescent="0.25">
      <c r="A52" s="2">
        <v>71</v>
      </c>
      <c r="B52" s="2" t="s">
        <v>60</v>
      </c>
      <c r="C52" s="2" t="s">
        <v>61</v>
      </c>
      <c r="D52" s="2">
        <v>140</v>
      </c>
    </row>
    <row r="53" spans="1:4" x14ac:dyDescent="0.25">
      <c r="A53" s="2">
        <v>71</v>
      </c>
      <c r="B53" s="2" t="s">
        <v>60</v>
      </c>
      <c r="C53" s="2" t="s">
        <v>66</v>
      </c>
      <c r="D53" s="2">
        <v>1</v>
      </c>
    </row>
    <row r="54" spans="1:4" x14ac:dyDescent="0.25">
      <c r="A54" s="2">
        <v>73</v>
      </c>
      <c r="B54" s="2" t="s">
        <v>60</v>
      </c>
      <c r="C54" s="2" t="s">
        <v>61</v>
      </c>
      <c r="D54" s="2">
        <v>33</v>
      </c>
    </row>
    <row r="55" spans="1:4" x14ac:dyDescent="0.25">
      <c r="A55" s="2">
        <v>73</v>
      </c>
      <c r="B55" s="2" t="s">
        <v>60</v>
      </c>
      <c r="C55" s="2" t="s">
        <v>63</v>
      </c>
      <c r="D55" s="2">
        <v>1</v>
      </c>
    </row>
    <row r="56" spans="1:4" x14ac:dyDescent="0.25">
      <c r="A56" s="2">
        <v>73</v>
      </c>
      <c r="B56" s="2" t="s">
        <v>60</v>
      </c>
      <c r="C56" s="2" t="s">
        <v>68</v>
      </c>
      <c r="D56" s="2">
        <v>1</v>
      </c>
    </row>
    <row r="57" spans="1:4" x14ac:dyDescent="0.25">
      <c r="A57" s="2">
        <v>74</v>
      </c>
      <c r="B57" s="2" t="s">
        <v>60</v>
      </c>
      <c r="C57" s="2" t="s">
        <v>61</v>
      </c>
      <c r="D57" s="2">
        <v>133</v>
      </c>
    </row>
    <row r="58" spans="1:4" x14ac:dyDescent="0.25">
      <c r="A58" s="2">
        <v>75</v>
      </c>
      <c r="B58" s="2" t="s">
        <v>60</v>
      </c>
      <c r="C58" s="2" t="s">
        <v>61</v>
      </c>
      <c r="D58" s="2">
        <v>18</v>
      </c>
    </row>
    <row r="59" spans="1:4" x14ac:dyDescent="0.25">
      <c r="A59" s="2">
        <v>75</v>
      </c>
      <c r="B59" s="2" t="s">
        <v>60</v>
      </c>
      <c r="C59" s="2" t="s">
        <v>66</v>
      </c>
      <c r="D59" s="2">
        <v>2</v>
      </c>
    </row>
    <row r="60" spans="1:4" x14ac:dyDescent="0.25">
      <c r="A60" s="2">
        <v>77</v>
      </c>
      <c r="B60" s="2" t="s">
        <v>62</v>
      </c>
      <c r="C60" s="2" t="s">
        <v>61</v>
      </c>
      <c r="D60" s="2">
        <v>1</v>
      </c>
    </row>
    <row r="61" spans="1:4" x14ac:dyDescent="0.25">
      <c r="A61" s="2">
        <v>78</v>
      </c>
      <c r="B61" s="2" t="s">
        <v>62</v>
      </c>
      <c r="C61" s="2" t="s">
        <v>61</v>
      </c>
      <c r="D61" s="2">
        <v>1</v>
      </c>
    </row>
    <row r="62" spans="1:4" x14ac:dyDescent="0.25">
      <c r="A62" s="2">
        <v>79</v>
      </c>
      <c r="B62" s="2" t="s">
        <v>62</v>
      </c>
      <c r="C62" s="2" t="s">
        <v>61</v>
      </c>
      <c r="D62" s="2">
        <v>1</v>
      </c>
    </row>
    <row r="63" spans="1:4" x14ac:dyDescent="0.25">
      <c r="A63" s="2">
        <v>81</v>
      </c>
      <c r="B63" s="2" t="s">
        <v>60</v>
      </c>
      <c r="C63" s="2" t="s">
        <v>61</v>
      </c>
      <c r="D63" s="2">
        <v>14</v>
      </c>
    </row>
    <row r="64" spans="1:4" x14ac:dyDescent="0.25">
      <c r="A64" s="2">
        <v>82</v>
      </c>
      <c r="B64" s="2" t="s">
        <v>60</v>
      </c>
      <c r="C64" s="2" t="s">
        <v>61</v>
      </c>
      <c r="D64" s="2">
        <v>57</v>
      </c>
    </row>
    <row r="65" spans="1:4" x14ac:dyDescent="0.25">
      <c r="A65" s="2">
        <v>83</v>
      </c>
      <c r="B65" s="2" t="s">
        <v>60</v>
      </c>
      <c r="C65" s="2" t="s">
        <v>61</v>
      </c>
      <c r="D65" s="2">
        <v>10000</v>
      </c>
    </row>
    <row r="66" spans="1:4" x14ac:dyDescent="0.25">
      <c r="A66" s="2">
        <v>85</v>
      </c>
      <c r="B66" s="2" t="s">
        <v>62</v>
      </c>
      <c r="C66" s="2" t="s">
        <v>61</v>
      </c>
      <c r="D66" s="2">
        <v>2</v>
      </c>
    </row>
    <row r="67" spans="1:4" x14ac:dyDescent="0.25">
      <c r="A67" s="2">
        <v>86</v>
      </c>
      <c r="B67" s="2" t="s">
        <v>60</v>
      </c>
      <c r="C67" s="2" t="s">
        <v>61</v>
      </c>
      <c r="D67" s="2">
        <v>4</v>
      </c>
    </row>
    <row r="68" spans="1:4" x14ac:dyDescent="0.25">
      <c r="A68" s="2">
        <v>86</v>
      </c>
      <c r="B68" s="2" t="s">
        <v>60</v>
      </c>
      <c r="C68" s="2" t="s">
        <v>66</v>
      </c>
      <c r="D68" s="2">
        <v>1</v>
      </c>
    </row>
    <row r="69" spans="1:4" x14ac:dyDescent="0.25">
      <c r="A69" s="2">
        <v>88</v>
      </c>
      <c r="B69" s="2" t="s">
        <v>62</v>
      </c>
      <c r="C69" s="2" t="s">
        <v>61</v>
      </c>
      <c r="D69" s="2">
        <v>5</v>
      </c>
    </row>
    <row r="70" spans="1:4" x14ac:dyDescent="0.25">
      <c r="A70" s="2">
        <v>89</v>
      </c>
      <c r="B70" s="2" t="s">
        <v>60</v>
      </c>
      <c r="C70" s="2" t="s">
        <v>61</v>
      </c>
      <c r="D70" s="2">
        <v>122</v>
      </c>
    </row>
    <row r="71" spans="1:4" x14ac:dyDescent="0.25">
      <c r="A71" s="2">
        <v>89</v>
      </c>
      <c r="B71" s="2" t="s">
        <v>60</v>
      </c>
      <c r="C71" s="2" t="s">
        <v>63</v>
      </c>
      <c r="D71" s="2">
        <v>1</v>
      </c>
    </row>
    <row r="72" spans="1:4" x14ac:dyDescent="0.25">
      <c r="A72" s="2">
        <v>95</v>
      </c>
      <c r="B72" s="2" t="s">
        <v>62</v>
      </c>
      <c r="C72" s="2" t="s">
        <v>64</v>
      </c>
      <c r="D72" s="2">
        <v>44</v>
      </c>
    </row>
    <row r="73" spans="1:4" x14ac:dyDescent="0.25">
      <c r="A73" s="2">
        <v>96</v>
      </c>
      <c r="B73" s="2" t="s">
        <v>62</v>
      </c>
      <c r="C73" s="2" t="s">
        <v>64</v>
      </c>
      <c r="D73" s="2">
        <v>1</v>
      </c>
    </row>
    <row r="74" spans="1:4" x14ac:dyDescent="0.25">
      <c r="A74" s="2">
        <v>97</v>
      </c>
      <c r="B74" s="2" t="s">
        <v>62</v>
      </c>
      <c r="C74" s="2" t="s">
        <v>64</v>
      </c>
      <c r="D74" s="2">
        <v>15</v>
      </c>
    </row>
    <row r="75" spans="1:4" x14ac:dyDescent="0.25">
      <c r="A75" s="2">
        <v>98</v>
      </c>
      <c r="B75" s="2" t="s">
        <v>62</v>
      </c>
      <c r="C75" s="2" t="s">
        <v>64</v>
      </c>
      <c r="D75" s="2">
        <v>3</v>
      </c>
    </row>
    <row r="76" spans="1:4" x14ac:dyDescent="0.25">
      <c r="A76" s="2">
        <v>99</v>
      </c>
      <c r="B76" s="2" t="s">
        <v>62</v>
      </c>
      <c r="C76" s="2" t="s">
        <v>64</v>
      </c>
      <c r="D76" s="2">
        <v>1</v>
      </c>
    </row>
    <row r="77" spans="1:4" x14ac:dyDescent="0.25">
      <c r="A77" s="2">
        <v>107</v>
      </c>
      <c r="B77" s="2" t="s">
        <v>62</v>
      </c>
      <c r="C77" s="2" t="s">
        <v>64</v>
      </c>
      <c r="D77" s="2">
        <v>4</v>
      </c>
    </row>
    <row r="78" spans="1:4" x14ac:dyDescent="0.25">
      <c r="A78" s="2">
        <v>108</v>
      </c>
      <c r="B78" s="2" t="s">
        <v>62</v>
      </c>
      <c r="C78" s="2" t="s">
        <v>64</v>
      </c>
      <c r="D78" s="2">
        <v>1</v>
      </c>
    </row>
    <row r="79" spans="1:4" x14ac:dyDescent="0.25">
      <c r="A79" s="2">
        <v>109</v>
      </c>
      <c r="B79" s="2" t="s">
        <v>62</v>
      </c>
      <c r="C79" s="2" t="s">
        <v>64</v>
      </c>
      <c r="D79" s="2">
        <v>1</v>
      </c>
    </row>
    <row r="80" spans="1:4" x14ac:dyDescent="0.25">
      <c r="A80" s="2">
        <v>111</v>
      </c>
      <c r="B80" s="2" t="s">
        <v>60</v>
      </c>
      <c r="C80" s="2" t="s">
        <v>61</v>
      </c>
      <c r="D80" s="2">
        <v>12</v>
      </c>
    </row>
    <row r="81" spans="1:4" x14ac:dyDescent="0.25">
      <c r="A81" s="2">
        <v>111</v>
      </c>
      <c r="B81" s="2" t="s">
        <v>60</v>
      </c>
      <c r="C81" s="2" t="s">
        <v>63</v>
      </c>
      <c r="D81" s="2">
        <v>1</v>
      </c>
    </row>
    <row r="82" spans="1:4" x14ac:dyDescent="0.25">
      <c r="A82" s="2">
        <v>112</v>
      </c>
      <c r="B82" s="2" t="s">
        <v>60</v>
      </c>
      <c r="C82" s="2" t="s">
        <v>61</v>
      </c>
      <c r="D82" s="2">
        <v>3</v>
      </c>
    </row>
    <row r="83" spans="1:4" x14ac:dyDescent="0.25">
      <c r="A83" s="2">
        <v>112</v>
      </c>
      <c r="B83" s="2" t="s">
        <v>60</v>
      </c>
      <c r="C83" s="2" t="s">
        <v>63</v>
      </c>
      <c r="D83" s="2">
        <v>1</v>
      </c>
    </row>
    <row r="84" spans="1:4" x14ac:dyDescent="0.25">
      <c r="A84" s="2">
        <v>113</v>
      </c>
      <c r="B84" s="2" t="s">
        <v>62</v>
      </c>
      <c r="C84" s="2" t="s">
        <v>64</v>
      </c>
      <c r="D84" s="2">
        <v>1</v>
      </c>
    </row>
    <row r="85" spans="1:4" x14ac:dyDescent="0.25">
      <c r="A85" s="2">
        <v>116</v>
      </c>
      <c r="B85" s="2" t="s">
        <v>62</v>
      </c>
      <c r="C85" s="2" t="s">
        <v>64</v>
      </c>
      <c r="D85" s="2">
        <v>1</v>
      </c>
    </row>
    <row r="86" spans="1:4" x14ac:dyDescent="0.25">
      <c r="A86" s="2">
        <v>118</v>
      </c>
      <c r="B86" s="2" t="s">
        <v>62</v>
      </c>
      <c r="C86" s="2" t="s">
        <v>64</v>
      </c>
      <c r="D86" s="2">
        <v>3</v>
      </c>
    </row>
    <row r="87" spans="1:4" x14ac:dyDescent="0.25">
      <c r="A87" s="2">
        <v>119</v>
      </c>
      <c r="B87" s="2" t="s">
        <v>62</v>
      </c>
      <c r="C87" s="2" t="s">
        <v>64</v>
      </c>
      <c r="D87" s="2">
        <v>1</v>
      </c>
    </row>
    <row r="88" spans="1:4" x14ac:dyDescent="0.25">
      <c r="A88" s="2">
        <v>120</v>
      </c>
      <c r="B88" s="2" t="s">
        <v>62</v>
      </c>
      <c r="C88" s="2" t="s">
        <v>64</v>
      </c>
      <c r="D88" s="2">
        <v>3</v>
      </c>
    </row>
    <row r="89" spans="1:4" x14ac:dyDescent="0.25">
      <c r="A89" s="2">
        <v>121</v>
      </c>
      <c r="B89" s="2" t="s">
        <v>62</v>
      </c>
      <c r="C89" s="2" t="s">
        <v>64</v>
      </c>
      <c r="D89" s="2">
        <v>5</v>
      </c>
    </row>
    <row r="90" spans="1:4" x14ac:dyDescent="0.25">
      <c r="A90" s="2">
        <v>127</v>
      </c>
      <c r="B90" s="2" t="s">
        <v>62</v>
      </c>
      <c r="C90" s="2" t="s">
        <v>61</v>
      </c>
      <c r="D90" s="2">
        <v>1</v>
      </c>
    </row>
    <row r="91" spans="1:4" x14ac:dyDescent="0.25">
      <c r="A91" s="2">
        <v>127</v>
      </c>
      <c r="B91" s="2" t="s">
        <v>62</v>
      </c>
      <c r="C91" s="2" t="s">
        <v>64</v>
      </c>
      <c r="D91" s="2">
        <v>1</v>
      </c>
    </row>
    <row r="92" spans="1:4" x14ac:dyDescent="0.25">
      <c r="A92" s="2">
        <v>128</v>
      </c>
      <c r="B92" s="2" t="s">
        <v>62</v>
      </c>
      <c r="C92" s="2" t="s">
        <v>61</v>
      </c>
      <c r="D92" s="2">
        <v>1</v>
      </c>
    </row>
    <row r="93" spans="1:4" x14ac:dyDescent="0.25">
      <c r="A93" s="2">
        <v>128</v>
      </c>
      <c r="B93" s="2" t="s">
        <v>62</v>
      </c>
      <c r="C93" s="2" t="s">
        <v>66</v>
      </c>
      <c r="D93" s="2">
        <v>1</v>
      </c>
    </row>
    <row r="94" spans="1:4" x14ac:dyDescent="0.25">
      <c r="A94" s="2">
        <v>129</v>
      </c>
      <c r="B94" s="2" t="s">
        <v>62</v>
      </c>
      <c r="C94" s="2" t="s">
        <v>64</v>
      </c>
      <c r="D94" s="2">
        <v>8</v>
      </c>
    </row>
    <row r="95" spans="1:4" x14ac:dyDescent="0.25">
      <c r="A95" s="2">
        <v>130</v>
      </c>
      <c r="B95" s="2" t="s">
        <v>62</v>
      </c>
      <c r="C95" s="2" t="s">
        <v>64</v>
      </c>
      <c r="D95" s="2">
        <v>1</v>
      </c>
    </row>
    <row r="96" spans="1:4" x14ac:dyDescent="0.25">
      <c r="A96" s="2">
        <v>132</v>
      </c>
      <c r="B96" s="2" t="s">
        <v>62</v>
      </c>
      <c r="C96" s="2" t="s">
        <v>64</v>
      </c>
      <c r="D96" s="2">
        <v>3</v>
      </c>
    </row>
    <row r="97" spans="1:4" x14ac:dyDescent="0.25">
      <c r="A97" s="2">
        <v>134</v>
      </c>
      <c r="B97" s="2" t="s">
        <v>62</v>
      </c>
      <c r="C97" s="2" t="s">
        <v>64</v>
      </c>
      <c r="D97" s="2">
        <v>2</v>
      </c>
    </row>
    <row r="98" spans="1:4" x14ac:dyDescent="0.25">
      <c r="A98" s="2">
        <v>137</v>
      </c>
      <c r="B98" s="2" t="s">
        <v>62</v>
      </c>
      <c r="C98" s="2" t="s">
        <v>64</v>
      </c>
      <c r="D98" s="2">
        <v>1</v>
      </c>
    </row>
    <row r="99" spans="1:4" x14ac:dyDescent="0.25">
      <c r="A99" s="2">
        <v>138</v>
      </c>
      <c r="B99" s="2" t="s">
        <v>62</v>
      </c>
      <c r="C99" s="2" t="s">
        <v>63</v>
      </c>
      <c r="D99" s="2">
        <v>1</v>
      </c>
    </row>
    <row r="100" spans="1:4" x14ac:dyDescent="0.25">
      <c r="A100" s="2">
        <v>143</v>
      </c>
      <c r="B100" s="2" t="s">
        <v>62</v>
      </c>
      <c r="C100" s="2" t="s">
        <v>66</v>
      </c>
      <c r="D100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InputData2008</vt:lpstr>
      <vt:lpstr>CPRdata70s80s90s</vt:lpstr>
      <vt:lpstr>TemperatureData</vt:lpstr>
      <vt:lpstr>EnvironmentalData&amp;Herring</vt:lpstr>
      <vt:lpstr>JellyRawData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Mitchell</dc:creator>
  <cp:lastModifiedBy>Emily Mitchell </cp:lastModifiedBy>
  <dcterms:created xsi:type="dcterms:W3CDTF">2020-07-07T16:54:28Z</dcterms:created>
  <dcterms:modified xsi:type="dcterms:W3CDTF">2020-11-15T22:32:07Z</dcterms:modified>
</cp:coreProperties>
</file>