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avasquez/Google Drive/A_CVLab/A_2_Lab_papers/1_Submitted/TRPV1_celegans/Journal of Neuroscience/For third resubmission/"/>
    </mc:Choice>
  </mc:AlternateContent>
  <xr:revisionPtr revIDLastSave="0" documentId="13_ncr:1_{BAD518E9-1CB3-544B-AA36-45C0E3BF580E}" xr6:coauthVersionLast="45" xr6:coauthVersionMax="45" xr10:uidLastSave="{00000000-0000-0000-0000-000000000000}"/>
  <bookViews>
    <workbookView xWindow="1620" yWindow="460" windowWidth="35320" windowHeight="21140" xr2:uid="{00000000-000D-0000-FFFF-FFFF00000000}"/>
  </bookViews>
  <sheets>
    <sheet name="Fig.1b" sheetId="11" r:id="rId1"/>
    <sheet name="Fig.1c" sheetId="12" r:id="rId2"/>
    <sheet name="Fig.1d" sheetId="13" r:id="rId3"/>
    <sheet name="Fig.1e" sheetId="14" r:id="rId4"/>
    <sheet name="Fig.1f" sheetId="32" r:id="rId5"/>
    <sheet name="Fig.1g" sheetId="33" r:id="rId6"/>
    <sheet name="Fig.1h" sheetId="34" r:id="rId7"/>
    <sheet name="Fig.1i" sheetId="35" r:id="rId8"/>
    <sheet name="Fig.2b" sheetId="8" r:id="rId9"/>
    <sheet name="Fig.2c" sheetId="36" r:id="rId10"/>
    <sheet name="Fig.2d" sheetId="43" r:id="rId11"/>
    <sheet name="Fig.2e" sheetId="44" r:id="rId12"/>
    <sheet name="Fig.2f" sheetId="45" r:id="rId13"/>
    <sheet name="Fig.3a" sheetId="10" r:id="rId14"/>
    <sheet name="Fig.3b" sheetId="9" r:id="rId15"/>
    <sheet name="Fig.3c" sheetId="27" r:id="rId16"/>
    <sheet name="Fig.3d" sheetId="1" r:id="rId17"/>
    <sheet name="Fig.3e" sheetId="4" r:id="rId18"/>
    <sheet name="Fig.3f" sheetId="28" r:id="rId19"/>
    <sheet name="Fig.3g" sheetId="3" r:id="rId20"/>
    <sheet name="Fig.4a" sheetId="15" r:id="rId21"/>
    <sheet name="Fig.4b" sheetId="16" r:id="rId22"/>
    <sheet name="Fig.4c" sheetId="2" r:id="rId23"/>
    <sheet name="Fig.4d" sheetId="24" r:id="rId24"/>
    <sheet name="Fig.4e" sheetId="42" r:id="rId25"/>
    <sheet name="Fig.5a" sheetId="41" r:id="rId26"/>
    <sheet name="Fig.5b" sheetId="40" r:id="rId27"/>
    <sheet name="Fig.5c" sheetId="18" r:id="rId28"/>
    <sheet name="Fig.6e" sheetId="19" r:id="rId29"/>
    <sheet name="Fig.6f" sheetId="23" r:id="rId30"/>
    <sheet name="Fig.6i" sheetId="20" r:id="rId31"/>
    <sheet name="Fig.7d" sheetId="21" r:id="rId32"/>
    <sheet name="Fig.7g" sheetId="39" r:id="rId33"/>
    <sheet name="Fig.8b" sheetId="29" r:id="rId34"/>
    <sheet name="Fig.8c" sheetId="30" r:id="rId35"/>
    <sheet name="Fig.8d" sheetId="31" r:id="rId36"/>
    <sheet name="Fig.8e" sheetId="38" r:id="rId37"/>
    <sheet name="Fig.9a" sheetId="6" r:id="rId38"/>
    <sheet name="Fig.9b" sheetId="25" r:id="rId39"/>
    <sheet name="Fig.9c" sheetId="5" r:id="rId40"/>
    <sheet name="Fig.9f" sheetId="22" r:id="rId41"/>
  </sheets>
  <definedNames>
    <definedName name="_xlnm.Print_Area" localSheetId="28">Fig.6e!$D$6:$K$13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41" l="1"/>
  <c r="S13" i="41"/>
  <c r="R13" i="41"/>
  <c r="T12" i="41"/>
  <c r="S12" i="41"/>
  <c r="R12" i="41"/>
  <c r="T11" i="41"/>
  <c r="S11" i="41"/>
  <c r="R11" i="41"/>
  <c r="O13" i="41"/>
  <c r="N13" i="41"/>
  <c r="M13" i="41"/>
  <c r="O12" i="41"/>
  <c r="N12" i="41"/>
  <c r="M12" i="41"/>
  <c r="O11" i="41"/>
  <c r="N11" i="41"/>
  <c r="M11" i="41"/>
  <c r="J13" i="41"/>
  <c r="I13" i="41"/>
  <c r="H13" i="41"/>
  <c r="J12" i="41"/>
  <c r="I12" i="41"/>
  <c r="H12" i="41"/>
  <c r="J11" i="41"/>
  <c r="I11" i="41"/>
  <c r="H11" i="41"/>
  <c r="E12" i="41"/>
  <c r="D12" i="41"/>
  <c r="C12" i="41"/>
  <c r="E13" i="41"/>
  <c r="D13" i="41"/>
  <c r="C13" i="41"/>
  <c r="E11" i="41"/>
  <c r="D11" i="41"/>
  <c r="C11" i="41"/>
  <c r="F14" i="40"/>
  <c r="F13" i="40"/>
  <c r="F12" i="40"/>
  <c r="E13" i="40"/>
  <c r="E14" i="40"/>
  <c r="E12" i="40"/>
  <c r="F16" i="38" l="1"/>
  <c r="E16" i="38"/>
  <c r="F15" i="38"/>
  <c r="E15" i="38"/>
  <c r="F14" i="38"/>
  <c r="E14" i="38"/>
  <c r="G17" i="31" l="1"/>
  <c r="F17" i="31"/>
  <c r="G16" i="31"/>
  <c r="F16" i="31"/>
  <c r="G15" i="31"/>
  <c r="F15" i="31"/>
  <c r="G17" i="30"/>
  <c r="F17" i="30"/>
  <c r="G16" i="30"/>
  <c r="F16" i="30"/>
  <c r="G15" i="30"/>
  <c r="F15" i="30"/>
</calcChain>
</file>

<file path=xl/sharedStrings.xml><?xml version="1.0" encoding="utf-8"?>
<sst xmlns="http://schemas.openxmlformats.org/spreadsheetml/2006/main" count="403" uniqueCount="125">
  <si>
    <t>N2</t>
  </si>
  <si>
    <t>Mean</t>
  </si>
  <si>
    <t>sem</t>
  </si>
  <si>
    <t>n</t>
  </si>
  <si>
    <t>Mean (%)</t>
  </si>
  <si>
    <t>Glycerol</t>
  </si>
  <si>
    <t>CuCl2</t>
  </si>
  <si>
    <t>TRPV1</t>
  </si>
  <si>
    <t>TRPV1 + PIP2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</si>
  <si>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 764 TRPV1</t>
    </r>
  </si>
  <si>
    <t>﻿0.1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</si>
  <si>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charset val="2"/>
        <scheme val="minor"/>
      </rPr>
      <t>764</t>
    </r>
  </si>
  <si>
    <t>TRPV1 + LiCl</t>
  </si>
  <si>
    <t>EC50s</t>
  </si>
  <si>
    <t xml:space="preserve">ttx-7; TRPV1 </t>
  </si>
  <si>
    <t>Control</t>
  </si>
  <si>
    <t xml:space="preserve"> LiCl</t>
  </si>
  <si>
    <t>ttx-7; TRPV1</t>
  </si>
  <si>
    <t>Capsaicin (µM)</t>
  </si>
  <si>
    <t>Drop Assay (capsaicin 1.25 µM)</t>
  </si>
  <si>
    <t>Control diet</t>
  </si>
  <si>
    <t>+ AA</t>
  </si>
  <si>
    <t>DkTx</t>
  </si>
  <si>
    <t>30</t>
  </si>
  <si>
    <t>Drop Assay (capsaicin 125 µM)</t>
  </si>
  <si>
    <t>Capsazepine</t>
  </si>
  <si>
    <t>80</t>
  </si>
  <si>
    <t>360</t>
  </si>
  <si>
    <t>ttx-7; TRPV1 + PIP2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</si>
  <si>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 764 TRPV1</t>
    </r>
    <r>
      <rPr>
        <sz val="12"/>
        <color theme="1"/>
        <rFont val="Calibri"/>
        <family val="2"/>
        <charset val="2"/>
        <scheme val="minor"/>
      </rPr>
      <t xml:space="preserve"> + Capsazepine diet</t>
    </r>
  </si>
  <si>
    <t>TRPV1; ttx-7</t>
  </si>
  <si>
    <t>TRPV1; ttx-7 + PIP2</t>
  </si>
  <si>
    <t>TRPV1 + PIP2 + AA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</si>
  <si>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charset val="2"/>
        <scheme val="minor"/>
      </rPr>
      <t>764 +PIP2</t>
    </r>
  </si>
  <si>
    <t>TRPV1 WT</t>
  </si>
  <si>
    <t>TRPV1 WT + PIP2</t>
  </si>
  <si>
    <t>TRPV1 WT + CPZ (4 µM)</t>
  </si>
  <si>
    <r>
      <t xml:space="preserve">TRPV1 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</rPr>
      <t>764</t>
    </r>
  </si>
  <si>
    <t xml:space="preserve">*: (for ether-linked) could contain either an ether or an odd-carbon acyl group, for example, 18:0e_20:5 also could be 17:0_18:0. </t>
  </si>
  <si>
    <t>Left panel</t>
  </si>
  <si>
    <t>18:0_18:0PI</t>
  </si>
  <si>
    <t>18:0_18:1PI</t>
  </si>
  <si>
    <t>18:0_18:2PI</t>
  </si>
  <si>
    <t>18:0_18:3PI</t>
  </si>
  <si>
    <t>18:0_20:3PI</t>
  </si>
  <si>
    <t>18:0_20:4PI</t>
  </si>
  <si>
    <t>Right panel</t>
  </si>
  <si>
    <t>18:0_20:5PI</t>
  </si>
  <si>
    <t>18:1_18:1PI</t>
  </si>
  <si>
    <t>18:1_18:2PI</t>
  </si>
  <si>
    <t>18:1_18:3PI</t>
  </si>
  <si>
    <t>18:1_20:3PI</t>
  </si>
  <si>
    <t>18:1_20:4PI</t>
  </si>
  <si>
    <t>18:1_20:5PI</t>
  </si>
  <si>
    <t>18:2_20:5PI</t>
  </si>
  <si>
    <t>18:3_20:4PI</t>
  </si>
  <si>
    <t>18:3_20:5PI</t>
  </si>
  <si>
    <t>20:3_20:4PI</t>
  </si>
  <si>
    <t>20:4_20:5PI</t>
  </si>
  <si>
    <t>20:5_20:5PI</t>
  </si>
  <si>
    <t>18:0*_20:5PI</t>
  </si>
  <si>
    <t>18:0*_18:1PI</t>
  </si>
  <si>
    <t>18:0*_18:2PI</t>
  </si>
  <si>
    <t>18:0*_20:4PI</t>
  </si>
  <si>
    <t>18:1*_18:0PI</t>
  </si>
  <si>
    <t>18:1*_18:1PI</t>
  </si>
  <si>
    <t>18:1*_20:4PI</t>
  </si>
  <si>
    <t>18:1*_20:5PI</t>
  </si>
  <si>
    <t>20:3_20:5PI</t>
  </si>
  <si>
    <t>Molecular species**</t>
  </si>
  <si>
    <t xml:space="preserve">**: Area ratio is the integrated area of each molecular species to that of the internal standard in its phospholipid class.		</t>
  </si>
  <si>
    <t>background current</t>
  </si>
  <si>
    <t>maximum current</t>
  </si>
  <si>
    <t>Normalized Currents: Current at X capsaicin concentration - background/ maximum current at 10 µM capsaicin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</si>
  <si>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</rPr>
      <t xml:space="preserve"> 764 TRPV1</t>
    </r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</si>
  <si>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</rPr>
      <t xml:space="preserve"> 764 TRPV1 + PIP2</t>
    </r>
  </si>
  <si>
    <t>ttx-7;TRPV1 control diet</t>
  </si>
  <si>
    <t>ttx-7;TRPV1 LiCl diet</t>
  </si>
  <si>
    <t>Capsaicin (5 µM)</t>
  </si>
  <si>
    <t>Capsaicin (25 µM)</t>
  </si>
  <si>
    <t>Drop Assay</t>
  </si>
  <si>
    <t>TRPV1 +PIP2</t>
  </si>
  <si>
    <t>ttx-7</t>
  </si>
  <si>
    <t>Amplitude</t>
  </si>
  <si>
    <t>Count</t>
  </si>
  <si>
    <t>pA</t>
  </si>
  <si>
    <r>
      <t xml:space="preserve">TRPV1 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764</t>
    </r>
  </si>
  <si>
    <t>NPo</t>
  </si>
  <si>
    <t>Average</t>
  </si>
  <si>
    <t>SD</t>
  </si>
  <si>
    <t>Mean open time (ms)</t>
  </si>
  <si>
    <t xml:space="preserve"> </t>
  </si>
  <si>
    <t>AA</t>
  </si>
  <si>
    <t>Cpz</t>
  </si>
  <si>
    <t>Gentle-body touch</t>
  </si>
  <si>
    <t>Nose touch</t>
  </si>
  <si>
    <t>WT (N2)</t>
  </si>
  <si>
    <t>LiCl</t>
  </si>
  <si>
    <t>Amplitude (pA)</t>
  </si>
  <si>
    <t>SEM</t>
  </si>
  <si>
    <t>TRPV1-PIP2</t>
  </si>
  <si>
    <t>PIP2 content (pg/worms)</t>
  </si>
  <si>
    <t>mean</t>
  </si>
  <si>
    <t>sd</t>
  </si>
  <si>
    <t>TRPV1-total</t>
  </si>
  <si>
    <t>ttx-total</t>
  </si>
  <si>
    <t>ttx+PIP2-total</t>
  </si>
  <si>
    <t>total: (PI+PIP+PIP2) pg/worm</t>
  </si>
  <si>
    <t>TRPV1-PIP</t>
  </si>
  <si>
    <t>ttx-PIP</t>
  </si>
  <si>
    <t>PI pg/worm</t>
  </si>
  <si>
    <t>TRPV1-PI</t>
  </si>
  <si>
    <t>ttx-PI</t>
  </si>
  <si>
    <t>PIP pg/worm</t>
  </si>
  <si>
    <t>PIP2 pg/worm</t>
  </si>
  <si>
    <t>ttx-PIP2</t>
  </si>
  <si>
    <t>ttx+PIP2-PIP2</t>
  </si>
  <si>
    <t>ttx+PIP2-PI</t>
  </si>
  <si>
    <t>ttx+PIP2_PIP</t>
  </si>
  <si>
    <t>ttx-7;TRPV1</t>
  </si>
  <si>
    <t>ttx-7;TRPV1  + PIP2</t>
  </si>
  <si>
    <t>Normalized relative intensity</t>
  </si>
  <si>
    <t>Drop Assay (capsaicin 50 µM)</t>
  </si>
  <si>
    <t>Gentle Touch</t>
  </si>
  <si>
    <t>Gentle 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</si>
</sst>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3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25"/>
      <color theme="1"/>
      <name val="Arial"/>
      <family val="2"/>
    </font>
    <font>
      <sz val="12"/>
      <color rgb="FF00B0F0"/>
      <name val="Calibri"/>
      <family val="2"/>
      <scheme val="minor"/>
    </font>
    <font>
      <sz val="12"/>
      <color theme="1"/>
      <name val="Calibri"/>
      <family val="2"/>
      <charset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8">
    <xf numFmtId="0" fontId="0" fillId="0" borderId="0" xfId="0"/>
    <xf numFmtId="2" fontId="0" fillId="0" borderId="0" xfId="0" applyNumberFormat="1"/>
    <xf numFmtId="0" fontId="0" fillId="0" borderId="0" xfId="0" applyNumberFormat="1"/>
    <xf numFmtId="0" fontId="3" fillId="0" borderId="0" xfId="0" applyFont="1"/>
    <xf numFmtId="164" fontId="0" fillId="0" borderId="0" xfId="0" applyNumberFormat="1"/>
    <xf numFmtId="0" fontId="4" fillId="0" borderId="0" xfId="0" applyFont="1"/>
    <xf numFmtId="1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8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4" fillId="0" borderId="9" xfId="0" applyFont="1" applyBorder="1"/>
    <xf numFmtId="0" fontId="0" fillId="0" borderId="1" xfId="0" applyBorder="1"/>
    <xf numFmtId="0" fontId="3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0" fillId="0" borderId="15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0" fillId="0" borderId="2" xfId="0" applyBorder="1"/>
    <xf numFmtId="0" fontId="0" fillId="0" borderId="4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3" xfId="0" applyBorder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9" xfId="0" applyFill="1" applyBorder="1"/>
    <xf numFmtId="2" fontId="0" fillId="0" borderId="8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5" xfId="0" applyNumberFormat="1" applyBorder="1" applyAlignment="1"/>
    <xf numFmtId="2" fontId="0" fillId="0" borderId="6" xfId="0" applyNumberFormat="1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Fill="1" applyBorder="1" applyAlignment="1"/>
    <xf numFmtId="2" fontId="0" fillId="0" borderId="8" xfId="0" applyNumberFormat="1" applyBorder="1" applyAlignment="1"/>
    <xf numFmtId="2" fontId="0" fillId="0" borderId="0" xfId="0" applyNumberFormat="1" applyBorder="1" applyAlignment="1"/>
    <xf numFmtId="0" fontId="0" fillId="0" borderId="9" xfId="0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0" fontId="0" fillId="0" borderId="0" xfId="0" applyNumberFormat="1" applyAlignment="1"/>
    <xf numFmtId="0" fontId="0" fillId="0" borderId="9" xfId="0" applyNumberFormat="1" applyBorder="1" applyAlignment="1"/>
    <xf numFmtId="0" fontId="0" fillId="0" borderId="12" xfId="0" applyNumberFormat="1" applyBorder="1" applyAlignment="1"/>
    <xf numFmtId="2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49" fontId="0" fillId="0" borderId="1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5" fillId="0" borderId="8" xfId="0" applyFont="1" applyBorder="1"/>
    <xf numFmtId="0" fontId="5" fillId="0" borderId="0" xfId="0" applyFont="1" applyBorder="1"/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3" xfId="0" applyFont="1" applyBorder="1"/>
    <xf numFmtId="2" fontId="0" fillId="0" borderId="15" xfId="0" applyNumberForma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1"/>
    <xf numFmtId="0" fontId="9" fillId="0" borderId="0" xfId="0" applyFont="1"/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Alignment="1">
      <alignment horizontal="center"/>
    </xf>
    <xf numFmtId="0" fontId="4" fillId="0" borderId="7" xfId="0" applyFont="1" applyBorder="1"/>
    <xf numFmtId="2" fontId="0" fillId="0" borderId="8" xfId="0" applyNumberFormat="1" applyFill="1" applyBorder="1"/>
    <xf numFmtId="2" fontId="0" fillId="0" borderId="0" xfId="0" applyNumberFormat="1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textRotation="1"/>
    </xf>
    <xf numFmtId="0" fontId="0" fillId="0" borderId="9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NumberFormat="1" applyFill="1" applyAlignment="1">
      <alignment horizontal="right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" xfId="0" applyNumberFormat="1" applyBorder="1"/>
    <xf numFmtId="2" fontId="0" fillId="0" borderId="15" xfId="0" applyNumberFormat="1" applyBorder="1"/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17" xfId="0" applyBorder="1"/>
    <xf numFmtId="0" fontId="0" fillId="0" borderId="16" xfId="0" applyBorder="1"/>
    <xf numFmtId="0" fontId="0" fillId="0" borderId="21" xfId="0" applyBorder="1"/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20" xfId="0" applyNumberFormat="1" applyBorder="1"/>
    <xf numFmtId="165" fontId="0" fillId="0" borderId="0" xfId="0" applyNumberFormat="1"/>
    <xf numFmtId="0" fontId="0" fillId="0" borderId="24" xfId="0" applyBorder="1"/>
    <xf numFmtId="165" fontId="0" fillId="0" borderId="18" xfId="0" applyNumberFormat="1" applyBorder="1"/>
    <xf numFmtId="0" fontId="0" fillId="0" borderId="25" xfId="0" applyBorder="1"/>
    <xf numFmtId="165" fontId="0" fillId="0" borderId="19" xfId="0" applyNumberFormat="1" applyBorder="1"/>
    <xf numFmtId="0" fontId="0" fillId="0" borderId="26" xfId="0" applyBorder="1"/>
    <xf numFmtId="165" fontId="0" fillId="0" borderId="20" xfId="0" applyNumberFormat="1" applyBorder="1"/>
    <xf numFmtId="0" fontId="0" fillId="0" borderId="27" xfId="0" applyBorder="1"/>
    <xf numFmtId="165" fontId="0" fillId="0" borderId="25" xfId="0" applyNumberFormat="1" applyBorder="1"/>
    <xf numFmtId="165" fontId="0" fillId="0" borderId="26" xfId="0" applyNumberFormat="1" applyBorder="1"/>
    <xf numFmtId="0" fontId="0" fillId="0" borderId="27" xfId="0" applyNumberFormat="1" applyBorder="1"/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0" borderId="22" xfId="0" applyNumberFormat="1" applyBorder="1"/>
    <xf numFmtId="165" fontId="0" fillId="0" borderId="21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2" xfId="0" applyNumberFormat="1" applyBorder="1"/>
    <xf numFmtId="0" fontId="0" fillId="0" borderId="9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/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Border="1" applyAlignment="1">
      <alignment horizontal="center" vertical="center" textRotation="1"/>
    </xf>
    <xf numFmtId="0" fontId="0" fillId="0" borderId="14" xfId="0" applyBorder="1" applyAlignment="1">
      <alignment horizontal="center" vertical="center" textRotation="1"/>
    </xf>
    <xf numFmtId="0" fontId="0" fillId="0" borderId="15" xfId="0" applyBorder="1" applyAlignment="1">
      <alignment horizontal="center" vertical="center" textRotation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/>
    <xf numFmtId="4" fontId="0" fillId="0" borderId="0" xfId="0" applyNumberFormat="1" applyBorder="1"/>
    <xf numFmtId="4" fontId="0" fillId="0" borderId="8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3:L16"/>
  <sheetViews>
    <sheetView tabSelected="1" zoomScale="83" zoomScaleNormal="83" workbookViewId="0">
      <selection activeCell="C6" sqref="C6:D16"/>
    </sheetView>
  </sheetViews>
  <sheetFormatPr baseColWidth="10" defaultColWidth="11" defaultRowHeight="16" x14ac:dyDescent="0.2"/>
  <cols>
    <col min="2" max="2" width="20.6640625" bestFit="1" customWidth="1"/>
    <col min="7" max="7" width="13.33203125" bestFit="1" customWidth="1"/>
    <col min="8" max="8" width="10.5" bestFit="1" customWidth="1"/>
    <col min="9" max="9" width="5.6640625" bestFit="1" customWidth="1"/>
  </cols>
  <sheetData>
    <row r="3" spans="2:12" ht="17" thickBot="1" x14ac:dyDescent="0.25"/>
    <row r="4" spans="2:12" ht="17" thickBot="1" x14ac:dyDescent="0.25">
      <c r="C4" s="188" t="s">
        <v>7</v>
      </c>
      <c r="D4" s="189"/>
      <c r="E4" s="190"/>
      <c r="H4" s="30" t="s">
        <v>0</v>
      </c>
      <c r="I4" s="31"/>
      <c r="J4" s="32"/>
    </row>
    <row r="5" spans="2:12" ht="17" thickBot="1" x14ac:dyDescent="0.25">
      <c r="B5" s="81" t="s">
        <v>18</v>
      </c>
      <c r="C5" s="35" t="s">
        <v>1</v>
      </c>
      <c r="D5" s="39" t="s">
        <v>2</v>
      </c>
      <c r="E5" s="36" t="s">
        <v>3</v>
      </c>
      <c r="G5" s="81" t="s">
        <v>18</v>
      </c>
      <c r="H5" s="7" t="s">
        <v>1</v>
      </c>
      <c r="I5" s="8" t="s">
        <v>2</v>
      </c>
      <c r="J5" s="9" t="s">
        <v>3</v>
      </c>
    </row>
    <row r="6" spans="2:12" x14ac:dyDescent="0.2">
      <c r="B6" s="42">
        <v>0.1</v>
      </c>
      <c r="C6" s="240">
        <v>10.847457627118644</v>
      </c>
      <c r="D6" s="241">
        <v>1.8136654599113016</v>
      </c>
      <c r="E6" s="184">
        <v>295</v>
      </c>
      <c r="G6">
        <v>0.1</v>
      </c>
      <c r="H6" s="37">
        <v>13.33</v>
      </c>
      <c r="I6" s="38">
        <v>6.3124276863199906</v>
      </c>
      <c r="J6" s="184">
        <v>30</v>
      </c>
      <c r="K6" s="1"/>
      <c r="L6" s="1"/>
    </row>
    <row r="7" spans="2:12" x14ac:dyDescent="0.2">
      <c r="B7" s="42">
        <v>0.4</v>
      </c>
      <c r="C7" s="242">
        <v>9.57</v>
      </c>
      <c r="D7" s="243">
        <v>2.75</v>
      </c>
      <c r="E7" s="187">
        <v>60</v>
      </c>
      <c r="G7">
        <v>10</v>
      </c>
      <c r="H7" s="16">
        <v>10</v>
      </c>
      <c r="I7" s="17">
        <v>5.5708601453115554</v>
      </c>
      <c r="J7" s="185">
        <v>30</v>
      </c>
      <c r="K7" s="1"/>
      <c r="L7" s="1"/>
    </row>
    <row r="8" spans="2:12" x14ac:dyDescent="0.2">
      <c r="B8" s="42">
        <v>1.25</v>
      </c>
      <c r="C8" s="244">
        <v>11.428571428571429</v>
      </c>
      <c r="D8" s="245">
        <v>2.4119492974684453</v>
      </c>
      <c r="E8" s="185">
        <v>175</v>
      </c>
      <c r="G8">
        <v>25</v>
      </c>
      <c r="H8" s="16">
        <v>10</v>
      </c>
      <c r="I8" s="17">
        <v>5.5708601453115554</v>
      </c>
      <c r="J8" s="185">
        <v>30</v>
      </c>
      <c r="K8" s="1"/>
      <c r="L8" s="1"/>
    </row>
    <row r="9" spans="2:12" x14ac:dyDescent="0.2">
      <c r="B9" s="42">
        <v>2.5</v>
      </c>
      <c r="C9" s="244">
        <v>21.93548387096774</v>
      </c>
      <c r="D9" s="245">
        <v>3.3345718921890399</v>
      </c>
      <c r="E9" s="185">
        <v>155</v>
      </c>
      <c r="G9">
        <v>50</v>
      </c>
      <c r="H9" s="16">
        <v>13.33</v>
      </c>
      <c r="I9" s="17">
        <v>6.3124276863199906</v>
      </c>
      <c r="J9" s="185">
        <v>30</v>
      </c>
      <c r="K9" s="1"/>
      <c r="L9" s="1"/>
    </row>
    <row r="10" spans="2:12" ht="17" thickBot="1" x14ac:dyDescent="0.25">
      <c r="B10" s="42">
        <v>3.75</v>
      </c>
      <c r="C10" s="244">
        <v>22.580645161290324</v>
      </c>
      <c r="D10" s="245">
        <v>3.3692449539812488</v>
      </c>
      <c r="E10" s="185">
        <v>155</v>
      </c>
      <c r="G10">
        <v>62.5</v>
      </c>
      <c r="H10" s="18">
        <v>10</v>
      </c>
      <c r="I10" s="19">
        <v>5.5708601453115554</v>
      </c>
      <c r="J10" s="186">
        <v>30</v>
      </c>
      <c r="K10" s="1"/>
      <c r="L10" s="1"/>
    </row>
    <row r="11" spans="2:12" x14ac:dyDescent="0.2">
      <c r="B11" s="42">
        <v>5</v>
      </c>
      <c r="C11" s="244">
        <v>28.444444444444443</v>
      </c>
      <c r="D11" s="245">
        <v>3.0143688813890077</v>
      </c>
      <c r="E11" s="185">
        <v>225</v>
      </c>
    </row>
    <row r="12" spans="2:12" x14ac:dyDescent="0.2">
      <c r="B12" s="42">
        <v>10</v>
      </c>
      <c r="C12" s="244">
        <v>35.081967213114751</v>
      </c>
      <c r="D12" s="245">
        <v>2.7370822787335594</v>
      </c>
      <c r="E12" s="185">
        <v>305</v>
      </c>
    </row>
    <row r="13" spans="2:12" x14ac:dyDescent="0.2">
      <c r="B13" s="42">
        <v>15</v>
      </c>
      <c r="C13" s="244">
        <v>44.516129032258064</v>
      </c>
      <c r="D13" s="245">
        <v>4.0048081161040301</v>
      </c>
      <c r="E13" s="185">
        <v>155</v>
      </c>
    </row>
    <row r="14" spans="2:12" x14ac:dyDescent="0.2">
      <c r="B14" s="42">
        <v>25</v>
      </c>
      <c r="C14" s="244">
        <v>52.093023255813954</v>
      </c>
      <c r="D14" s="245">
        <v>3.4149337055528131</v>
      </c>
      <c r="E14" s="185">
        <v>215</v>
      </c>
    </row>
    <row r="15" spans="2:12" x14ac:dyDescent="0.2">
      <c r="B15" s="42">
        <v>50</v>
      </c>
      <c r="C15" s="244">
        <v>60.425531914893618</v>
      </c>
      <c r="D15" s="245">
        <v>3.1967586978353633</v>
      </c>
      <c r="E15" s="185">
        <v>235</v>
      </c>
    </row>
    <row r="16" spans="2:12" ht="17" thickBot="1" x14ac:dyDescent="0.25">
      <c r="B16" s="42">
        <v>62.5</v>
      </c>
      <c r="C16" s="246">
        <v>61.53846153846154</v>
      </c>
      <c r="D16" s="247">
        <v>3.4928969937423067</v>
      </c>
      <c r="E16" s="186">
        <v>195</v>
      </c>
    </row>
  </sheetData>
  <mergeCells count="1">
    <mergeCell ref="C4:E4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/>
  </sheetPr>
  <dimension ref="C2:E10"/>
  <sheetViews>
    <sheetView workbookViewId="0">
      <selection activeCell="K47" sqref="K47"/>
    </sheetView>
  </sheetViews>
  <sheetFormatPr baseColWidth="10" defaultColWidth="11" defaultRowHeight="16" x14ac:dyDescent="0.2"/>
  <sheetData>
    <row r="2" spans="3:5" x14ac:dyDescent="0.2">
      <c r="D2" s="154" t="s">
        <v>96</v>
      </c>
    </row>
    <row r="5" spans="3:5" x14ac:dyDescent="0.2">
      <c r="C5" s="191" t="s">
        <v>94</v>
      </c>
      <c r="D5" s="191"/>
    </row>
    <row r="6" spans="3:5" ht="17" thickBot="1" x14ac:dyDescent="0.25"/>
    <row r="7" spans="3:5" ht="17" thickBot="1" x14ac:dyDescent="0.25">
      <c r="D7" s="21" t="s">
        <v>15</v>
      </c>
      <c r="E7" s="21" t="s">
        <v>97</v>
      </c>
    </row>
    <row r="8" spans="3:5" x14ac:dyDescent="0.2">
      <c r="C8" s="81" t="s">
        <v>1</v>
      </c>
      <c r="D8" s="23">
        <v>91</v>
      </c>
      <c r="E8" s="23">
        <v>90</v>
      </c>
    </row>
    <row r="9" spans="3:5" x14ac:dyDescent="0.2">
      <c r="C9" s="81" t="s">
        <v>2</v>
      </c>
      <c r="D9" s="24">
        <v>3.65</v>
      </c>
      <c r="E9" s="24">
        <v>3.51</v>
      </c>
    </row>
    <row r="10" spans="3:5" ht="17" thickBot="1" x14ac:dyDescent="0.25">
      <c r="C10" s="81" t="s">
        <v>3</v>
      </c>
      <c r="D10" s="25">
        <v>10</v>
      </c>
      <c r="E10" s="25">
        <v>10</v>
      </c>
    </row>
  </sheetData>
  <mergeCells count="1">
    <mergeCell ref="C5:D5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75C08-B2B2-0144-82E5-B79D16BF4FC9}">
  <sheetPr>
    <tabColor theme="7"/>
  </sheetPr>
  <dimension ref="D3:F10"/>
  <sheetViews>
    <sheetView workbookViewId="0">
      <selection activeCell="K47" sqref="K47"/>
    </sheetView>
  </sheetViews>
  <sheetFormatPr baseColWidth="10" defaultColWidth="11" defaultRowHeight="16" x14ac:dyDescent="0.2"/>
  <sheetData>
    <row r="3" spans="4:6" x14ac:dyDescent="0.2">
      <c r="E3" s="154" t="s">
        <v>96</v>
      </c>
    </row>
    <row r="5" spans="4:6" x14ac:dyDescent="0.2">
      <c r="D5" s="191" t="s">
        <v>95</v>
      </c>
      <c r="E5" s="191"/>
    </row>
    <row r="6" spans="4:6" ht="17" thickBot="1" x14ac:dyDescent="0.25"/>
    <row r="7" spans="4:6" ht="17" thickBot="1" x14ac:dyDescent="0.25">
      <c r="E7" s="21" t="s">
        <v>15</v>
      </c>
      <c r="F7" s="21" t="s">
        <v>97</v>
      </c>
    </row>
    <row r="8" spans="4:6" x14ac:dyDescent="0.2">
      <c r="D8" s="81" t="s">
        <v>1</v>
      </c>
      <c r="E8" s="23">
        <v>83.33</v>
      </c>
      <c r="F8" s="23">
        <v>80</v>
      </c>
    </row>
    <row r="9" spans="4:6" x14ac:dyDescent="0.2">
      <c r="D9" s="81" t="s">
        <v>2</v>
      </c>
      <c r="E9" s="24">
        <v>6.92</v>
      </c>
      <c r="F9" s="24">
        <v>7.43</v>
      </c>
    </row>
    <row r="10" spans="4:6" ht="17" thickBot="1" x14ac:dyDescent="0.25">
      <c r="D10" s="81" t="s">
        <v>3</v>
      </c>
      <c r="E10" s="25">
        <v>30</v>
      </c>
      <c r="F10" s="25">
        <v>30</v>
      </c>
    </row>
  </sheetData>
  <mergeCells count="1">
    <mergeCell ref="D5:E5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50A3-656C-AF48-9E73-282EFE753CDD}">
  <sheetPr>
    <tabColor theme="7"/>
  </sheetPr>
  <dimension ref="C2:E10"/>
  <sheetViews>
    <sheetView workbookViewId="0">
      <selection activeCell="K47" sqref="K47"/>
    </sheetView>
  </sheetViews>
  <sheetFormatPr baseColWidth="10" defaultColWidth="11" defaultRowHeight="16" x14ac:dyDescent="0.2"/>
  <sheetData>
    <row r="2" spans="3:5" x14ac:dyDescent="0.2">
      <c r="D2" s="154" t="s">
        <v>96</v>
      </c>
    </row>
    <row r="5" spans="3:5" x14ac:dyDescent="0.2">
      <c r="C5" s="191" t="s">
        <v>5</v>
      </c>
      <c r="D5" s="191"/>
    </row>
    <row r="6" spans="3:5" ht="17" thickBot="1" x14ac:dyDescent="0.25"/>
    <row r="7" spans="3:5" ht="17" thickBot="1" x14ac:dyDescent="0.25">
      <c r="D7" s="21" t="s">
        <v>15</v>
      </c>
      <c r="E7" s="21" t="s">
        <v>97</v>
      </c>
    </row>
    <row r="8" spans="3:5" x14ac:dyDescent="0.2">
      <c r="C8" s="81" t="s">
        <v>1</v>
      </c>
      <c r="D8" s="23">
        <v>100</v>
      </c>
      <c r="E8" s="23">
        <v>100</v>
      </c>
    </row>
    <row r="9" spans="3:5" x14ac:dyDescent="0.2">
      <c r="C9" s="81" t="s">
        <v>2</v>
      </c>
      <c r="D9" s="24">
        <v>0</v>
      </c>
      <c r="E9" s="24">
        <v>0</v>
      </c>
    </row>
    <row r="10" spans="3:5" ht="17" thickBot="1" x14ac:dyDescent="0.25">
      <c r="C10" s="81" t="s">
        <v>3</v>
      </c>
      <c r="D10" s="25">
        <v>30</v>
      </c>
      <c r="E10" s="25">
        <v>30</v>
      </c>
    </row>
  </sheetData>
  <mergeCells count="1">
    <mergeCell ref="C5:D5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F94A-9D01-9B4D-AD71-12151A27E579}">
  <sheetPr>
    <tabColor theme="7"/>
  </sheetPr>
  <dimension ref="C2:E10"/>
  <sheetViews>
    <sheetView workbookViewId="0">
      <selection activeCell="P45" sqref="P45"/>
    </sheetView>
  </sheetViews>
  <sheetFormatPr baseColWidth="10" defaultColWidth="11" defaultRowHeight="16" x14ac:dyDescent="0.2"/>
  <sheetData>
    <row r="2" spans="3:5" x14ac:dyDescent="0.2">
      <c r="D2" s="154" t="s">
        <v>96</v>
      </c>
    </row>
    <row r="5" spans="3:5" x14ac:dyDescent="0.2">
      <c r="C5" s="191" t="s">
        <v>6</v>
      </c>
      <c r="D5" s="191"/>
    </row>
    <row r="6" spans="3:5" ht="17" thickBot="1" x14ac:dyDescent="0.25"/>
    <row r="7" spans="3:5" ht="17" thickBot="1" x14ac:dyDescent="0.25">
      <c r="D7" s="21" t="s">
        <v>15</v>
      </c>
      <c r="E7" s="21" t="s">
        <v>97</v>
      </c>
    </row>
    <row r="8" spans="3:5" x14ac:dyDescent="0.2">
      <c r="C8" s="81" t="s">
        <v>1</v>
      </c>
      <c r="D8" s="23">
        <v>96.67</v>
      </c>
      <c r="E8" s="23">
        <v>93.33</v>
      </c>
    </row>
    <row r="9" spans="3:5" x14ac:dyDescent="0.2">
      <c r="C9" s="81" t="s">
        <v>2</v>
      </c>
      <c r="D9" s="24">
        <v>3.33</v>
      </c>
      <c r="E9" s="24">
        <v>4.63</v>
      </c>
    </row>
    <row r="10" spans="3:5" ht="17" thickBot="1" x14ac:dyDescent="0.25">
      <c r="C10" s="81" t="s">
        <v>3</v>
      </c>
      <c r="D10" s="25">
        <v>30</v>
      </c>
      <c r="E10" s="25">
        <v>30</v>
      </c>
    </row>
  </sheetData>
  <mergeCells count="1">
    <mergeCell ref="C5:D5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B7:J20"/>
  <sheetViews>
    <sheetView workbookViewId="0">
      <selection activeCell="P42" sqref="P42"/>
    </sheetView>
  </sheetViews>
  <sheetFormatPr baseColWidth="10" defaultColWidth="11" defaultRowHeight="16" x14ac:dyDescent="0.2"/>
  <cols>
    <col min="2" max="2" width="20.6640625" bestFit="1" customWidth="1"/>
    <col min="6" max="6" width="13.33203125" bestFit="1" customWidth="1"/>
    <col min="7" max="7" width="20.6640625" bestFit="1" customWidth="1"/>
  </cols>
  <sheetData>
    <row r="7" spans="2:10" ht="17" thickBot="1" x14ac:dyDescent="0.25"/>
    <row r="8" spans="2:10" ht="17" thickBot="1" x14ac:dyDescent="0.25">
      <c r="C8" s="188" t="s">
        <v>7</v>
      </c>
      <c r="D8" s="189"/>
      <c r="E8" s="190"/>
      <c r="F8" s="49"/>
      <c r="G8" s="49"/>
      <c r="H8" s="199" t="s">
        <v>14</v>
      </c>
      <c r="I8" s="200"/>
      <c r="J8" s="198"/>
    </row>
    <row r="9" spans="2:10" ht="17" thickBot="1" x14ac:dyDescent="0.25">
      <c r="B9" s="81" t="s">
        <v>18</v>
      </c>
      <c r="C9" s="7" t="s">
        <v>1</v>
      </c>
      <c r="D9" s="8" t="s">
        <v>2</v>
      </c>
      <c r="E9" s="9" t="s">
        <v>3</v>
      </c>
      <c r="F9" s="11"/>
      <c r="G9" s="81" t="s">
        <v>18</v>
      </c>
      <c r="H9" s="7" t="s">
        <v>1</v>
      </c>
      <c r="I9" s="8" t="s">
        <v>2</v>
      </c>
      <c r="J9" s="9" t="s">
        <v>3</v>
      </c>
    </row>
    <row r="10" spans="2:10" x14ac:dyDescent="0.2">
      <c r="B10" s="42">
        <v>0.1</v>
      </c>
      <c r="C10" s="43">
        <v>10.847457627118644</v>
      </c>
      <c r="D10" s="44">
        <v>1.8136654599113016</v>
      </c>
      <c r="E10" s="9">
        <v>295</v>
      </c>
      <c r="F10" s="11"/>
      <c r="G10" s="42" t="s">
        <v>10</v>
      </c>
      <c r="H10" s="37">
        <v>8.8888888888888893</v>
      </c>
      <c r="I10" s="38">
        <v>4.290254662948545</v>
      </c>
      <c r="J10" s="9">
        <v>45</v>
      </c>
    </row>
    <row r="11" spans="2:10" x14ac:dyDescent="0.2">
      <c r="B11" s="42">
        <v>0.4</v>
      </c>
      <c r="C11" s="10">
        <v>9.57</v>
      </c>
      <c r="D11" s="11">
        <v>2.75</v>
      </c>
      <c r="E11" s="45">
        <v>60</v>
      </c>
      <c r="F11" s="79"/>
      <c r="G11" s="42">
        <v>1.25</v>
      </c>
      <c r="H11" s="16">
        <v>28.888888888888889</v>
      </c>
      <c r="I11" s="17">
        <v>6.8329432425405097</v>
      </c>
      <c r="J11" s="12">
        <v>45</v>
      </c>
    </row>
    <row r="12" spans="2:10" x14ac:dyDescent="0.2">
      <c r="B12" s="42">
        <v>1.25</v>
      </c>
      <c r="C12" s="46">
        <v>11.428571428571429</v>
      </c>
      <c r="D12" s="41">
        <v>2.4119492974684453</v>
      </c>
      <c r="E12" s="12">
        <v>175</v>
      </c>
      <c r="F12" s="11"/>
      <c r="G12" s="42">
        <v>2.5</v>
      </c>
      <c r="H12" s="16">
        <v>35.555555555555557</v>
      </c>
      <c r="I12" s="17">
        <v>7.2163923634310096</v>
      </c>
      <c r="J12" s="12">
        <v>45</v>
      </c>
    </row>
    <row r="13" spans="2:10" x14ac:dyDescent="0.2">
      <c r="B13" s="42">
        <v>2.5</v>
      </c>
      <c r="C13" s="46">
        <v>21.93548387096774</v>
      </c>
      <c r="D13" s="41">
        <v>3.3345718921890399</v>
      </c>
      <c r="E13" s="12">
        <v>155</v>
      </c>
      <c r="F13" s="11"/>
      <c r="G13" s="42">
        <v>5</v>
      </c>
      <c r="H13" s="16">
        <v>56.666666666666664</v>
      </c>
      <c r="I13" s="17">
        <v>6.4513243359315231</v>
      </c>
      <c r="J13" s="12">
        <v>60</v>
      </c>
    </row>
    <row r="14" spans="2:10" x14ac:dyDescent="0.2">
      <c r="B14" s="42">
        <v>3.75</v>
      </c>
      <c r="C14" s="46">
        <v>22.580645161290324</v>
      </c>
      <c r="D14" s="41">
        <v>3.3692449539812488</v>
      </c>
      <c r="E14" s="12">
        <v>155</v>
      </c>
      <c r="F14" s="11"/>
      <c r="G14" s="42">
        <v>10</v>
      </c>
      <c r="H14" s="16">
        <v>60</v>
      </c>
      <c r="I14" s="17">
        <v>6.3779280414328099</v>
      </c>
      <c r="J14" s="12">
        <v>60</v>
      </c>
    </row>
    <row r="15" spans="2:10" x14ac:dyDescent="0.2">
      <c r="B15" s="42">
        <v>5</v>
      </c>
      <c r="C15" s="46">
        <v>28.444444444444443</v>
      </c>
      <c r="D15" s="41">
        <v>3.0143688813890077</v>
      </c>
      <c r="E15" s="12">
        <v>225</v>
      </c>
      <c r="F15" s="11"/>
      <c r="G15" s="42">
        <v>15</v>
      </c>
      <c r="H15" s="16">
        <v>60</v>
      </c>
      <c r="I15" s="17">
        <v>9.0971765229468406</v>
      </c>
      <c r="J15" s="12">
        <v>30</v>
      </c>
    </row>
    <row r="16" spans="2:10" ht="17" thickBot="1" x14ac:dyDescent="0.25">
      <c r="B16" s="42">
        <v>10</v>
      </c>
      <c r="C16" s="46">
        <v>35.081967213114751</v>
      </c>
      <c r="D16" s="41">
        <v>2.7370822787335594</v>
      </c>
      <c r="E16" s="12">
        <v>305</v>
      </c>
      <c r="F16" s="11"/>
      <c r="G16" s="42">
        <v>25</v>
      </c>
      <c r="H16" s="18">
        <v>60</v>
      </c>
      <c r="I16" s="19">
        <v>9.0971765229468406</v>
      </c>
      <c r="J16" s="15">
        <v>30</v>
      </c>
    </row>
    <row r="17" spans="2:10" x14ac:dyDescent="0.2">
      <c r="B17" s="42">
        <v>15</v>
      </c>
      <c r="C17" s="46">
        <v>44.516129032258064</v>
      </c>
      <c r="D17" s="41">
        <v>4.0048081161040301</v>
      </c>
      <c r="E17" s="12">
        <v>155</v>
      </c>
      <c r="F17" s="11"/>
      <c r="H17" s="1"/>
      <c r="I17" s="1"/>
      <c r="J17" s="2"/>
    </row>
    <row r="18" spans="2:10" ht="17" thickBot="1" x14ac:dyDescent="0.25">
      <c r="B18" s="42">
        <v>25</v>
      </c>
      <c r="C18" s="47">
        <v>52.093023255813954</v>
      </c>
      <c r="D18" s="48">
        <v>3.4149337055528131</v>
      </c>
      <c r="E18" s="15">
        <v>215</v>
      </c>
      <c r="F18" s="11"/>
    </row>
    <row r="19" spans="2:10" x14ac:dyDescent="0.2">
      <c r="B19" s="40"/>
    </row>
    <row r="20" spans="2:10" x14ac:dyDescent="0.2">
      <c r="B20" s="42"/>
    </row>
  </sheetData>
  <mergeCells count="2">
    <mergeCell ref="C8:E8"/>
    <mergeCell ref="H8:J8"/>
  </mergeCells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D5:L9"/>
  <sheetViews>
    <sheetView zoomScaleNormal="100" workbookViewId="0">
      <selection activeCell="P42" sqref="P42"/>
    </sheetView>
  </sheetViews>
  <sheetFormatPr baseColWidth="10" defaultColWidth="11" defaultRowHeight="16" x14ac:dyDescent="0.2"/>
  <cols>
    <col min="9" max="10" width="10.83203125" style="11"/>
  </cols>
  <sheetData>
    <row r="5" spans="4:12" ht="17" thickBot="1" x14ac:dyDescent="0.25">
      <c r="D5" t="s">
        <v>13</v>
      </c>
    </row>
    <row r="6" spans="4:12" ht="17" thickBot="1" x14ac:dyDescent="0.25">
      <c r="E6" s="188" t="s">
        <v>7</v>
      </c>
      <c r="F6" s="189"/>
      <c r="G6" s="189"/>
      <c r="H6" s="190"/>
      <c r="I6" s="49"/>
      <c r="J6" s="49"/>
      <c r="K6" s="188" t="s">
        <v>17</v>
      </c>
      <c r="L6" s="190"/>
    </row>
    <row r="7" spans="4:12" ht="17" thickBot="1" x14ac:dyDescent="0.25">
      <c r="E7" s="188" t="s">
        <v>15</v>
      </c>
      <c r="F7" s="189"/>
      <c r="G7" s="199" t="s">
        <v>16</v>
      </c>
      <c r="H7" s="201"/>
      <c r="K7" s="188" t="s">
        <v>15</v>
      </c>
      <c r="L7" s="190"/>
    </row>
    <row r="8" spans="4:12" x14ac:dyDescent="0.2">
      <c r="E8" s="57" t="s">
        <v>1</v>
      </c>
      <c r="F8" s="58" t="s">
        <v>103</v>
      </c>
      <c r="G8" s="57" t="s">
        <v>1</v>
      </c>
      <c r="H8" s="58" t="s">
        <v>103</v>
      </c>
      <c r="K8" s="57" t="s">
        <v>1</v>
      </c>
      <c r="L8" s="58" t="s">
        <v>103</v>
      </c>
    </row>
    <row r="9" spans="4:12" ht="17" thickBot="1" x14ac:dyDescent="0.25">
      <c r="E9" s="84">
        <v>11.66</v>
      </c>
      <c r="F9" s="85">
        <v>3.48</v>
      </c>
      <c r="G9" s="84">
        <v>3.42</v>
      </c>
      <c r="H9" s="85">
        <v>0.81</v>
      </c>
      <c r="K9" s="84">
        <v>1.98</v>
      </c>
      <c r="L9" s="85">
        <v>0.65</v>
      </c>
    </row>
  </sheetData>
  <mergeCells count="5">
    <mergeCell ref="E7:F7"/>
    <mergeCell ref="G7:H7"/>
    <mergeCell ref="K7:L7"/>
    <mergeCell ref="E6:H6"/>
    <mergeCell ref="K6:L6"/>
  </mergeCells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C4:J9"/>
  <sheetViews>
    <sheetView topLeftCell="A3" workbookViewId="0">
      <selection activeCell="G21" sqref="G21"/>
    </sheetView>
  </sheetViews>
  <sheetFormatPr baseColWidth="10" defaultColWidth="11" defaultRowHeight="16" x14ac:dyDescent="0.2"/>
  <cols>
    <col min="3" max="3" width="30.33203125" bestFit="1" customWidth="1"/>
    <col min="4" max="4" width="11.33203125" style="1" bestFit="1" customWidth="1"/>
    <col min="5" max="5" width="20.83203125" style="1" bestFit="1" customWidth="1"/>
    <col min="6" max="6" width="18" style="1" bestFit="1" customWidth="1"/>
    <col min="7" max="7" width="11" style="1"/>
    <col min="8" max="8" width="11.33203125" style="1" bestFit="1" customWidth="1"/>
    <col min="9" max="9" width="20.83203125" style="1" bestFit="1" customWidth="1"/>
    <col min="10" max="10" width="18" style="1" bestFit="1" customWidth="1"/>
    <col min="11" max="11" width="0" hidden="1" customWidth="1"/>
  </cols>
  <sheetData>
    <row r="4" spans="3:10" x14ac:dyDescent="0.2">
      <c r="E4" s="1" t="s">
        <v>78</v>
      </c>
      <c r="I4" s="1" t="s">
        <v>79</v>
      </c>
    </row>
    <row r="5" spans="3:10" ht="17" thickBot="1" x14ac:dyDescent="0.25">
      <c r="C5" s="5"/>
    </row>
    <row r="6" spans="3:10" ht="17" thickBot="1" x14ac:dyDescent="0.25">
      <c r="D6" s="137" t="s">
        <v>12</v>
      </c>
      <c r="E6" s="137" t="s">
        <v>76</v>
      </c>
      <c r="F6" s="137" t="s">
        <v>77</v>
      </c>
      <c r="H6" s="137" t="s">
        <v>12</v>
      </c>
      <c r="I6" s="137" t="s">
        <v>76</v>
      </c>
      <c r="J6" s="137" t="s">
        <v>77</v>
      </c>
    </row>
    <row r="7" spans="3:10" x14ac:dyDescent="0.2">
      <c r="C7" t="s">
        <v>1</v>
      </c>
      <c r="D7" s="27">
        <v>50.909090909090907</v>
      </c>
      <c r="E7" s="27">
        <v>56.666666666666664</v>
      </c>
      <c r="F7" s="27">
        <v>56</v>
      </c>
      <c r="H7" s="27">
        <v>70.909090909090907</v>
      </c>
      <c r="I7" s="27">
        <v>60</v>
      </c>
      <c r="J7" s="27">
        <v>76</v>
      </c>
    </row>
    <row r="8" spans="3:10" x14ac:dyDescent="0.2">
      <c r="C8" t="s">
        <v>2</v>
      </c>
      <c r="D8" s="28">
        <v>6.8030134304980754</v>
      </c>
      <c r="E8" s="28">
        <v>6.4513243359315231</v>
      </c>
      <c r="F8" s="28">
        <v>10.132456102380443</v>
      </c>
      <c r="H8" s="28">
        <v>6.5</v>
      </c>
      <c r="I8" s="28">
        <v>9.0971765229468406</v>
      </c>
      <c r="J8" s="28">
        <v>8.7200000000000006</v>
      </c>
    </row>
    <row r="9" spans="3:10" ht="17" thickBot="1" x14ac:dyDescent="0.25">
      <c r="C9" t="s">
        <v>3</v>
      </c>
      <c r="D9" s="138">
        <v>55</v>
      </c>
      <c r="E9" s="138">
        <v>60</v>
      </c>
      <c r="F9" s="138">
        <v>25</v>
      </c>
      <c r="H9" s="138">
        <v>55</v>
      </c>
      <c r="I9" s="138">
        <v>30</v>
      </c>
      <c r="J9" s="138">
        <v>25</v>
      </c>
    </row>
  </sheetData>
  <pageMargins left="0.7" right="0.7" top="0.75" bottom="0.75" header="0.3" footer="0.3"/>
  <pageSetup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B4:F9"/>
  <sheetViews>
    <sheetView workbookViewId="0">
      <selection activeCell="F16" sqref="F16"/>
    </sheetView>
  </sheetViews>
  <sheetFormatPr baseColWidth="10" defaultColWidth="11" defaultRowHeight="16" x14ac:dyDescent="0.2"/>
  <cols>
    <col min="2" max="2" width="30.33203125" bestFit="1" customWidth="1"/>
    <col min="3" max="3" width="11.1640625" customWidth="1"/>
    <col min="4" max="4" width="15.6640625" bestFit="1" customWidth="1"/>
    <col min="5" max="5" width="12.1640625" bestFit="1" customWidth="1"/>
    <col min="6" max="6" width="18.83203125" bestFit="1" customWidth="1"/>
  </cols>
  <sheetData>
    <row r="4" spans="2:6" x14ac:dyDescent="0.2">
      <c r="C4" t="s">
        <v>123</v>
      </c>
    </row>
    <row r="5" spans="2:6" ht="17" thickBot="1" x14ac:dyDescent="0.25">
      <c r="B5" s="5"/>
    </row>
    <row r="6" spans="2:6" ht="17" thickBot="1" x14ac:dyDescent="0.25">
      <c r="C6" s="21" t="s">
        <v>0</v>
      </c>
      <c r="D6" s="21" t="s">
        <v>7</v>
      </c>
      <c r="E6" s="21" t="s">
        <v>82</v>
      </c>
      <c r="F6" s="21" t="s">
        <v>30</v>
      </c>
    </row>
    <row r="7" spans="2:6" x14ac:dyDescent="0.2">
      <c r="B7" t="s">
        <v>1</v>
      </c>
      <c r="C7" s="23">
        <v>95.6</v>
      </c>
      <c r="D7" s="23">
        <v>93.6</v>
      </c>
      <c r="E7" s="23">
        <v>90.8</v>
      </c>
      <c r="F7" s="23">
        <v>94.8</v>
      </c>
    </row>
    <row r="8" spans="2:6" x14ac:dyDescent="0.2">
      <c r="B8" t="s">
        <v>2</v>
      </c>
      <c r="C8" s="24">
        <v>0.57999999999999996</v>
      </c>
      <c r="D8" s="24">
        <v>1.62</v>
      </c>
      <c r="E8" s="24">
        <v>1.9078784028338975</v>
      </c>
      <c r="F8" s="24">
        <v>1.54</v>
      </c>
    </row>
    <row r="9" spans="2:6" ht="17" thickBot="1" x14ac:dyDescent="0.25">
      <c r="B9" t="s">
        <v>3</v>
      </c>
      <c r="C9" s="25">
        <v>25</v>
      </c>
      <c r="D9" s="25">
        <v>25</v>
      </c>
      <c r="E9" s="25">
        <v>25</v>
      </c>
      <c r="F9" s="25">
        <v>25</v>
      </c>
    </row>
  </sheetData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499984740745262"/>
  </sheetPr>
  <dimension ref="C4:J12"/>
  <sheetViews>
    <sheetView workbookViewId="0">
      <selection activeCell="I16" sqref="I16"/>
    </sheetView>
  </sheetViews>
  <sheetFormatPr baseColWidth="10" defaultColWidth="11" defaultRowHeight="16" x14ac:dyDescent="0.2"/>
  <cols>
    <col min="3" max="3" width="30.33203125" bestFit="1" customWidth="1"/>
    <col min="6" max="6" width="18.1640625" bestFit="1" customWidth="1"/>
    <col min="11" max="11" width="0" hidden="1" customWidth="1"/>
  </cols>
  <sheetData>
    <row r="4" spans="3:10" x14ac:dyDescent="0.2">
      <c r="D4" t="s">
        <v>95</v>
      </c>
    </row>
    <row r="5" spans="3:10" ht="17" thickBot="1" x14ac:dyDescent="0.25">
      <c r="C5" s="5"/>
    </row>
    <row r="6" spans="3:10" ht="17" thickBot="1" x14ac:dyDescent="0.25">
      <c r="D6" s="21" t="s">
        <v>0</v>
      </c>
      <c r="E6" s="21" t="s">
        <v>82</v>
      </c>
      <c r="F6" s="21" t="s">
        <v>30</v>
      </c>
    </row>
    <row r="7" spans="3:10" x14ac:dyDescent="0.2">
      <c r="C7" t="s">
        <v>1</v>
      </c>
      <c r="D7" s="23">
        <v>84</v>
      </c>
      <c r="E7" s="23">
        <v>88</v>
      </c>
      <c r="F7" s="23">
        <v>88</v>
      </c>
    </row>
    <row r="8" spans="3:10" x14ac:dyDescent="0.2">
      <c r="C8" t="s">
        <v>2</v>
      </c>
      <c r="D8" s="24">
        <v>5.2</v>
      </c>
      <c r="E8" s="24">
        <v>4.6399999999999997</v>
      </c>
      <c r="F8" s="24">
        <v>6.63</v>
      </c>
    </row>
    <row r="9" spans="3:10" ht="17" thickBot="1" x14ac:dyDescent="0.25">
      <c r="C9" t="s">
        <v>3</v>
      </c>
      <c r="D9" s="25">
        <v>50</v>
      </c>
      <c r="E9" s="25">
        <v>50</v>
      </c>
      <c r="F9" s="25">
        <v>25</v>
      </c>
    </row>
    <row r="12" spans="3:10" x14ac:dyDescent="0.2">
      <c r="J12" t="s">
        <v>91</v>
      </c>
    </row>
  </sheetData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499984740745262"/>
  </sheetPr>
  <dimension ref="B4:G18"/>
  <sheetViews>
    <sheetView workbookViewId="0">
      <selection activeCell="P42" sqref="P42"/>
    </sheetView>
  </sheetViews>
  <sheetFormatPr baseColWidth="10" defaultColWidth="11" defaultRowHeight="16" x14ac:dyDescent="0.2"/>
  <sheetData>
    <row r="4" spans="2:4" x14ac:dyDescent="0.2">
      <c r="B4" s="191" t="s">
        <v>80</v>
      </c>
      <c r="C4" s="191"/>
      <c r="D4" t="s">
        <v>5</v>
      </c>
    </row>
    <row r="5" spans="2:4" ht="17" thickBot="1" x14ac:dyDescent="0.25"/>
    <row r="6" spans="2:4" ht="17" thickBot="1" x14ac:dyDescent="0.25">
      <c r="C6" s="21" t="s">
        <v>0</v>
      </c>
      <c r="D6" s="21" t="s">
        <v>82</v>
      </c>
    </row>
    <row r="7" spans="2:4" x14ac:dyDescent="0.2">
      <c r="B7" s="81" t="s">
        <v>1</v>
      </c>
      <c r="C7" s="23">
        <v>100</v>
      </c>
      <c r="D7" s="23">
        <v>86</v>
      </c>
    </row>
    <row r="8" spans="2:4" x14ac:dyDescent="0.2">
      <c r="B8" s="81" t="s">
        <v>2</v>
      </c>
      <c r="C8" s="24">
        <v>0</v>
      </c>
      <c r="D8" s="24">
        <v>4.96</v>
      </c>
    </row>
    <row r="9" spans="2:4" ht="17" thickBot="1" x14ac:dyDescent="0.25">
      <c r="B9" s="81" t="s">
        <v>3</v>
      </c>
      <c r="C9" s="25">
        <v>30</v>
      </c>
      <c r="D9" s="25">
        <v>50</v>
      </c>
    </row>
    <row r="18" spans="7:7" x14ac:dyDescent="0.2">
      <c r="G18" t="s">
        <v>91</v>
      </c>
    </row>
  </sheetData>
  <mergeCells count="1">
    <mergeCell ref="B4:C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D8"/>
  <sheetViews>
    <sheetView workbookViewId="0">
      <selection activeCell="C6" sqref="C6:D8"/>
    </sheetView>
  </sheetViews>
  <sheetFormatPr baseColWidth="10" defaultColWidth="11" defaultRowHeight="16" x14ac:dyDescent="0.2"/>
  <cols>
    <col min="2" max="2" width="36.5" customWidth="1"/>
    <col min="3" max="3" width="12.33203125" customWidth="1"/>
    <col min="4" max="4" width="12" bestFit="1" customWidth="1"/>
  </cols>
  <sheetData>
    <row r="2" spans="2:4" x14ac:dyDescent="0.2">
      <c r="B2" s="191" t="s">
        <v>19</v>
      </c>
      <c r="C2" s="192"/>
    </row>
    <row r="4" spans="2:4" ht="17" thickBot="1" x14ac:dyDescent="0.25">
      <c r="B4" s="5"/>
      <c r="D4" s="6"/>
    </row>
    <row r="5" spans="2:4" ht="17" thickBot="1" x14ac:dyDescent="0.25">
      <c r="C5" s="26" t="s">
        <v>20</v>
      </c>
      <c r="D5" s="75" t="s">
        <v>21</v>
      </c>
    </row>
    <row r="6" spans="2:4" x14ac:dyDescent="0.2">
      <c r="B6" t="s">
        <v>1</v>
      </c>
      <c r="C6" s="27">
        <v>11.428571428571429</v>
      </c>
      <c r="D6" s="77">
        <v>68.333333333333329</v>
      </c>
    </row>
    <row r="7" spans="2:4" x14ac:dyDescent="0.2">
      <c r="B7" t="s">
        <v>2</v>
      </c>
      <c r="C7" s="28">
        <v>2.4119492974684453</v>
      </c>
      <c r="D7" s="50">
        <v>6.0560781750670571</v>
      </c>
    </row>
    <row r="8" spans="2:4" ht="17" thickBot="1" x14ac:dyDescent="0.25">
      <c r="B8" t="s">
        <v>3</v>
      </c>
      <c r="C8" s="87">
        <v>175</v>
      </c>
      <c r="D8" s="87">
        <v>60</v>
      </c>
    </row>
  </sheetData>
  <mergeCells count="1">
    <mergeCell ref="B2:C2"/>
  </mergeCells>
  <pageMargins left="0.7" right="0.7" top="0.75" bottom="0.75" header="0.3" footer="0.3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B4:D9"/>
  <sheetViews>
    <sheetView workbookViewId="0">
      <selection activeCell="X44" sqref="X44"/>
    </sheetView>
  </sheetViews>
  <sheetFormatPr baseColWidth="10" defaultColWidth="11" defaultRowHeight="16" x14ac:dyDescent="0.2"/>
  <sheetData>
    <row r="4" spans="2:4" x14ac:dyDescent="0.2">
      <c r="B4" s="191" t="s">
        <v>80</v>
      </c>
      <c r="C4" s="191"/>
      <c r="D4" t="s">
        <v>6</v>
      </c>
    </row>
    <row r="5" spans="2:4" ht="17" thickBot="1" x14ac:dyDescent="0.25"/>
    <row r="6" spans="2:4" ht="17" thickBot="1" x14ac:dyDescent="0.25">
      <c r="C6" s="21" t="s">
        <v>0</v>
      </c>
      <c r="D6" s="21" t="s">
        <v>82</v>
      </c>
    </row>
    <row r="7" spans="2:4" x14ac:dyDescent="0.2">
      <c r="B7" s="81" t="s">
        <v>1</v>
      </c>
      <c r="C7" s="23">
        <v>96.67</v>
      </c>
      <c r="D7" s="23">
        <v>86</v>
      </c>
    </row>
    <row r="8" spans="2:4" x14ac:dyDescent="0.2">
      <c r="B8" s="81" t="s">
        <v>2</v>
      </c>
      <c r="C8" s="24">
        <v>3.33</v>
      </c>
      <c r="D8" s="24">
        <v>4.96</v>
      </c>
    </row>
    <row r="9" spans="2:4" ht="17" thickBot="1" x14ac:dyDescent="0.25">
      <c r="B9" s="81" t="s">
        <v>3</v>
      </c>
      <c r="C9" s="25">
        <v>30</v>
      </c>
      <c r="D9" s="25">
        <v>50</v>
      </c>
    </row>
  </sheetData>
  <mergeCells count="1">
    <mergeCell ref="B4:C4"/>
  </mergeCells>
  <pageMargins left="0.7" right="0.7" top="0.75" bottom="0.75" header="0.3" footer="0.3"/>
  <pageSetup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C6:M17"/>
  <sheetViews>
    <sheetView workbookViewId="0">
      <selection activeCell="L29" sqref="L29"/>
    </sheetView>
  </sheetViews>
  <sheetFormatPr baseColWidth="10" defaultColWidth="11" defaultRowHeight="16" x14ac:dyDescent="0.2"/>
  <cols>
    <col min="3" max="3" width="13.33203125" bestFit="1" customWidth="1"/>
    <col min="7" max="8" width="13.33203125" bestFit="1" customWidth="1"/>
  </cols>
  <sheetData>
    <row r="6" spans="3:13" ht="17" thickBot="1" x14ac:dyDescent="0.25"/>
    <row r="7" spans="3:13" ht="17" thickBot="1" x14ac:dyDescent="0.25">
      <c r="D7" s="188" t="s">
        <v>7</v>
      </c>
      <c r="E7" s="189"/>
      <c r="F7" s="190"/>
      <c r="I7" s="188" t="s">
        <v>8</v>
      </c>
      <c r="J7" s="189"/>
      <c r="K7" s="190"/>
    </row>
    <row r="8" spans="3:13" ht="17" thickBot="1" x14ac:dyDescent="0.25">
      <c r="C8" t="s">
        <v>18</v>
      </c>
      <c r="D8" s="7" t="s">
        <v>1</v>
      </c>
      <c r="E8" s="8" t="s">
        <v>2</v>
      </c>
      <c r="F8" s="9" t="s">
        <v>3</v>
      </c>
      <c r="H8" t="s">
        <v>18</v>
      </c>
      <c r="I8" s="7" t="s">
        <v>1</v>
      </c>
      <c r="J8" s="8" t="s">
        <v>2</v>
      </c>
      <c r="K8" s="9" t="s">
        <v>3</v>
      </c>
    </row>
    <row r="9" spans="3:13" ht="40" x14ac:dyDescent="0.4">
      <c r="C9" s="42">
        <v>0.1</v>
      </c>
      <c r="D9" s="43">
        <v>10.847457627118644</v>
      </c>
      <c r="E9" s="44">
        <v>1.8136654599113016</v>
      </c>
      <c r="F9" s="9">
        <v>295</v>
      </c>
      <c r="H9" s="81" t="s">
        <v>10</v>
      </c>
      <c r="I9" s="7">
        <v>13.33</v>
      </c>
      <c r="J9" s="8">
        <v>3.6</v>
      </c>
      <c r="K9" s="9">
        <v>90</v>
      </c>
      <c r="M9" s="88"/>
    </row>
    <row r="10" spans="3:13" x14ac:dyDescent="0.2">
      <c r="C10" s="42">
        <v>0.4</v>
      </c>
      <c r="D10" s="10">
        <v>9.57</v>
      </c>
      <c r="E10" s="11">
        <v>2.75</v>
      </c>
      <c r="F10" s="45">
        <v>60</v>
      </c>
      <c r="H10">
        <v>5</v>
      </c>
      <c r="I10" s="82">
        <v>18.100000000000001</v>
      </c>
      <c r="J10" s="83">
        <v>3.78</v>
      </c>
      <c r="K10" s="45">
        <v>105</v>
      </c>
    </row>
    <row r="11" spans="3:13" x14ac:dyDescent="0.2">
      <c r="C11" s="42">
        <v>1.25</v>
      </c>
      <c r="D11" s="46">
        <v>11.428571428571429</v>
      </c>
      <c r="E11" s="41">
        <v>2.4119492974684453</v>
      </c>
      <c r="F11" s="12">
        <v>175</v>
      </c>
      <c r="H11" s="81">
        <v>10</v>
      </c>
      <c r="I11" s="82">
        <v>18.57</v>
      </c>
      <c r="J11" s="83">
        <v>4.68</v>
      </c>
      <c r="K11" s="12">
        <v>70</v>
      </c>
      <c r="M11" s="89"/>
    </row>
    <row r="12" spans="3:13" x14ac:dyDescent="0.2">
      <c r="C12" s="42">
        <v>2.5</v>
      </c>
      <c r="D12" s="46">
        <v>21.93548387096774</v>
      </c>
      <c r="E12" s="41">
        <v>3.3345718921890399</v>
      </c>
      <c r="F12" s="12">
        <v>155</v>
      </c>
      <c r="H12" s="81">
        <v>15</v>
      </c>
      <c r="I12" s="82">
        <v>30</v>
      </c>
      <c r="J12" s="83">
        <v>10.51</v>
      </c>
      <c r="K12" s="12">
        <v>20</v>
      </c>
      <c r="M12" s="90"/>
    </row>
    <row r="13" spans="3:13" ht="17" thickBot="1" x14ac:dyDescent="0.25">
      <c r="C13" s="42">
        <v>3.75</v>
      </c>
      <c r="D13" s="46">
        <v>22.580645161290324</v>
      </c>
      <c r="E13" s="41">
        <v>3.3692449539812488</v>
      </c>
      <c r="F13" s="12">
        <v>155</v>
      </c>
      <c r="H13" s="81">
        <v>25</v>
      </c>
      <c r="I13" s="13">
        <v>30</v>
      </c>
      <c r="J13" s="14">
        <v>5.97</v>
      </c>
      <c r="K13" s="15">
        <v>60</v>
      </c>
    </row>
    <row r="14" spans="3:13" x14ac:dyDescent="0.2">
      <c r="C14" s="42">
        <v>5</v>
      </c>
      <c r="D14" s="46">
        <v>28.444444444444443</v>
      </c>
      <c r="E14" s="41">
        <v>3.0143688813890077</v>
      </c>
      <c r="F14" s="12">
        <v>225</v>
      </c>
      <c r="H14" s="81"/>
    </row>
    <row r="15" spans="3:13" ht="31" x14ac:dyDescent="0.3">
      <c r="C15" s="42">
        <v>10</v>
      </c>
      <c r="D15" s="46">
        <v>35.081967213114751</v>
      </c>
      <c r="E15" s="41">
        <v>2.7370822787335594</v>
      </c>
      <c r="F15" s="12">
        <v>305</v>
      </c>
      <c r="H15" s="81"/>
      <c r="M15" s="91"/>
    </row>
    <row r="16" spans="3:13" x14ac:dyDescent="0.2">
      <c r="C16" s="42">
        <v>15</v>
      </c>
      <c r="D16" s="46">
        <v>44.516129032258064</v>
      </c>
      <c r="E16" s="41">
        <v>4.0048081161040301</v>
      </c>
      <c r="F16" s="12">
        <v>155</v>
      </c>
      <c r="M16" s="90"/>
    </row>
    <row r="17" spans="3:6" ht="17" thickBot="1" x14ac:dyDescent="0.25">
      <c r="C17" s="42">
        <v>25</v>
      </c>
      <c r="D17" s="47">
        <v>52.093023255813954</v>
      </c>
      <c r="E17" s="48">
        <v>3.4149337055528131</v>
      </c>
      <c r="F17" s="15">
        <v>215</v>
      </c>
    </row>
  </sheetData>
  <mergeCells count="2">
    <mergeCell ref="D7:F7"/>
    <mergeCell ref="I7:K7"/>
  </mergeCells>
  <pageMargins left="0.7" right="0.7" top="0.75" bottom="0.75" header="0.3" footer="0.3"/>
  <pageSetup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B7:J16"/>
  <sheetViews>
    <sheetView workbookViewId="0">
      <selection activeCell="H27" sqref="F19:H27"/>
    </sheetView>
  </sheetViews>
  <sheetFormatPr baseColWidth="10" defaultColWidth="11" defaultRowHeight="16" x14ac:dyDescent="0.2"/>
  <cols>
    <col min="2" max="2" width="13.33203125" bestFit="1" customWidth="1"/>
    <col min="6" max="7" width="13.33203125" bestFit="1" customWidth="1"/>
  </cols>
  <sheetData>
    <row r="7" spans="2:10" ht="17" thickBot="1" x14ac:dyDescent="0.25"/>
    <row r="8" spans="2:10" ht="17" thickBot="1" x14ac:dyDescent="0.25">
      <c r="B8" s="49"/>
      <c r="C8" s="199" t="s">
        <v>14</v>
      </c>
      <c r="D8" s="200"/>
      <c r="E8" s="198"/>
      <c r="H8" s="199" t="s">
        <v>28</v>
      </c>
      <c r="I8" s="200"/>
      <c r="J8" s="198"/>
    </row>
    <row r="9" spans="2:10" ht="17" thickBot="1" x14ac:dyDescent="0.25">
      <c r="B9" t="s">
        <v>18</v>
      </c>
      <c r="C9" s="7" t="s">
        <v>1</v>
      </c>
      <c r="D9" s="8" t="s">
        <v>2</v>
      </c>
      <c r="E9" s="9" t="s">
        <v>3</v>
      </c>
      <c r="G9" t="s">
        <v>18</v>
      </c>
      <c r="H9" s="7" t="s">
        <v>1</v>
      </c>
      <c r="I9" s="8" t="s">
        <v>2</v>
      </c>
      <c r="J9" s="9" t="s">
        <v>3</v>
      </c>
    </row>
    <row r="10" spans="2:10" x14ac:dyDescent="0.2">
      <c r="B10" s="42" t="s">
        <v>10</v>
      </c>
      <c r="C10" s="37">
        <v>8.8888888888888893</v>
      </c>
      <c r="D10" s="38">
        <v>4.290254662948545</v>
      </c>
      <c r="E10" s="9">
        <v>45</v>
      </c>
      <c r="G10" s="81">
        <v>0.1</v>
      </c>
      <c r="H10" s="7">
        <v>15</v>
      </c>
      <c r="I10" s="8">
        <v>5.72</v>
      </c>
      <c r="J10" s="9">
        <v>40</v>
      </c>
    </row>
    <row r="11" spans="2:10" x14ac:dyDescent="0.2">
      <c r="B11" s="42">
        <v>1.25</v>
      </c>
      <c r="C11" s="16">
        <v>28.888888888888889</v>
      </c>
      <c r="D11" s="17">
        <v>6.8329432425405097</v>
      </c>
      <c r="E11" s="12">
        <v>45</v>
      </c>
      <c r="G11">
        <v>3.75</v>
      </c>
      <c r="H11" s="10">
        <v>17.5</v>
      </c>
      <c r="I11" s="11">
        <v>6.08</v>
      </c>
      <c r="J11" s="12">
        <v>40</v>
      </c>
    </row>
    <row r="12" spans="2:10" x14ac:dyDescent="0.2">
      <c r="B12" s="42">
        <v>2.5</v>
      </c>
      <c r="C12" s="16">
        <v>35.555555555555557</v>
      </c>
      <c r="D12" s="17">
        <v>7.2163923634310096</v>
      </c>
      <c r="E12" s="12">
        <v>45</v>
      </c>
      <c r="G12">
        <v>10</v>
      </c>
      <c r="H12" s="10">
        <v>23.33</v>
      </c>
      <c r="I12" s="11">
        <v>5.51</v>
      </c>
      <c r="J12" s="12">
        <v>60</v>
      </c>
    </row>
    <row r="13" spans="2:10" ht="17" thickBot="1" x14ac:dyDescent="0.25">
      <c r="B13" s="42">
        <v>5</v>
      </c>
      <c r="C13" s="16">
        <v>56.666666666666664</v>
      </c>
      <c r="D13" s="17">
        <v>6.4513243359315231</v>
      </c>
      <c r="E13" s="12">
        <v>60</v>
      </c>
      <c r="G13">
        <v>25</v>
      </c>
      <c r="H13" s="13">
        <v>27.5</v>
      </c>
      <c r="I13" s="14">
        <v>7.15</v>
      </c>
      <c r="J13" s="15">
        <v>40</v>
      </c>
    </row>
    <row r="14" spans="2:10" x14ac:dyDescent="0.2">
      <c r="B14" s="42">
        <v>10</v>
      </c>
      <c r="C14" s="16">
        <v>60</v>
      </c>
      <c r="D14" s="17">
        <v>6.3779280414328099</v>
      </c>
      <c r="E14" s="12">
        <v>60</v>
      </c>
    </row>
    <row r="15" spans="2:10" x14ac:dyDescent="0.2">
      <c r="B15" s="42">
        <v>15</v>
      </c>
      <c r="C15" s="16">
        <v>60</v>
      </c>
      <c r="D15" s="17">
        <v>9.0971765229468406</v>
      </c>
      <c r="E15" s="12">
        <v>30</v>
      </c>
    </row>
    <row r="16" spans="2:10" ht="17" thickBot="1" x14ac:dyDescent="0.25">
      <c r="B16" s="42">
        <v>25</v>
      </c>
      <c r="C16" s="18">
        <v>60</v>
      </c>
      <c r="D16" s="19">
        <v>9.0971765229468406</v>
      </c>
      <c r="E16" s="15">
        <v>30</v>
      </c>
    </row>
  </sheetData>
  <mergeCells count="2">
    <mergeCell ref="C8:E8"/>
    <mergeCell ref="H8:J8"/>
  </mergeCells>
  <pageMargins left="0.7" right="0.7" top="0.75" bottom="0.75" header="0.3" footer="0.3"/>
  <pageSetup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2060"/>
  </sheetPr>
  <dimension ref="B4:D9"/>
  <sheetViews>
    <sheetView workbookViewId="0">
      <selection activeCell="F11" sqref="F11"/>
    </sheetView>
  </sheetViews>
  <sheetFormatPr baseColWidth="10" defaultColWidth="11" defaultRowHeight="16" x14ac:dyDescent="0.2"/>
  <cols>
    <col min="2" max="2" width="30.33203125" bestFit="1" customWidth="1"/>
    <col min="4" max="4" width="12.1640625" bestFit="1" customWidth="1"/>
  </cols>
  <sheetData>
    <row r="4" spans="2:4" x14ac:dyDescent="0.2">
      <c r="C4" t="s">
        <v>124</v>
      </c>
    </row>
    <row r="5" spans="2:4" ht="17" thickBot="1" x14ac:dyDescent="0.25">
      <c r="B5" s="5"/>
    </row>
    <row r="6" spans="2:4" ht="17" thickBot="1" x14ac:dyDescent="0.25">
      <c r="C6" s="26" t="s">
        <v>0</v>
      </c>
      <c r="D6" s="26" t="s">
        <v>81</v>
      </c>
    </row>
    <row r="7" spans="2:4" x14ac:dyDescent="0.2">
      <c r="B7" s="81" t="s">
        <v>4</v>
      </c>
      <c r="C7" s="27">
        <v>95.6</v>
      </c>
      <c r="D7" s="27">
        <v>92</v>
      </c>
    </row>
    <row r="8" spans="2:4" x14ac:dyDescent="0.2">
      <c r="B8" s="81" t="s">
        <v>2</v>
      </c>
      <c r="C8" s="28">
        <v>0.57999999999999996</v>
      </c>
      <c r="D8" s="28">
        <v>1.52</v>
      </c>
    </row>
    <row r="9" spans="2:4" ht="17" thickBot="1" x14ac:dyDescent="0.25">
      <c r="B9" s="81" t="s">
        <v>3</v>
      </c>
      <c r="C9" s="29">
        <v>25</v>
      </c>
      <c r="D9" s="29">
        <v>25</v>
      </c>
    </row>
  </sheetData>
  <pageMargins left="0.7" right="0.7" top="0.75" bottom="0.75" header="0.3" footer="0.3"/>
  <pageSetup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D6:J10"/>
  <sheetViews>
    <sheetView workbookViewId="0">
      <selection activeCell="P17" sqref="P17"/>
    </sheetView>
  </sheetViews>
  <sheetFormatPr baseColWidth="10" defaultColWidth="11" defaultRowHeight="16" x14ac:dyDescent="0.2"/>
  <sheetData>
    <row r="6" spans="4:10" ht="17" thickBot="1" x14ac:dyDescent="0.25"/>
    <row r="7" spans="4:10" ht="17" thickBot="1" x14ac:dyDescent="0.25">
      <c r="D7" s="92"/>
      <c r="E7" s="202" t="s">
        <v>8</v>
      </c>
      <c r="F7" s="203"/>
      <c r="G7" s="204"/>
      <c r="H7" s="188" t="s">
        <v>32</v>
      </c>
      <c r="I7" s="189"/>
      <c r="J7" s="190"/>
    </row>
    <row r="8" spans="4:10" x14ac:dyDescent="0.2">
      <c r="D8" s="92" t="s">
        <v>18</v>
      </c>
      <c r="E8" s="93" t="s">
        <v>1</v>
      </c>
      <c r="F8" s="94" t="s">
        <v>2</v>
      </c>
      <c r="G8" s="95" t="s">
        <v>3</v>
      </c>
      <c r="H8" s="7" t="s">
        <v>1</v>
      </c>
      <c r="I8" s="8" t="s">
        <v>2</v>
      </c>
      <c r="J8" s="9" t="s">
        <v>3</v>
      </c>
    </row>
    <row r="9" spans="4:10" x14ac:dyDescent="0.2">
      <c r="D9" s="96">
        <v>10</v>
      </c>
      <c r="E9" s="97">
        <v>18.57</v>
      </c>
      <c r="F9" s="92">
        <v>4.68</v>
      </c>
      <c r="G9" s="98">
        <v>70</v>
      </c>
      <c r="H9" s="97">
        <v>45.33</v>
      </c>
      <c r="I9" s="92">
        <v>5.79</v>
      </c>
      <c r="J9" s="98">
        <v>75</v>
      </c>
    </row>
    <row r="10" spans="4:10" ht="17" thickBot="1" x14ac:dyDescent="0.25">
      <c r="D10" s="96">
        <v>25</v>
      </c>
      <c r="E10" s="99">
        <v>30</v>
      </c>
      <c r="F10" s="100">
        <v>5.97</v>
      </c>
      <c r="G10" s="101">
        <v>60</v>
      </c>
      <c r="H10" s="99">
        <v>62.67</v>
      </c>
      <c r="I10" s="100">
        <v>5.62</v>
      </c>
      <c r="J10" s="101">
        <v>75</v>
      </c>
    </row>
  </sheetData>
  <mergeCells count="2">
    <mergeCell ref="E7:G7"/>
    <mergeCell ref="H7:J7"/>
  </mergeCells>
  <pageMargins left="0.7" right="0.7" top="0.75" bottom="0.75" header="0.3" footer="0.3"/>
  <pageSetup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2060"/>
  </sheetPr>
  <dimension ref="B3:J12"/>
  <sheetViews>
    <sheetView workbookViewId="0">
      <selection activeCell="S45" sqref="S45"/>
    </sheetView>
  </sheetViews>
  <sheetFormatPr baseColWidth="10" defaultColWidth="11" defaultRowHeight="16" x14ac:dyDescent="0.2"/>
  <cols>
    <col min="2" max="2" width="30.33203125" bestFit="1" customWidth="1"/>
    <col min="4" max="4" width="12.1640625" bestFit="1" customWidth="1"/>
  </cols>
  <sheetData>
    <row r="3" spans="2:10" x14ac:dyDescent="0.2">
      <c r="C3" t="s">
        <v>121</v>
      </c>
    </row>
    <row r="4" spans="2:10" ht="17" thickBot="1" x14ac:dyDescent="0.25"/>
    <row r="5" spans="2:10" ht="17" thickBot="1" x14ac:dyDescent="0.25">
      <c r="B5" s="5"/>
      <c r="C5" s="35" t="s">
        <v>1</v>
      </c>
      <c r="D5" s="39" t="s">
        <v>103</v>
      </c>
      <c r="E5" s="36" t="s">
        <v>3</v>
      </c>
    </row>
    <row r="6" spans="2:10" x14ac:dyDescent="0.2">
      <c r="B6" s="81" t="s">
        <v>7</v>
      </c>
      <c r="C6" s="176">
        <v>100</v>
      </c>
      <c r="D6" s="115">
        <v>0</v>
      </c>
      <c r="E6" s="12">
        <v>3</v>
      </c>
      <c r="J6" s="102"/>
    </row>
    <row r="7" spans="2:10" x14ac:dyDescent="0.2">
      <c r="B7" s="81" t="s">
        <v>119</v>
      </c>
      <c r="C7" s="46">
        <v>87.181428305613636</v>
      </c>
      <c r="D7" s="41">
        <v>7.5753011964434958</v>
      </c>
      <c r="E7" s="12">
        <v>3</v>
      </c>
      <c r="J7" s="102"/>
    </row>
    <row r="8" spans="2:10" ht="17" thickBot="1" x14ac:dyDescent="0.25">
      <c r="B8" s="81" t="s">
        <v>120</v>
      </c>
      <c r="C8" s="47">
        <v>101.12757834370512</v>
      </c>
      <c r="D8" s="48">
        <v>20.693093616737137</v>
      </c>
      <c r="E8" s="15">
        <v>3</v>
      </c>
    </row>
    <row r="9" spans="2:10" x14ac:dyDescent="0.2">
      <c r="B9" s="81"/>
      <c r="C9" s="52"/>
      <c r="D9" s="52"/>
      <c r="E9" s="11"/>
    </row>
    <row r="10" spans="2:10" x14ac:dyDescent="0.2">
      <c r="C10" s="11"/>
      <c r="D10" s="11"/>
      <c r="E10" s="11"/>
    </row>
    <row r="11" spans="2:10" x14ac:dyDescent="0.2">
      <c r="C11" s="11"/>
      <c r="D11" s="11"/>
      <c r="E11" s="11"/>
    </row>
    <row r="12" spans="2:10" x14ac:dyDescent="0.2">
      <c r="C12" s="11"/>
      <c r="D12" s="11"/>
      <c r="E12" s="11"/>
    </row>
  </sheetData>
  <pageMargins left="0.7" right="0.7" top="0.75" bottom="0.75" header="0.3" footer="0.3"/>
  <pageSetup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B5:T13"/>
  <sheetViews>
    <sheetView workbookViewId="0">
      <selection activeCell="U30" sqref="U30"/>
    </sheetView>
  </sheetViews>
  <sheetFormatPr baseColWidth="10" defaultColWidth="11" defaultRowHeight="16" x14ac:dyDescent="0.2"/>
  <cols>
    <col min="2" max="2" width="30.33203125" bestFit="1" customWidth="1"/>
    <col min="4" max="4" width="8.1640625" bestFit="1" customWidth="1"/>
    <col min="20" max="20" width="12" bestFit="1" customWidth="1"/>
  </cols>
  <sheetData>
    <row r="5" spans="2:20" x14ac:dyDescent="0.2">
      <c r="C5" t="s">
        <v>107</v>
      </c>
      <c r="H5" t="s">
        <v>110</v>
      </c>
      <c r="M5" t="s">
        <v>113</v>
      </c>
      <c r="R5" t="s">
        <v>114</v>
      </c>
    </row>
    <row r="7" spans="2:20" x14ac:dyDescent="0.2">
      <c r="C7" s="167" t="s">
        <v>104</v>
      </c>
      <c r="D7" s="168" t="s">
        <v>105</v>
      </c>
      <c r="E7" s="169" t="s">
        <v>106</v>
      </c>
      <c r="F7" s="102"/>
      <c r="G7" s="102"/>
      <c r="H7" s="167" t="s">
        <v>111</v>
      </c>
      <c r="I7" s="168" t="s">
        <v>112</v>
      </c>
      <c r="J7" s="169" t="s">
        <v>117</v>
      </c>
      <c r="L7" s="102"/>
      <c r="M7" s="167" t="s">
        <v>108</v>
      </c>
      <c r="N7" s="168" t="s">
        <v>109</v>
      </c>
      <c r="O7" s="169" t="s">
        <v>118</v>
      </c>
      <c r="Q7" s="102"/>
      <c r="R7" s="167" t="s">
        <v>100</v>
      </c>
      <c r="S7" s="168" t="s">
        <v>115</v>
      </c>
      <c r="T7" s="169" t="s">
        <v>116</v>
      </c>
    </row>
    <row r="8" spans="2:20" x14ac:dyDescent="0.2">
      <c r="C8" s="152">
        <v>515.34</v>
      </c>
      <c r="D8" s="152">
        <v>222.69499999999996</v>
      </c>
      <c r="E8" s="152">
        <v>356.23</v>
      </c>
      <c r="H8" s="152">
        <v>430.58500000000004</v>
      </c>
      <c r="I8" s="152">
        <v>174.07499999999999</v>
      </c>
      <c r="J8" s="152">
        <v>278.79500000000002</v>
      </c>
      <c r="M8" s="152">
        <v>57.010000000000005</v>
      </c>
      <c r="N8" s="152">
        <v>31.395</v>
      </c>
      <c r="O8" s="152">
        <v>50.795000000000002</v>
      </c>
      <c r="R8" s="152">
        <v>27.744999999999997</v>
      </c>
      <c r="S8" s="152">
        <v>17.224999999999998</v>
      </c>
      <c r="T8" s="152">
        <v>26.640000000000004</v>
      </c>
    </row>
    <row r="9" spans="2:20" x14ac:dyDescent="0.2">
      <c r="C9" s="145">
        <v>412.59999999999997</v>
      </c>
      <c r="D9" s="145">
        <v>204.39</v>
      </c>
      <c r="E9" s="145">
        <v>321.69</v>
      </c>
      <c r="H9" s="145">
        <v>346.89499999999998</v>
      </c>
      <c r="I9" s="145">
        <v>165.13</v>
      </c>
      <c r="J9" s="145">
        <v>250.76499999999996</v>
      </c>
      <c r="M9" s="145">
        <v>42.354999999999997</v>
      </c>
      <c r="N9" s="145">
        <v>24.695</v>
      </c>
      <c r="O9" s="145">
        <v>46.174999999999997</v>
      </c>
      <c r="R9" s="145">
        <v>23.35</v>
      </c>
      <c r="S9" s="145">
        <v>14.565</v>
      </c>
      <c r="T9" s="145">
        <v>24.75</v>
      </c>
    </row>
    <row r="10" spans="2:20" x14ac:dyDescent="0.2">
      <c r="C10" s="146">
        <v>353.28000000000003</v>
      </c>
      <c r="D10" s="146">
        <v>243.54999999999998</v>
      </c>
      <c r="E10" s="146">
        <v>253.345</v>
      </c>
      <c r="H10" s="146">
        <v>292.95</v>
      </c>
      <c r="I10" s="146">
        <v>192.32499999999999</v>
      </c>
      <c r="J10" s="146">
        <v>193.01</v>
      </c>
      <c r="M10" s="146">
        <v>37.880000000000003</v>
      </c>
      <c r="N10" s="146">
        <v>31.069999999999997</v>
      </c>
      <c r="O10" s="146">
        <v>35.034999999999997</v>
      </c>
      <c r="R10" s="146">
        <v>22.45</v>
      </c>
      <c r="S10" s="146">
        <v>20.155000000000001</v>
      </c>
      <c r="T10" s="146">
        <v>25.3</v>
      </c>
    </row>
    <row r="11" spans="2:20" x14ac:dyDescent="0.2">
      <c r="B11" s="81" t="s">
        <v>102</v>
      </c>
      <c r="C11" s="156">
        <f>AVERAGE(C8:C10)</f>
        <v>427.07333333333332</v>
      </c>
      <c r="D11" s="156">
        <f>AVERAGE(D8:D10)</f>
        <v>223.54499999999996</v>
      </c>
      <c r="E11" s="156">
        <f>AVERAGE(E8:E10)</f>
        <v>310.42166666666668</v>
      </c>
      <c r="G11" s="81" t="s">
        <v>102</v>
      </c>
      <c r="H11" s="156">
        <f>AVERAGE(H8:H10)</f>
        <v>356.81</v>
      </c>
      <c r="I11" s="156">
        <f>AVERAGE(I8:I10)</f>
        <v>177.17666666666665</v>
      </c>
      <c r="J11" s="156">
        <f>AVERAGE(J8:J10)</f>
        <v>240.85666666666665</v>
      </c>
      <c r="L11" s="81" t="s">
        <v>102</v>
      </c>
      <c r="M11" s="156">
        <f>AVERAGE(M8:M10)</f>
        <v>45.748333333333335</v>
      </c>
      <c r="N11" s="156">
        <f>AVERAGE(N8:N10)</f>
        <v>29.053333333333331</v>
      </c>
      <c r="O11" s="156">
        <f>AVERAGE(O8:O10)</f>
        <v>44.001666666666665</v>
      </c>
      <c r="Q11" s="81" t="s">
        <v>102</v>
      </c>
      <c r="R11" s="156">
        <f>AVERAGE(R8:R10)</f>
        <v>24.515000000000001</v>
      </c>
      <c r="S11" s="156">
        <f>AVERAGE(S8:S10)</f>
        <v>17.315000000000001</v>
      </c>
      <c r="T11" s="156">
        <f>AVERAGE(T8:T10)</f>
        <v>25.563333333333333</v>
      </c>
    </row>
    <row r="12" spans="2:20" x14ac:dyDescent="0.2">
      <c r="B12" s="81" t="s">
        <v>103</v>
      </c>
      <c r="C12" s="156">
        <f>STDEV(C8:C10)</f>
        <v>81.99371276709789</v>
      </c>
      <c r="D12" s="156">
        <f>STDEV(D8:D10)</f>
        <v>19.593832575583573</v>
      </c>
      <c r="E12" s="156">
        <f>STDEV(E8:E10)</f>
        <v>52.359930369828788</v>
      </c>
      <c r="G12" s="81" t="s">
        <v>103</v>
      </c>
      <c r="H12" s="156">
        <f>STDEV(H8:H10)</f>
        <v>69.351126342691785</v>
      </c>
      <c r="I12" s="156">
        <f>STDEV(I8:I10)</f>
        <v>13.860276271897803</v>
      </c>
      <c r="J12" s="156">
        <f>STDEV(J8:J10)</f>
        <v>43.742403435720554</v>
      </c>
      <c r="L12" s="81" t="s">
        <v>103</v>
      </c>
      <c r="M12" s="156">
        <f>STDEV(M8:M10)</f>
        <v>10.006260956687742</v>
      </c>
      <c r="N12" s="156">
        <f>STDEV(N8:N10)</f>
        <v>3.777923812536939</v>
      </c>
      <c r="O12" s="156">
        <f>STDEV(O8:O10)</f>
        <v>8.1016623808533357</v>
      </c>
      <c r="Q12" s="81" t="s">
        <v>103</v>
      </c>
      <c r="R12" s="156">
        <f>STDEV(R8:R10)</f>
        <v>2.8332269587874519</v>
      </c>
      <c r="S12" s="156">
        <f>STDEV(S8:S10)</f>
        <v>2.7960865508778543</v>
      </c>
      <c r="T12" s="156">
        <f>STDEV(T8:T10)</f>
        <v>0.97212824942665754</v>
      </c>
    </row>
    <row r="13" spans="2:20" x14ac:dyDescent="0.2">
      <c r="B13" s="81" t="s">
        <v>3</v>
      </c>
      <c r="C13">
        <f>COUNT(C8:C10)</f>
        <v>3</v>
      </c>
      <c r="D13">
        <f>COUNT(D8:D10)</f>
        <v>3</v>
      </c>
      <c r="E13">
        <f>COUNT(E8:E10)</f>
        <v>3</v>
      </c>
      <c r="G13" s="81" t="s">
        <v>3</v>
      </c>
      <c r="H13">
        <f>COUNT(H8:H10)</f>
        <v>3</v>
      </c>
      <c r="I13">
        <f>COUNT(I8:I10)</f>
        <v>3</v>
      </c>
      <c r="J13">
        <f>COUNT(J8:J10)</f>
        <v>3</v>
      </c>
      <c r="L13" s="81" t="s">
        <v>3</v>
      </c>
      <c r="M13">
        <f>COUNT(M8:M10)</f>
        <v>3</v>
      </c>
      <c r="N13">
        <f>COUNT(N8:N10)</f>
        <v>3</v>
      </c>
      <c r="O13">
        <f>COUNT(O8:O10)</f>
        <v>3</v>
      </c>
      <c r="Q13" s="81" t="s">
        <v>3</v>
      </c>
      <c r="R13">
        <f>COUNT(R8:R10)</f>
        <v>3</v>
      </c>
      <c r="S13">
        <f>COUNT(S8:S10)</f>
        <v>3</v>
      </c>
      <c r="T13">
        <f>COUNT(T8:T10)</f>
        <v>3</v>
      </c>
    </row>
  </sheetData>
  <pageMargins left="0.7" right="0.7" top="0.75" bottom="0.75" header="0.3" footer="0.3"/>
  <pageSetup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-0.249977111117893"/>
  </sheetPr>
  <dimension ref="D5:F14"/>
  <sheetViews>
    <sheetView workbookViewId="0">
      <selection activeCell="K43" sqref="K43"/>
    </sheetView>
  </sheetViews>
  <sheetFormatPr baseColWidth="10" defaultColWidth="11" defaultRowHeight="16" x14ac:dyDescent="0.2"/>
  <cols>
    <col min="11" max="11" width="30.33203125" bestFit="1" customWidth="1"/>
  </cols>
  <sheetData>
    <row r="5" spans="4:6" x14ac:dyDescent="0.2">
      <c r="E5" t="s">
        <v>101</v>
      </c>
    </row>
    <row r="8" spans="4:6" x14ac:dyDescent="0.2">
      <c r="E8" s="150" t="s">
        <v>0</v>
      </c>
      <c r="F8" s="157" t="s">
        <v>7</v>
      </c>
    </row>
    <row r="9" spans="4:6" x14ac:dyDescent="0.2">
      <c r="E9" s="158">
        <v>27.515000000000001</v>
      </c>
      <c r="F9" s="159">
        <v>27.744999999999997</v>
      </c>
    </row>
    <row r="10" spans="4:6" x14ac:dyDescent="0.2">
      <c r="E10" s="160">
        <v>22.03</v>
      </c>
      <c r="F10" s="161">
        <v>23.35</v>
      </c>
    </row>
    <row r="11" spans="4:6" x14ac:dyDescent="0.2">
      <c r="E11" s="162">
        <v>23.91</v>
      </c>
      <c r="F11" s="163">
        <v>22.45</v>
      </c>
    </row>
    <row r="12" spans="4:6" x14ac:dyDescent="0.2">
      <c r="D12" t="s">
        <v>102</v>
      </c>
      <c r="E12" s="158">
        <f>AVERAGE(E9:E11)</f>
        <v>24.484999999999999</v>
      </c>
      <c r="F12" s="164">
        <f>AVERAGE(F9:F11)</f>
        <v>24.515000000000001</v>
      </c>
    </row>
    <row r="13" spans="4:6" x14ac:dyDescent="0.2">
      <c r="D13" t="s">
        <v>103</v>
      </c>
      <c r="E13" s="160">
        <f>STDEV(E9:E11)</f>
        <v>2.7873419237689512</v>
      </c>
      <c r="F13" s="165">
        <f>STDEV(F9:F11)</f>
        <v>2.8332269587874519</v>
      </c>
    </row>
    <row r="14" spans="4:6" x14ac:dyDescent="0.2">
      <c r="D14" t="s">
        <v>3</v>
      </c>
      <c r="E14" s="155">
        <f>COUNT(E9:E11)</f>
        <v>3</v>
      </c>
      <c r="F14" s="166">
        <f>COUNT(F9:F11)</f>
        <v>3</v>
      </c>
    </row>
  </sheetData>
  <pageMargins left="0.7" right="0.7" top="0.75" bottom="0.75" header="0.3" footer="0.3"/>
  <pageSetup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7" tint="-0.249977111117893"/>
  </sheetPr>
  <dimension ref="C3:H46"/>
  <sheetViews>
    <sheetView workbookViewId="0">
      <selection activeCell="J39" sqref="J39"/>
    </sheetView>
  </sheetViews>
  <sheetFormatPr baseColWidth="10" defaultColWidth="11" defaultRowHeight="16" x14ac:dyDescent="0.2"/>
  <cols>
    <col min="4" max="4" width="18" bestFit="1" customWidth="1"/>
    <col min="5" max="5" width="14.83203125" customWidth="1"/>
    <col min="6" max="6" width="18.6640625" customWidth="1"/>
    <col min="7" max="7" width="21.5" customWidth="1"/>
  </cols>
  <sheetData>
    <row r="3" spans="3:8" x14ac:dyDescent="0.2">
      <c r="H3" t="s">
        <v>38</v>
      </c>
    </row>
    <row r="4" spans="3:8" x14ac:dyDescent="0.2">
      <c r="H4" t="s">
        <v>70</v>
      </c>
    </row>
    <row r="8" spans="3:8" ht="17" thickBot="1" x14ac:dyDescent="0.25"/>
    <row r="9" spans="3:8" ht="17" thickBot="1" x14ac:dyDescent="0.25">
      <c r="D9" s="21" t="s">
        <v>69</v>
      </c>
      <c r="E9" s="35" t="s">
        <v>7</v>
      </c>
      <c r="F9" s="39" t="s">
        <v>30</v>
      </c>
      <c r="G9" s="36" t="s">
        <v>31</v>
      </c>
    </row>
    <row r="10" spans="3:8" x14ac:dyDescent="0.2">
      <c r="C10" s="205" t="s">
        <v>39</v>
      </c>
      <c r="D10" s="23" t="s">
        <v>47</v>
      </c>
      <c r="E10" s="7">
        <v>41.886000000000003</v>
      </c>
      <c r="F10" s="8">
        <v>15.504</v>
      </c>
      <c r="G10" s="9">
        <v>44</v>
      </c>
    </row>
    <row r="11" spans="3:8" x14ac:dyDescent="0.2">
      <c r="C11" s="206"/>
      <c r="D11" s="24" t="s">
        <v>60</v>
      </c>
      <c r="E11" s="10">
        <v>8.0129999999999999</v>
      </c>
      <c r="F11" s="11">
        <v>2.5510000000000002</v>
      </c>
      <c r="G11" s="12">
        <v>4.7720000000000002</v>
      </c>
    </row>
    <row r="12" spans="3:8" ht="17" thickBot="1" x14ac:dyDescent="0.25">
      <c r="C12" s="207"/>
      <c r="D12" s="25" t="s">
        <v>53</v>
      </c>
      <c r="E12" s="13">
        <v>11.815</v>
      </c>
      <c r="F12" s="14">
        <v>3.2610000000000001</v>
      </c>
      <c r="G12" s="15">
        <v>13.795999999999999</v>
      </c>
    </row>
    <row r="13" spans="3:8" ht="17" thickBot="1" x14ac:dyDescent="0.25">
      <c r="C13" s="118"/>
      <c r="D13" s="24"/>
      <c r="E13" s="11"/>
    </row>
    <row r="14" spans="3:8" x14ac:dyDescent="0.2">
      <c r="C14" s="208" t="s">
        <v>46</v>
      </c>
      <c r="D14" s="23" t="s">
        <v>40</v>
      </c>
      <c r="E14" s="7">
        <v>0.121</v>
      </c>
      <c r="F14" s="8">
        <v>0</v>
      </c>
      <c r="G14" s="9">
        <v>0.35399999999999998</v>
      </c>
    </row>
    <row r="15" spans="3:8" x14ac:dyDescent="0.2">
      <c r="C15" s="209"/>
      <c r="D15" s="24" t="s">
        <v>41</v>
      </c>
      <c r="E15" s="10">
        <v>1.0629999999999999</v>
      </c>
      <c r="F15" s="11">
        <v>0.24399999999999999</v>
      </c>
      <c r="G15" s="12">
        <v>0.94199999999999995</v>
      </c>
    </row>
    <row r="16" spans="3:8" x14ac:dyDescent="0.2">
      <c r="C16" s="209"/>
      <c r="D16" s="24" t="s">
        <v>42</v>
      </c>
      <c r="E16" s="10">
        <v>0.73399999999999999</v>
      </c>
      <c r="F16" s="11">
        <v>0.2</v>
      </c>
      <c r="G16" s="12">
        <v>0.71399999999999997</v>
      </c>
    </row>
    <row r="17" spans="3:7" x14ac:dyDescent="0.2">
      <c r="C17" s="209"/>
      <c r="D17" s="24" t="s">
        <v>43</v>
      </c>
      <c r="E17" s="10">
        <v>0.121</v>
      </c>
      <c r="F17" s="11">
        <v>0</v>
      </c>
      <c r="G17" s="12">
        <v>0.25600000000000001</v>
      </c>
    </row>
    <row r="18" spans="3:7" x14ac:dyDescent="0.2">
      <c r="C18" s="209"/>
      <c r="D18" s="24" t="s">
        <v>44</v>
      </c>
      <c r="E18" s="10">
        <v>0.38200000000000001</v>
      </c>
      <c r="F18" s="11">
        <v>0.123</v>
      </c>
      <c r="G18" s="12">
        <v>0.41299999999999998</v>
      </c>
    </row>
    <row r="19" spans="3:7" x14ac:dyDescent="0.2">
      <c r="C19" s="209"/>
      <c r="D19" s="24" t="s">
        <v>45</v>
      </c>
      <c r="E19" s="10">
        <v>3.863</v>
      </c>
      <c r="F19" s="11">
        <v>1.3580000000000001</v>
      </c>
      <c r="G19" s="12">
        <v>4.577</v>
      </c>
    </row>
    <row r="20" spans="3:7" x14ac:dyDescent="0.2">
      <c r="C20" s="209"/>
      <c r="D20" s="24"/>
      <c r="E20" s="10"/>
      <c r="F20" s="11"/>
      <c r="G20" s="12"/>
    </row>
    <row r="21" spans="3:7" x14ac:dyDescent="0.2">
      <c r="C21" s="209"/>
      <c r="D21" s="24" t="s">
        <v>48</v>
      </c>
      <c r="E21" s="10">
        <v>2.5569999999999999</v>
      </c>
      <c r="F21" s="11">
        <v>0.47</v>
      </c>
      <c r="G21" s="12">
        <v>2.4649999999999999</v>
      </c>
    </row>
    <row r="22" spans="3:7" x14ac:dyDescent="0.2">
      <c r="C22" s="209"/>
      <c r="D22" s="24" t="s">
        <v>49</v>
      </c>
      <c r="E22" s="10">
        <v>0.75</v>
      </c>
      <c r="F22" s="11">
        <v>0.21099999999999999</v>
      </c>
      <c r="G22" s="12">
        <v>0.71299999999999997</v>
      </c>
    </row>
    <row r="23" spans="3:7" x14ac:dyDescent="0.2">
      <c r="C23" s="209"/>
      <c r="D23" s="24" t="s">
        <v>50</v>
      </c>
      <c r="E23" s="10">
        <v>0.14000000000000001</v>
      </c>
      <c r="F23" s="11">
        <v>0</v>
      </c>
      <c r="G23" s="12">
        <v>0.253</v>
      </c>
    </row>
    <row r="24" spans="3:7" x14ac:dyDescent="0.2">
      <c r="C24" s="209"/>
      <c r="D24" s="24" t="s">
        <v>51</v>
      </c>
      <c r="E24" s="10">
        <v>0.27700000000000002</v>
      </c>
      <c r="F24" s="11">
        <v>0</v>
      </c>
      <c r="G24" s="12">
        <v>0.51500000000000001</v>
      </c>
    </row>
    <row r="25" spans="3:7" x14ac:dyDescent="0.2">
      <c r="C25" s="209"/>
      <c r="D25" s="24" t="s">
        <v>52</v>
      </c>
      <c r="E25" s="10">
        <v>1.4550000000000001</v>
      </c>
      <c r="F25" s="11">
        <v>0.39100000000000001</v>
      </c>
      <c r="G25" s="12">
        <v>1.8620000000000001</v>
      </c>
    </row>
    <row r="26" spans="3:7" x14ac:dyDescent="0.2">
      <c r="C26" s="209"/>
      <c r="D26" s="24"/>
      <c r="E26" s="10"/>
      <c r="F26" s="11"/>
      <c r="G26" s="12"/>
    </row>
    <row r="27" spans="3:7" x14ac:dyDescent="0.2">
      <c r="C27" s="209"/>
      <c r="D27" s="24" t="s">
        <v>54</v>
      </c>
      <c r="E27" s="10">
        <v>0.378</v>
      </c>
      <c r="F27" s="11">
        <v>0</v>
      </c>
      <c r="G27" s="12">
        <v>0.29799999999999999</v>
      </c>
    </row>
    <row r="28" spans="3:7" x14ac:dyDescent="0.2">
      <c r="C28" s="209"/>
      <c r="D28" s="24"/>
      <c r="E28" s="10"/>
      <c r="F28" s="11"/>
      <c r="G28" s="12"/>
    </row>
    <row r="29" spans="3:7" x14ac:dyDescent="0.2">
      <c r="C29" s="209"/>
      <c r="D29" s="24" t="s">
        <v>55</v>
      </c>
      <c r="E29" s="10">
        <v>0.13200000000000001</v>
      </c>
      <c r="F29" s="11">
        <v>0</v>
      </c>
      <c r="G29" s="12">
        <v>0.35699999999999998</v>
      </c>
    </row>
    <row r="30" spans="3:7" x14ac:dyDescent="0.2">
      <c r="C30" s="209"/>
      <c r="D30" s="24" t="s">
        <v>56</v>
      </c>
      <c r="E30" s="10">
        <v>0.14299999999999999</v>
      </c>
      <c r="F30" s="11">
        <v>4.9000000000000002E-2</v>
      </c>
      <c r="G30" s="12">
        <v>0.26700000000000002</v>
      </c>
    </row>
    <row r="31" spans="3:7" x14ac:dyDescent="0.2">
      <c r="C31" s="209"/>
      <c r="D31" s="24"/>
      <c r="E31" s="10"/>
      <c r="F31" s="11"/>
      <c r="G31" s="12"/>
    </row>
    <row r="32" spans="3:7" x14ac:dyDescent="0.2">
      <c r="C32" s="209"/>
      <c r="D32" s="24" t="s">
        <v>61</v>
      </c>
      <c r="E32" s="10">
        <v>0.56999999999999995</v>
      </c>
      <c r="F32" s="11">
        <v>0</v>
      </c>
      <c r="G32" s="12">
        <v>0.70299999999999996</v>
      </c>
    </row>
    <row r="33" spans="3:7" x14ac:dyDescent="0.2">
      <c r="C33" s="209"/>
      <c r="D33" s="24" t="s">
        <v>62</v>
      </c>
      <c r="E33" s="10">
        <v>0.44</v>
      </c>
      <c r="F33" s="11">
        <v>0</v>
      </c>
      <c r="G33" s="12">
        <v>0.20399999999999999</v>
      </c>
    </row>
    <row r="34" spans="3:7" x14ac:dyDescent="0.2">
      <c r="C34" s="209"/>
      <c r="D34" s="24" t="s">
        <v>63</v>
      </c>
      <c r="E34" s="10">
        <v>0.97599999999999998</v>
      </c>
      <c r="F34" s="11">
        <v>0.27700000000000002</v>
      </c>
      <c r="G34" s="12">
        <v>0.71799999999999997</v>
      </c>
    </row>
    <row r="35" spans="3:7" x14ac:dyDescent="0.2">
      <c r="C35" s="209"/>
      <c r="D35" s="24"/>
      <c r="E35" s="10"/>
      <c r="F35" s="11"/>
      <c r="G35" s="12"/>
    </row>
    <row r="36" spans="3:7" x14ac:dyDescent="0.2">
      <c r="C36" s="209"/>
      <c r="D36" s="24" t="s">
        <v>64</v>
      </c>
      <c r="E36" s="10">
        <v>0.23200000000000001</v>
      </c>
      <c r="F36" s="11">
        <v>0</v>
      </c>
      <c r="G36" s="12">
        <v>0.21199999999999999</v>
      </c>
    </row>
    <row r="37" spans="3:7" x14ac:dyDescent="0.2">
      <c r="C37" s="209"/>
      <c r="D37" s="24" t="s">
        <v>65</v>
      </c>
      <c r="E37" s="10">
        <v>0.32700000000000001</v>
      </c>
      <c r="F37" s="11">
        <v>0</v>
      </c>
      <c r="G37" s="12">
        <v>0.501</v>
      </c>
    </row>
    <row r="38" spans="3:7" x14ac:dyDescent="0.2">
      <c r="C38" s="209"/>
      <c r="D38" s="24" t="s">
        <v>66</v>
      </c>
      <c r="E38" s="10">
        <v>0.24299999999999999</v>
      </c>
      <c r="F38" s="11">
        <v>0</v>
      </c>
      <c r="G38" s="12">
        <v>0.622</v>
      </c>
    </row>
    <row r="39" spans="3:7" x14ac:dyDescent="0.2">
      <c r="C39" s="209"/>
      <c r="D39" s="24" t="s">
        <v>67</v>
      </c>
      <c r="E39" s="10">
        <v>0.57399999999999995</v>
      </c>
      <c r="F39" s="11">
        <v>0.13400000000000001</v>
      </c>
      <c r="G39" s="12">
        <v>0.505</v>
      </c>
    </row>
    <row r="40" spans="3:7" x14ac:dyDescent="0.2">
      <c r="C40" s="209"/>
      <c r="D40" s="24"/>
      <c r="E40" s="10"/>
      <c r="F40" s="11"/>
      <c r="G40" s="12"/>
    </row>
    <row r="41" spans="3:7" x14ac:dyDescent="0.2">
      <c r="C41" s="209"/>
      <c r="D41" s="24" t="s">
        <v>57</v>
      </c>
      <c r="E41" s="10">
        <v>5.5E-2</v>
      </c>
      <c r="F41" s="11">
        <v>0</v>
      </c>
      <c r="G41" s="12">
        <v>0.17199999999999999</v>
      </c>
    </row>
    <row r="42" spans="3:7" x14ac:dyDescent="0.2">
      <c r="C42" s="209"/>
      <c r="D42" s="24" t="s">
        <v>68</v>
      </c>
      <c r="E42" s="10">
        <v>0.248</v>
      </c>
      <c r="F42" s="11">
        <v>0</v>
      </c>
      <c r="G42" s="12">
        <v>0.48699999999999999</v>
      </c>
    </row>
    <row r="43" spans="3:7" x14ac:dyDescent="0.2">
      <c r="C43" s="209"/>
      <c r="D43" s="24"/>
      <c r="E43" s="10"/>
      <c r="F43" s="11"/>
      <c r="G43" s="12"/>
    </row>
    <row r="44" spans="3:7" x14ac:dyDescent="0.2">
      <c r="C44" s="209"/>
      <c r="D44" s="24" t="s">
        <v>58</v>
      </c>
      <c r="E44" s="10">
        <v>0.248</v>
      </c>
      <c r="F44" s="11">
        <v>0</v>
      </c>
      <c r="G44" s="12">
        <v>0.48699999999999999</v>
      </c>
    </row>
    <row r="45" spans="3:7" x14ac:dyDescent="0.2">
      <c r="C45" s="209"/>
      <c r="D45" s="24"/>
      <c r="E45" s="10"/>
      <c r="F45" s="11"/>
      <c r="G45" s="12"/>
    </row>
    <row r="46" spans="3:7" ht="17" thickBot="1" x14ac:dyDescent="0.25">
      <c r="C46" s="210"/>
      <c r="D46" s="25" t="s">
        <v>59</v>
      </c>
      <c r="E46" s="13">
        <v>0.40400000000000003</v>
      </c>
      <c r="F46" s="14">
        <v>0.10299999999999999</v>
      </c>
      <c r="G46" s="15">
        <v>0.76800000000000002</v>
      </c>
    </row>
  </sheetData>
  <mergeCells count="2">
    <mergeCell ref="C10:C12"/>
    <mergeCell ref="C14:C46"/>
  </mergeCells>
  <pageMargins left="0.7" right="0.7" top="0.75" bottom="0.75" header="0.3" footer="0.3"/>
  <pageSetup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499984740745262"/>
  </sheetPr>
  <dimension ref="D3:M18"/>
  <sheetViews>
    <sheetView workbookViewId="0">
      <selection activeCell="P43" sqref="P43"/>
    </sheetView>
  </sheetViews>
  <sheetFormatPr baseColWidth="10" defaultColWidth="11" defaultRowHeight="16" x14ac:dyDescent="0.2"/>
  <cols>
    <col min="4" max="4" width="30.33203125" bestFit="1" customWidth="1"/>
    <col min="8" max="8" width="13.33203125" bestFit="1" customWidth="1"/>
    <col min="9" max="9" width="8.5" bestFit="1" customWidth="1"/>
  </cols>
  <sheetData>
    <row r="3" spans="4:13" s="130" customFormat="1" x14ac:dyDescent="0.2">
      <c r="D3" s="129"/>
    </row>
    <row r="5" spans="4:13" ht="17" thickBot="1" x14ac:dyDescent="0.25"/>
    <row r="6" spans="4:13" x14ac:dyDescent="0.2">
      <c r="D6" s="49"/>
      <c r="E6" s="211" t="s">
        <v>34</v>
      </c>
      <c r="F6" s="212"/>
      <c r="G6" s="213"/>
      <c r="H6" s="211" t="s">
        <v>35</v>
      </c>
      <c r="I6" s="214"/>
      <c r="J6" s="215"/>
    </row>
    <row r="7" spans="4:13" ht="17" thickBot="1" x14ac:dyDescent="0.25">
      <c r="D7" t="s">
        <v>18</v>
      </c>
      <c r="E7" s="153" t="s">
        <v>1</v>
      </c>
      <c r="F7" s="143" t="s">
        <v>2</v>
      </c>
      <c r="G7" s="144" t="s">
        <v>3</v>
      </c>
      <c r="H7" s="153" t="s">
        <v>1</v>
      </c>
      <c r="I7" s="143" t="s">
        <v>2</v>
      </c>
      <c r="J7" s="144" t="s">
        <v>3</v>
      </c>
      <c r="K7" s="139"/>
    </row>
    <row r="8" spans="4:13" x14ac:dyDescent="0.2">
      <c r="D8" s="42">
        <v>0.1</v>
      </c>
      <c r="E8" s="113">
        <v>0.01</v>
      </c>
      <c r="F8" s="114">
        <v>0</v>
      </c>
      <c r="G8" s="107">
        <v>24</v>
      </c>
      <c r="H8" s="113">
        <v>0.01</v>
      </c>
      <c r="I8" s="114">
        <v>0</v>
      </c>
      <c r="J8" s="107">
        <v>12</v>
      </c>
    </row>
    <row r="9" spans="4:13" x14ac:dyDescent="0.2">
      <c r="D9" s="42">
        <v>1</v>
      </c>
      <c r="E9" s="109">
        <v>3.8367119304274652E-2</v>
      </c>
      <c r="F9" s="110">
        <v>3.126167401708059E-2</v>
      </c>
      <c r="G9" s="107">
        <v>3</v>
      </c>
      <c r="H9" s="109">
        <v>7.6776792681351293E-3</v>
      </c>
      <c r="I9" s="110">
        <v>4.2583818763669143E-3</v>
      </c>
      <c r="J9" s="107">
        <v>5</v>
      </c>
    </row>
    <row r="10" spans="4:13" x14ac:dyDescent="0.2">
      <c r="D10" s="42">
        <v>5</v>
      </c>
      <c r="E10" s="109">
        <v>0.21682317114768046</v>
      </c>
      <c r="F10" s="110">
        <v>5.7009186304918094E-2</v>
      </c>
      <c r="G10" s="107">
        <v>4</v>
      </c>
      <c r="H10" s="109">
        <v>6.0873992023592297E-2</v>
      </c>
      <c r="I10" s="110">
        <v>3.1559716447717538E-2</v>
      </c>
      <c r="J10" s="107">
        <v>4</v>
      </c>
    </row>
    <row r="11" spans="4:13" x14ac:dyDescent="0.2">
      <c r="D11" s="131">
        <v>10</v>
      </c>
      <c r="E11" s="126">
        <v>0.45</v>
      </c>
      <c r="F11" s="127">
        <v>0.04</v>
      </c>
      <c r="G11" s="119">
        <v>12</v>
      </c>
      <c r="H11" s="126">
        <v>8.3782085281393109E-2</v>
      </c>
      <c r="I11" s="127">
        <v>4.5737408070976399E-2</v>
      </c>
      <c r="J11" s="119">
        <v>5</v>
      </c>
      <c r="K11" s="120"/>
      <c r="L11" s="120"/>
    </row>
    <row r="12" spans="4:13" x14ac:dyDescent="0.2">
      <c r="D12" s="131">
        <v>50</v>
      </c>
      <c r="E12" s="126">
        <v>0.85660327752984955</v>
      </c>
      <c r="F12" s="127">
        <v>9.6456602650519058E-2</v>
      </c>
      <c r="G12" s="119">
        <v>3</v>
      </c>
      <c r="H12" s="126">
        <v>0.47833084757291688</v>
      </c>
      <c r="I12" s="127">
        <v>6.9471615432431674E-2</v>
      </c>
      <c r="J12" s="119">
        <v>6</v>
      </c>
      <c r="K12" s="120"/>
      <c r="L12" s="120"/>
      <c r="M12" s="120"/>
    </row>
    <row r="13" spans="4:13" ht="17" thickBot="1" x14ac:dyDescent="0.25">
      <c r="D13" s="172">
        <v>125</v>
      </c>
      <c r="E13" s="170">
        <v>0.92300000000000004</v>
      </c>
      <c r="F13" s="171">
        <v>4.5499999999999999E-2</v>
      </c>
      <c r="G13" s="124">
        <v>4</v>
      </c>
      <c r="H13" s="170">
        <v>0.48499999999999999</v>
      </c>
      <c r="I13" s="171">
        <v>4.3999999999999997E-2</v>
      </c>
      <c r="J13" s="124">
        <v>5</v>
      </c>
      <c r="K13" s="120"/>
      <c r="L13" s="120"/>
      <c r="M13" s="120"/>
    </row>
    <row r="14" spans="4:13" x14ac:dyDescent="0.2">
      <c r="D14" s="120"/>
      <c r="E14" s="120"/>
      <c r="F14" s="120"/>
      <c r="G14" s="120"/>
      <c r="H14" s="120"/>
      <c r="I14" s="120"/>
      <c r="J14" s="120"/>
      <c r="K14" s="120"/>
      <c r="L14" s="120"/>
    </row>
    <row r="15" spans="4:13" x14ac:dyDescent="0.2">
      <c r="D15" s="120"/>
      <c r="E15" s="120"/>
      <c r="F15" s="120"/>
      <c r="G15" s="120"/>
      <c r="H15" s="120"/>
      <c r="I15" s="120"/>
      <c r="J15" s="120"/>
      <c r="K15" s="120"/>
      <c r="L15" s="120"/>
    </row>
    <row r="17" spans="8:9" x14ac:dyDescent="0.2">
      <c r="H17" s="81"/>
      <c r="I17" s="139"/>
    </row>
    <row r="18" spans="8:9" x14ac:dyDescent="0.2">
      <c r="H18" s="42"/>
    </row>
  </sheetData>
  <mergeCells count="2">
    <mergeCell ref="E6:G6"/>
    <mergeCell ref="H6:J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6:D12"/>
  <sheetViews>
    <sheetView workbookViewId="0">
      <selection activeCell="B8" sqref="B8"/>
    </sheetView>
  </sheetViews>
  <sheetFormatPr baseColWidth="10" defaultColWidth="11" defaultRowHeight="16" x14ac:dyDescent="0.2"/>
  <cols>
    <col min="2" max="2" width="36.83203125" customWidth="1"/>
    <col min="3" max="3" width="10.83203125" customWidth="1"/>
  </cols>
  <sheetData>
    <row r="6" spans="2:4" x14ac:dyDescent="0.2">
      <c r="B6" s="191" t="s">
        <v>19</v>
      </c>
      <c r="C6" s="192"/>
    </row>
    <row r="8" spans="2:4" ht="17" thickBot="1" x14ac:dyDescent="0.25">
      <c r="B8" s="5"/>
      <c r="D8" s="6"/>
    </row>
    <row r="9" spans="2:4" ht="17" thickBot="1" x14ac:dyDescent="0.25">
      <c r="C9" s="26" t="s">
        <v>15</v>
      </c>
      <c r="D9" s="75" t="s">
        <v>22</v>
      </c>
    </row>
    <row r="10" spans="2:4" x14ac:dyDescent="0.2">
      <c r="B10" t="s">
        <v>1</v>
      </c>
      <c r="C10" s="27">
        <v>11.428571428571429</v>
      </c>
      <c r="D10" s="77">
        <v>66.666666666666671</v>
      </c>
    </row>
    <row r="11" spans="2:4" x14ac:dyDescent="0.2">
      <c r="B11" t="s">
        <v>2</v>
      </c>
      <c r="C11" s="28">
        <v>2.4119492974684453</v>
      </c>
      <c r="D11" s="50">
        <v>8.7537621906481711</v>
      </c>
    </row>
    <row r="12" spans="2:4" ht="17" thickBot="1" x14ac:dyDescent="0.25">
      <c r="B12" t="s">
        <v>3</v>
      </c>
      <c r="C12" s="76">
        <v>175</v>
      </c>
      <c r="D12" s="87" t="s">
        <v>23</v>
      </c>
    </row>
  </sheetData>
  <mergeCells count="1">
    <mergeCell ref="B6:C6"/>
  </mergeCells>
  <pageMargins left="0.7" right="0.7" top="0.75" bottom="0.75" header="0.3" footer="0.3"/>
  <pageSetup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9" tint="-0.499984740745262"/>
  </sheetPr>
  <dimension ref="C2:I12"/>
  <sheetViews>
    <sheetView workbookViewId="0">
      <selection activeCell="P43" sqref="P43"/>
    </sheetView>
  </sheetViews>
  <sheetFormatPr baseColWidth="10" defaultColWidth="11" defaultRowHeight="16" x14ac:dyDescent="0.2"/>
  <cols>
    <col min="3" max="3" width="30.33203125" bestFit="1" customWidth="1"/>
  </cols>
  <sheetData>
    <row r="2" spans="3:9" s="130" customFormat="1" x14ac:dyDescent="0.2">
      <c r="C2" s="129"/>
    </row>
    <row r="5" spans="3:9" ht="17" thickBot="1" x14ac:dyDescent="0.25"/>
    <row r="6" spans="3:9" ht="17" thickBot="1" x14ac:dyDescent="0.25">
      <c r="D6" s="199" t="s">
        <v>34</v>
      </c>
      <c r="E6" s="200"/>
      <c r="F6" s="216"/>
      <c r="G6" s="199" t="s">
        <v>36</v>
      </c>
      <c r="H6" s="200"/>
      <c r="I6" s="216"/>
    </row>
    <row r="7" spans="3:9" x14ac:dyDescent="0.2">
      <c r="C7" s="81" t="s">
        <v>18</v>
      </c>
      <c r="D7" s="106" t="s">
        <v>1</v>
      </c>
      <c r="E7" s="49" t="s">
        <v>2</v>
      </c>
      <c r="F7" s="107" t="s">
        <v>3</v>
      </c>
      <c r="G7" s="106" t="s">
        <v>1</v>
      </c>
      <c r="H7" s="49" t="s">
        <v>2</v>
      </c>
      <c r="I7" s="107" t="s">
        <v>3</v>
      </c>
    </row>
    <row r="8" spans="3:9" ht="17" thickBot="1" x14ac:dyDescent="0.25">
      <c r="C8" s="42">
        <v>10</v>
      </c>
      <c r="D8" s="111">
        <v>0.41788428488053736</v>
      </c>
      <c r="E8" s="112">
        <v>2.4828142691011138E-2</v>
      </c>
      <c r="F8" s="108">
        <v>11</v>
      </c>
      <c r="G8" s="111">
        <v>6.3E-2</v>
      </c>
      <c r="H8" s="112">
        <v>0.03</v>
      </c>
      <c r="I8" s="116">
        <v>5</v>
      </c>
    </row>
    <row r="9" spans="3:9" x14ac:dyDescent="0.2">
      <c r="C9" s="5"/>
    </row>
    <row r="10" spans="3:9" x14ac:dyDescent="0.2">
      <c r="C10" s="81"/>
    </row>
    <row r="11" spans="3:9" x14ac:dyDescent="0.2">
      <c r="C11" s="81"/>
    </row>
    <row r="12" spans="3:9" x14ac:dyDescent="0.2">
      <c r="C12" s="42"/>
    </row>
  </sheetData>
  <mergeCells count="2">
    <mergeCell ref="D6:F6"/>
    <mergeCell ref="G6:I6"/>
  </mergeCells>
  <pageMargins left="0.7" right="0.7" top="0.75" bottom="0.75" header="0.3" footer="0.3"/>
  <pageSetup orientation="portrait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499984740745262"/>
  </sheetPr>
  <dimension ref="E2:O24"/>
  <sheetViews>
    <sheetView topLeftCell="C1" workbookViewId="0">
      <selection activeCell="P43" sqref="P43"/>
    </sheetView>
  </sheetViews>
  <sheetFormatPr baseColWidth="10" defaultColWidth="11" defaultRowHeight="16" x14ac:dyDescent="0.2"/>
  <cols>
    <col min="6" max="6" width="30.33203125" bestFit="1" customWidth="1"/>
    <col min="14" max="14" width="30.33203125" bestFit="1" customWidth="1"/>
    <col min="15" max="15" width="28.5" bestFit="1" customWidth="1"/>
    <col min="16" max="16" width="30.6640625" bestFit="1" customWidth="1"/>
    <col min="17" max="17" width="23.5" bestFit="1" customWidth="1"/>
  </cols>
  <sheetData>
    <row r="2" spans="5:14" s="130" customFormat="1" x14ac:dyDescent="0.2">
      <c r="F2" s="129"/>
    </row>
    <row r="3" spans="5:14" x14ac:dyDescent="0.2">
      <c r="F3" s="133"/>
      <c r="G3" s="133"/>
      <c r="H3" s="133"/>
      <c r="I3" s="133"/>
      <c r="J3" s="133"/>
      <c r="K3" s="133"/>
      <c r="L3" s="133"/>
      <c r="M3" s="133"/>
      <c r="N3" s="120"/>
    </row>
    <row r="4" spans="5:14" ht="17" thickBot="1" x14ac:dyDescent="0.25">
      <c r="F4" s="133"/>
      <c r="G4" s="133"/>
      <c r="H4" s="133"/>
      <c r="I4" s="133"/>
      <c r="J4" s="133"/>
      <c r="K4" s="133"/>
      <c r="L4" s="133"/>
      <c r="M4" s="133"/>
      <c r="N4" s="120"/>
    </row>
    <row r="5" spans="5:14" ht="17" thickBot="1" x14ac:dyDescent="0.25">
      <c r="F5" s="134"/>
      <c r="G5" s="217" t="s">
        <v>34</v>
      </c>
      <c r="H5" s="218"/>
      <c r="I5" s="219"/>
      <c r="J5" s="220" t="s">
        <v>35</v>
      </c>
      <c r="K5" s="220"/>
      <c r="L5" s="219"/>
      <c r="M5" s="133"/>
      <c r="N5" s="120"/>
    </row>
    <row r="6" spans="5:14" x14ac:dyDescent="0.2">
      <c r="F6" s="134" t="s">
        <v>18</v>
      </c>
      <c r="G6" s="177" t="s">
        <v>1</v>
      </c>
      <c r="H6" s="180" t="s">
        <v>2</v>
      </c>
      <c r="I6" s="181" t="s">
        <v>3</v>
      </c>
      <c r="J6" s="133" t="s">
        <v>1</v>
      </c>
      <c r="K6" s="133" t="s">
        <v>2</v>
      </c>
      <c r="L6" s="119" t="s">
        <v>3</v>
      </c>
      <c r="M6" s="133"/>
      <c r="N6" s="120"/>
    </row>
    <row r="7" spans="5:14" ht="17" thickBot="1" x14ac:dyDescent="0.25">
      <c r="E7" s="120"/>
      <c r="F7" s="134">
        <v>10</v>
      </c>
      <c r="G7" s="178">
        <v>0.45</v>
      </c>
      <c r="H7" s="179">
        <v>0.04</v>
      </c>
      <c r="I7" s="124">
        <v>12</v>
      </c>
      <c r="J7" s="179">
        <v>8.3782085281393109E-2</v>
      </c>
      <c r="K7" s="179">
        <v>4.5737408070976399E-2</v>
      </c>
      <c r="L7" s="124">
        <v>5</v>
      </c>
      <c r="M7" s="133"/>
      <c r="N7" s="120"/>
    </row>
    <row r="8" spans="5:14" x14ac:dyDescent="0.2">
      <c r="E8" s="120"/>
      <c r="F8" s="120"/>
      <c r="G8" s="133"/>
      <c r="H8" s="133"/>
      <c r="I8" s="133"/>
      <c r="J8" s="120"/>
      <c r="K8" s="133"/>
      <c r="L8" s="133"/>
      <c r="M8" s="133"/>
      <c r="N8" s="120"/>
    </row>
    <row r="9" spans="5:14" x14ac:dyDescent="0.2">
      <c r="E9" s="120"/>
      <c r="F9" s="134"/>
      <c r="G9" s="133"/>
      <c r="H9" s="133"/>
      <c r="I9" s="133"/>
      <c r="J9" s="133"/>
      <c r="K9" s="133"/>
      <c r="L9" s="133"/>
      <c r="M9" s="133"/>
      <c r="N9" s="120"/>
    </row>
    <row r="10" spans="5:14" ht="17" thickBot="1" x14ac:dyDescent="0.25">
      <c r="E10" s="120"/>
      <c r="F10" s="134"/>
      <c r="G10" s="133"/>
      <c r="H10" s="133"/>
      <c r="I10" s="133"/>
      <c r="J10" s="133"/>
      <c r="K10" s="133"/>
      <c r="L10" s="133"/>
      <c r="M10" s="133"/>
      <c r="N10" s="120"/>
    </row>
    <row r="11" spans="5:14" ht="17" thickBot="1" x14ac:dyDescent="0.25">
      <c r="E11" s="120"/>
      <c r="F11" s="134"/>
      <c r="G11" s="217" t="s">
        <v>30</v>
      </c>
      <c r="H11" s="218"/>
      <c r="I11" s="220"/>
      <c r="J11" s="221" t="s">
        <v>31</v>
      </c>
      <c r="K11" s="220"/>
      <c r="L11" s="219"/>
      <c r="M11" s="133"/>
      <c r="N11" s="133"/>
    </row>
    <row r="12" spans="5:14" x14ac:dyDescent="0.2">
      <c r="E12" s="120"/>
      <c r="F12" s="134" t="s">
        <v>18</v>
      </c>
      <c r="G12" s="123" t="s">
        <v>1</v>
      </c>
      <c r="H12" s="133" t="s">
        <v>2</v>
      </c>
      <c r="I12" s="133" t="s">
        <v>3</v>
      </c>
      <c r="J12" s="123" t="s">
        <v>1</v>
      </c>
      <c r="K12" s="133" t="s">
        <v>2</v>
      </c>
      <c r="L12" s="119" t="s">
        <v>3</v>
      </c>
      <c r="M12" s="133"/>
      <c r="N12" s="133"/>
    </row>
    <row r="13" spans="5:14" ht="17" thickBot="1" x14ac:dyDescent="0.25">
      <c r="E13" s="120"/>
      <c r="F13" s="134">
        <v>10</v>
      </c>
      <c r="G13" s="135">
        <v>0.76500000000000001</v>
      </c>
      <c r="H13" s="136">
        <v>5.5E-2</v>
      </c>
      <c r="I13" s="136">
        <v>10</v>
      </c>
      <c r="J13" s="178">
        <v>0.37</v>
      </c>
      <c r="K13" s="179">
        <v>7.0000000000000007E-2</v>
      </c>
      <c r="L13" s="124">
        <v>5</v>
      </c>
      <c r="M13" s="133"/>
      <c r="N13" s="133"/>
    </row>
    <row r="14" spans="5:14" x14ac:dyDescent="0.2">
      <c r="E14" s="120"/>
      <c r="F14" s="132"/>
      <c r="G14" s="133"/>
      <c r="H14" s="133"/>
      <c r="I14" s="133"/>
      <c r="J14" s="133"/>
      <c r="K14" s="133"/>
      <c r="L14" s="133"/>
      <c r="M14" s="133"/>
      <c r="N14" s="133"/>
    </row>
    <row r="15" spans="5:14" x14ac:dyDescent="0.2">
      <c r="E15" s="120"/>
      <c r="F15" s="134"/>
      <c r="G15" s="133"/>
      <c r="H15" s="133"/>
      <c r="I15" s="133"/>
      <c r="J15" s="133"/>
      <c r="K15" s="133"/>
      <c r="L15" s="133"/>
      <c r="M15" s="133"/>
      <c r="N15" s="133"/>
    </row>
    <row r="16" spans="5:14" x14ac:dyDescent="0.2">
      <c r="E16" s="120"/>
      <c r="F16" s="134"/>
      <c r="G16" s="133"/>
      <c r="H16" s="133"/>
      <c r="I16" s="133"/>
      <c r="J16" s="133"/>
      <c r="K16" s="133"/>
      <c r="L16" s="133"/>
      <c r="M16" s="133"/>
      <c r="N16" s="133"/>
    </row>
    <row r="17" spans="5:15" x14ac:dyDescent="0.2">
      <c r="E17" s="120"/>
      <c r="F17" s="120"/>
      <c r="G17" s="133"/>
      <c r="H17" s="133"/>
      <c r="I17" s="133"/>
      <c r="J17" s="133"/>
      <c r="K17" s="133"/>
      <c r="L17" s="133"/>
      <c r="M17" s="133"/>
      <c r="N17" s="133"/>
    </row>
    <row r="18" spans="5:15" x14ac:dyDescent="0.2"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5:15" x14ac:dyDescent="0.2">
      <c r="E19" s="120"/>
      <c r="F19" s="120"/>
      <c r="G19" s="120"/>
      <c r="H19" s="120"/>
      <c r="I19" s="120"/>
      <c r="J19" s="120"/>
      <c r="K19" s="120"/>
      <c r="L19" s="120"/>
      <c r="M19" s="120"/>
    </row>
    <row r="24" spans="5:15" x14ac:dyDescent="0.2">
      <c r="O24" t="s">
        <v>91</v>
      </c>
    </row>
  </sheetData>
  <mergeCells count="4">
    <mergeCell ref="G5:I5"/>
    <mergeCell ref="G11:I11"/>
    <mergeCell ref="J5:L5"/>
    <mergeCell ref="J11:L11"/>
  </mergeCells>
  <pageMargins left="0.7" right="0.7" top="0.75" bottom="0.75" header="0.3" footer="0.3"/>
  <pageSetup orientation="portrait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7558519241921"/>
  </sheetPr>
  <dimension ref="B3:S27"/>
  <sheetViews>
    <sheetView workbookViewId="0">
      <selection activeCell="N43" sqref="N43"/>
    </sheetView>
  </sheetViews>
  <sheetFormatPr baseColWidth="10" defaultColWidth="11" defaultRowHeight="16" x14ac:dyDescent="0.2"/>
  <cols>
    <col min="3" max="3" width="13.6640625" customWidth="1"/>
  </cols>
  <sheetData>
    <row r="3" spans="2:11" x14ac:dyDescent="0.2">
      <c r="E3" t="s">
        <v>73</v>
      </c>
    </row>
    <row r="4" spans="2:11" x14ac:dyDescent="0.2"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2:11" x14ac:dyDescent="0.2">
      <c r="B5" s="79"/>
      <c r="C5" s="121"/>
      <c r="D5" s="121"/>
      <c r="E5" s="121"/>
      <c r="F5" s="121"/>
      <c r="G5" s="121"/>
      <c r="H5" s="121"/>
      <c r="I5" s="79"/>
      <c r="J5" s="79"/>
      <c r="K5" s="79"/>
    </row>
    <row r="6" spans="2:11" ht="17" thickBot="1" x14ac:dyDescent="0.25">
      <c r="B6" s="79"/>
      <c r="C6" s="121"/>
      <c r="D6" s="121"/>
      <c r="E6" s="121"/>
      <c r="F6" s="121"/>
      <c r="G6" s="121"/>
      <c r="H6" s="121"/>
      <c r="I6" s="79"/>
      <c r="J6" s="79"/>
      <c r="K6" s="79"/>
    </row>
    <row r="7" spans="2:11" x14ac:dyDescent="0.2">
      <c r="B7" s="79"/>
      <c r="C7" s="122"/>
      <c r="D7" s="222" t="s">
        <v>34</v>
      </c>
      <c r="E7" s="223"/>
      <c r="F7" s="224"/>
      <c r="G7" s="225" t="s">
        <v>37</v>
      </c>
      <c r="H7" s="226"/>
      <c r="I7" s="227"/>
      <c r="J7" s="79"/>
      <c r="K7" s="79"/>
    </row>
    <row r="8" spans="2:11" ht="17" thickBot="1" x14ac:dyDescent="0.25">
      <c r="B8" s="79"/>
      <c r="C8" s="122" t="s">
        <v>18</v>
      </c>
      <c r="D8" s="123" t="s">
        <v>1</v>
      </c>
      <c r="E8" s="121" t="s">
        <v>2</v>
      </c>
      <c r="F8" s="119" t="s">
        <v>3</v>
      </c>
      <c r="G8" s="123" t="s">
        <v>1</v>
      </c>
      <c r="H8" s="121" t="s">
        <v>2</v>
      </c>
      <c r="I8" s="119" t="s">
        <v>3</v>
      </c>
      <c r="J8" s="140"/>
      <c r="K8" s="79"/>
    </row>
    <row r="9" spans="2:11" x14ac:dyDescent="0.2">
      <c r="B9" s="79"/>
      <c r="C9" s="122">
        <v>0</v>
      </c>
      <c r="D9" s="228" t="s">
        <v>71</v>
      </c>
      <c r="E9" s="214"/>
      <c r="F9" s="215"/>
      <c r="G9" s="228" t="s">
        <v>71</v>
      </c>
      <c r="H9" s="214"/>
      <c r="I9" s="215"/>
      <c r="J9" s="142"/>
      <c r="K9" s="79"/>
    </row>
    <row r="10" spans="2:11" x14ac:dyDescent="0.2">
      <c r="B10" s="79"/>
      <c r="C10" s="125">
        <v>0.01</v>
      </c>
      <c r="D10" s="126">
        <v>2.8034029053069572E-2</v>
      </c>
      <c r="E10" s="127">
        <v>1.16215327696449E-2</v>
      </c>
      <c r="F10" s="117">
        <v>5</v>
      </c>
      <c r="G10" s="127">
        <v>5.2000867371503195E-2</v>
      </c>
      <c r="H10" s="127">
        <v>1.0202919420409001E-2</v>
      </c>
      <c r="I10" s="117">
        <v>4</v>
      </c>
      <c r="J10" s="142"/>
      <c r="K10" s="79"/>
    </row>
    <row r="11" spans="2:11" x14ac:dyDescent="0.2">
      <c r="B11" s="79"/>
      <c r="C11" s="125">
        <v>0.1</v>
      </c>
      <c r="D11" s="126">
        <v>0.11347244996034762</v>
      </c>
      <c r="E11" s="127">
        <v>1.7664430986838828E-2</v>
      </c>
      <c r="F11" s="117">
        <v>5</v>
      </c>
      <c r="G11" s="127">
        <v>0.24586824534585466</v>
      </c>
      <c r="H11" s="127">
        <v>1.2764909151134901E-2</v>
      </c>
      <c r="I11" s="117">
        <v>5</v>
      </c>
      <c r="J11" s="142"/>
      <c r="K11" s="79"/>
    </row>
    <row r="12" spans="2:11" x14ac:dyDescent="0.2">
      <c r="B12" s="79"/>
      <c r="C12" s="125">
        <v>0.25</v>
      </c>
      <c r="D12" s="126">
        <v>0.29042359576868249</v>
      </c>
      <c r="E12" s="127">
        <v>2.3881282370960825E-2</v>
      </c>
      <c r="F12" s="117">
        <v>5</v>
      </c>
      <c r="G12" s="127">
        <v>0.61344818970669723</v>
      </c>
      <c r="H12" s="127">
        <v>2.5131178484921111E-2</v>
      </c>
      <c r="I12" s="117">
        <v>4</v>
      </c>
      <c r="J12" s="142"/>
      <c r="K12" s="79"/>
    </row>
    <row r="13" spans="2:11" x14ac:dyDescent="0.2">
      <c r="B13" s="79"/>
      <c r="C13" s="125">
        <v>0.5</v>
      </c>
      <c r="D13" s="126">
        <v>0.43972190819312179</v>
      </c>
      <c r="E13" s="127">
        <v>2.4801396210199927E-2</v>
      </c>
      <c r="F13" s="117">
        <v>5</v>
      </c>
      <c r="G13" s="127">
        <v>0.78118754108152255</v>
      </c>
      <c r="H13" s="127">
        <v>1.7167617023328464E-2</v>
      </c>
      <c r="I13" s="117">
        <v>5</v>
      </c>
      <c r="J13" s="142"/>
      <c r="K13" s="79"/>
    </row>
    <row r="14" spans="2:11" x14ac:dyDescent="0.2">
      <c r="B14" s="79"/>
      <c r="C14" s="125">
        <v>1</v>
      </c>
      <c r="D14" s="126">
        <v>0.65479471064403982</v>
      </c>
      <c r="E14" s="127">
        <v>2.5720418496032928E-3</v>
      </c>
      <c r="F14" s="117">
        <v>5</v>
      </c>
      <c r="G14" s="127">
        <v>0.90737456813428641</v>
      </c>
      <c r="H14" s="127">
        <v>2.2236394646628587E-2</v>
      </c>
      <c r="I14" s="117">
        <v>5</v>
      </c>
      <c r="J14" s="142"/>
      <c r="K14" s="79"/>
    </row>
    <row r="15" spans="2:11" ht="17" thickBot="1" x14ac:dyDescent="0.25">
      <c r="B15" s="79"/>
      <c r="C15" s="125">
        <v>10</v>
      </c>
      <c r="D15" s="229" t="s">
        <v>72</v>
      </c>
      <c r="E15" s="230"/>
      <c r="F15" s="231"/>
      <c r="G15" s="229" t="s">
        <v>72</v>
      </c>
      <c r="H15" s="232"/>
      <c r="I15" s="233"/>
      <c r="J15" s="141"/>
      <c r="K15" s="79"/>
    </row>
    <row r="16" spans="2:11" x14ac:dyDescent="0.2">
      <c r="B16" s="79"/>
      <c r="C16" s="125"/>
      <c r="D16" s="127"/>
      <c r="E16" s="127"/>
      <c r="F16" s="127"/>
      <c r="G16" s="127"/>
      <c r="H16" s="127"/>
      <c r="I16" s="79"/>
      <c r="J16" s="79"/>
      <c r="K16" s="79"/>
    </row>
    <row r="17" spans="2:19" x14ac:dyDescent="0.2">
      <c r="B17" s="79"/>
      <c r="C17" s="125"/>
      <c r="D17" s="127"/>
      <c r="E17" s="127"/>
      <c r="F17" s="127"/>
      <c r="G17" s="127"/>
      <c r="H17" s="127"/>
      <c r="I17" s="79"/>
      <c r="J17" s="79"/>
      <c r="K17" s="79"/>
    </row>
    <row r="18" spans="2:19" x14ac:dyDescent="0.2">
      <c r="B18" s="79"/>
      <c r="C18" s="125"/>
      <c r="D18" s="127"/>
      <c r="E18" s="127"/>
      <c r="F18" s="127"/>
      <c r="G18" s="127"/>
      <c r="H18" s="127"/>
      <c r="I18" s="79"/>
      <c r="J18" s="79"/>
      <c r="K18" s="79"/>
    </row>
    <row r="19" spans="2:19" x14ac:dyDescent="0.2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9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9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9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9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9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9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9" x14ac:dyDescent="0.2">
      <c r="B26" s="11"/>
      <c r="C26" s="11"/>
      <c r="D26" s="11"/>
      <c r="F26" s="11"/>
      <c r="G26" s="11"/>
      <c r="H26" s="11"/>
      <c r="I26" s="11"/>
      <c r="J26" s="11"/>
      <c r="K26" s="11"/>
    </row>
    <row r="27" spans="2:19" x14ac:dyDescent="0.2">
      <c r="S27" t="s">
        <v>91</v>
      </c>
    </row>
  </sheetData>
  <mergeCells count="6">
    <mergeCell ref="D7:F7"/>
    <mergeCell ref="G7:I7"/>
    <mergeCell ref="D9:F9"/>
    <mergeCell ref="G9:I9"/>
    <mergeCell ref="D15:F15"/>
    <mergeCell ref="G15:I15"/>
  </mergeCells>
  <pageMargins left="0.7" right="0.7" top="0.75" bottom="0.75" header="0.3" footer="0.3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0.39997558519241921"/>
  </sheetPr>
  <dimension ref="C4:E26"/>
  <sheetViews>
    <sheetView zoomScale="73" zoomScaleNormal="73" workbookViewId="0">
      <selection activeCell="V63" sqref="V63"/>
    </sheetView>
  </sheetViews>
  <sheetFormatPr baseColWidth="10" defaultColWidth="11" defaultRowHeight="16" x14ac:dyDescent="0.2"/>
  <cols>
    <col min="4" max="5" width="13" bestFit="1" customWidth="1"/>
  </cols>
  <sheetData>
    <row r="4" spans="4:5" x14ac:dyDescent="0.2">
      <c r="D4" s="151" t="s">
        <v>7</v>
      </c>
      <c r="E4" s="151" t="s">
        <v>86</v>
      </c>
    </row>
    <row r="5" spans="4:5" x14ac:dyDescent="0.2">
      <c r="D5" s="173">
        <v>0.29593000000000003</v>
      </c>
      <c r="E5" s="173">
        <v>0.58165999999999995</v>
      </c>
    </row>
    <row r="6" spans="4:5" x14ac:dyDescent="0.2">
      <c r="D6" s="174">
        <v>0.39733000000000002</v>
      </c>
      <c r="E6" s="174">
        <v>0.62153000000000003</v>
      </c>
    </row>
    <row r="7" spans="4:5" x14ac:dyDescent="0.2">
      <c r="D7" s="174">
        <v>0.35774</v>
      </c>
      <c r="E7" s="174">
        <v>0.50119999999999998</v>
      </c>
    </row>
    <row r="8" spans="4:5" x14ac:dyDescent="0.2">
      <c r="D8" s="174">
        <v>0.41927999999999999</v>
      </c>
      <c r="E8" s="174">
        <v>0.46310000000000001</v>
      </c>
    </row>
    <row r="9" spans="4:5" x14ac:dyDescent="0.2">
      <c r="D9" s="174">
        <v>0.36681999999999998</v>
      </c>
      <c r="E9" s="174">
        <v>0.49708000000000002</v>
      </c>
    </row>
    <row r="10" spans="4:5" x14ac:dyDescent="0.2">
      <c r="D10" s="174">
        <v>0.24704999999999999</v>
      </c>
      <c r="E10" s="174">
        <v>0.34488000000000002</v>
      </c>
    </row>
    <row r="11" spans="4:5" x14ac:dyDescent="0.2">
      <c r="D11" s="174">
        <v>0.40755999999999998</v>
      </c>
      <c r="E11" s="174">
        <v>0.56464000000000003</v>
      </c>
    </row>
    <row r="12" spans="4:5" x14ac:dyDescent="0.2">
      <c r="D12" s="174">
        <v>0.21034</v>
      </c>
      <c r="E12" s="174">
        <v>0.52719000000000005</v>
      </c>
    </row>
    <row r="13" spans="4:5" x14ac:dyDescent="0.2">
      <c r="D13" s="174">
        <v>0.36159999999999998</v>
      </c>
      <c r="E13" s="174">
        <v>0.58418000000000003</v>
      </c>
    </row>
    <row r="14" spans="4:5" x14ac:dyDescent="0.2">
      <c r="D14" s="174">
        <v>0.21270554832603808</v>
      </c>
      <c r="E14" s="174">
        <v>0.48870999999999998</v>
      </c>
    </row>
    <row r="15" spans="4:5" x14ac:dyDescent="0.2">
      <c r="D15" s="174">
        <v>0.54069999999999996</v>
      </c>
      <c r="E15" s="174">
        <v>0.30452000000000001</v>
      </c>
    </row>
    <row r="16" spans="4:5" x14ac:dyDescent="0.2">
      <c r="D16" s="174">
        <v>0.51392000000000004</v>
      </c>
      <c r="E16" s="174">
        <v>0.46310000000000001</v>
      </c>
    </row>
    <row r="17" spans="3:5" x14ac:dyDescent="0.2">
      <c r="D17" s="174">
        <v>0.35526891123742893</v>
      </c>
      <c r="E17" s="174">
        <v>0.49708000000000002</v>
      </c>
    </row>
    <row r="18" spans="3:5" x14ac:dyDescent="0.2">
      <c r="D18" s="174">
        <v>0.36415578969439638</v>
      </c>
      <c r="E18" s="174">
        <v>0.75746835443037974</v>
      </c>
    </row>
    <row r="19" spans="3:5" x14ac:dyDescent="0.2">
      <c r="D19" s="174">
        <v>0.39480048367593712</v>
      </c>
      <c r="E19" s="174">
        <v>0.70684769775678868</v>
      </c>
    </row>
    <row r="20" spans="3:5" x14ac:dyDescent="0.2">
      <c r="D20" s="174">
        <v>0.36041342520560127</v>
      </c>
      <c r="E20" s="174">
        <v>0.57483943032672435</v>
      </c>
    </row>
    <row r="21" spans="3:5" x14ac:dyDescent="0.2">
      <c r="D21" s="174"/>
      <c r="E21" s="174">
        <v>0.63770880295936649</v>
      </c>
    </row>
    <row r="22" spans="3:5" x14ac:dyDescent="0.2">
      <c r="D22" s="174"/>
      <c r="E22" s="174">
        <v>0.69964493221433177</v>
      </c>
    </row>
    <row r="23" spans="3:5" x14ac:dyDescent="0.2">
      <c r="D23" s="175"/>
      <c r="E23" s="175">
        <v>0.65997638724911456</v>
      </c>
    </row>
    <row r="24" spans="3:5" x14ac:dyDescent="0.2">
      <c r="C24" t="s">
        <v>88</v>
      </c>
      <c r="D24" s="17">
        <v>0.36048034304334359</v>
      </c>
      <c r="E24" s="17">
        <v>0.55133450552298446</v>
      </c>
    </row>
    <row r="25" spans="3:5" x14ac:dyDescent="0.2">
      <c r="C25" t="s">
        <v>99</v>
      </c>
      <c r="D25" s="17">
        <v>2.2880000000000001E-2</v>
      </c>
      <c r="E25" s="17">
        <v>2.691E-2</v>
      </c>
    </row>
    <row r="26" spans="3:5" x14ac:dyDescent="0.2">
      <c r="C26" t="s">
        <v>3</v>
      </c>
      <c r="D26" s="52">
        <v>16</v>
      </c>
      <c r="E26" s="52">
        <v>19</v>
      </c>
    </row>
  </sheetData>
  <pageMargins left="0.7" right="0.7" top="0.75" bottom="0.75" header="0.3" footer="0.3"/>
  <pageSetup orientation="portrait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B4:K1229"/>
  <sheetViews>
    <sheetView workbookViewId="0">
      <selection activeCell="J4" sqref="J4"/>
    </sheetView>
  </sheetViews>
  <sheetFormatPr baseColWidth="10" defaultColWidth="11" defaultRowHeight="16" x14ac:dyDescent="0.2"/>
  <cols>
    <col min="3" max="3" width="13.6640625" customWidth="1"/>
    <col min="4" max="4" width="10.83203125" customWidth="1"/>
    <col min="5" max="9" width="8.83203125"/>
    <col min="10" max="10" width="11.5" customWidth="1"/>
  </cols>
  <sheetData>
    <row r="4" spans="2:11" x14ac:dyDescent="0.2">
      <c r="B4" s="120"/>
      <c r="D4" t="s">
        <v>34</v>
      </c>
      <c r="J4" t="s">
        <v>86</v>
      </c>
    </row>
    <row r="5" spans="2:11" x14ac:dyDescent="0.2">
      <c r="B5" s="79"/>
    </row>
    <row r="6" spans="2:11" x14ac:dyDescent="0.2">
      <c r="B6" s="79"/>
    </row>
    <row r="7" spans="2:11" x14ac:dyDescent="0.2">
      <c r="B7" s="79"/>
      <c r="D7" t="s">
        <v>83</v>
      </c>
      <c r="E7" t="s">
        <v>84</v>
      </c>
      <c r="J7" t="s">
        <v>83</v>
      </c>
      <c r="K7" t="s">
        <v>84</v>
      </c>
    </row>
    <row r="8" spans="2:11" x14ac:dyDescent="0.2">
      <c r="B8" s="79"/>
      <c r="D8" t="s">
        <v>85</v>
      </c>
      <c r="E8" t="s">
        <v>3</v>
      </c>
      <c r="J8" t="s">
        <v>85</v>
      </c>
      <c r="K8" t="s">
        <v>3</v>
      </c>
    </row>
    <row r="9" spans="2:11" x14ac:dyDescent="0.2">
      <c r="B9" s="79"/>
    </row>
    <row r="10" spans="2:11" x14ac:dyDescent="0.2">
      <c r="B10" s="79"/>
    </row>
    <row r="11" spans="2:11" x14ac:dyDescent="0.2">
      <c r="B11" s="79"/>
      <c r="D11">
        <v>9.7650000000000006</v>
      </c>
      <c r="E11">
        <v>1</v>
      </c>
      <c r="J11">
        <v>8.9849999999999994</v>
      </c>
      <c r="K11">
        <v>1</v>
      </c>
    </row>
    <row r="12" spans="2:11" x14ac:dyDescent="0.2">
      <c r="B12" s="79"/>
      <c r="D12">
        <v>9.7550000000000008</v>
      </c>
      <c r="E12">
        <v>1</v>
      </c>
      <c r="J12">
        <v>8.9749999999999996</v>
      </c>
      <c r="K12">
        <v>0</v>
      </c>
    </row>
    <row r="13" spans="2:11" x14ac:dyDescent="0.2">
      <c r="B13" s="79"/>
      <c r="D13">
        <v>9.7449999999999992</v>
      </c>
      <c r="E13">
        <v>0</v>
      </c>
      <c r="J13">
        <v>8.9649999999999999</v>
      </c>
      <c r="K13">
        <v>0</v>
      </c>
    </row>
    <row r="14" spans="2:11" x14ac:dyDescent="0.2">
      <c r="B14" s="79"/>
      <c r="D14">
        <v>9.7349999999999994</v>
      </c>
      <c r="E14">
        <v>0</v>
      </c>
      <c r="J14">
        <v>8.9550000000000001</v>
      </c>
      <c r="K14">
        <v>0</v>
      </c>
    </row>
    <row r="15" spans="2:11" x14ac:dyDescent="0.2">
      <c r="B15" s="79"/>
      <c r="D15">
        <v>9.7249999999999996</v>
      </c>
      <c r="E15">
        <v>0</v>
      </c>
      <c r="J15">
        <v>8.9450000000000003</v>
      </c>
      <c r="K15">
        <v>0</v>
      </c>
    </row>
    <row r="16" spans="2:11" x14ac:dyDescent="0.2">
      <c r="B16" s="79"/>
      <c r="D16">
        <v>9.7149999999999999</v>
      </c>
      <c r="E16">
        <v>1</v>
      </c>
      <c r="J16">
        <v>8.9350000000000005</v>
      </c>
      <c r="K16">
        <v>0</v>
      </c>
    </row>
    <row r="17" spans="2:11" x14ac:dyDescent="0.2">
      <c r="B17" s="79"/>
      <c r="D17">
        <v>9.7050000000000001</v>
      </c>
      <c r="E17">
        <v>0</v>
      </c>
      <c r="J17">
        <v>8.9250000000000007</v>
      </c>
      <c r="K17">
        <v>0</v>
      </c>
    </row>
    <row r="18" spans="2:11" x14ac:dyDescent="0.2">
      <c r="B18" s="79"/>
      <c r="D18">
        <v>9.6950000000000003</v>
      </c>
      <c r="E18">
        <v>0</v>
      </c>
      <c r="J18">
        <v>8.9149999999999991</v>
      </c>
      <c r="K18">
        <v>0</v>
      </c>
    </row>
    <row r="19" spans="2:11" x14ac:dyDescent="0.2">
      <c r="B19" s="79"/>
      <c r="D19">
        <v>9.6850000000000005</v>
      </c>
      <c r="E19">
        <v>0</v>
      </c>
      <c r="J19">
        <v>8.9049999999999994</v>
      </c>
      <c r="K19">
        <v>0</v>
      </c>
    </row>
    <row r="20" spans="2:11" x14ac:dyDescent="0.2">
      <c r="B20" s="11"/>
      <c r="D20">
        <v>9.6750000000000007</v>
      </c>
      <c r="E20">
        <v>0</v>
      </c>
      <c r="J20">
        <v>8.8949999999999996</v>
      </c>
      <c r="K20">
        <v>1</v>
      </c>
    </row>
    <row r="21" spans="2:11" x14ac:dyDescent="0.2">
      <c r="B21" s="11"/>
      <c r="D21">
        <v>9.6649999999999991</v>
      </c>
      <c r="E21">
        <v>0</v>
      </c>
      <c r="J21">
        <v>8.8849999999999998</v>
      </c>
      <c r="K21">
        <v>0</v>
      </c>
    </row>
    <row r="22" spans="2:11" x14ac:dyDescent="0.2">
      <c r="B22" s="11"/>
      <c r="D22">
        <v>9.6549999999999994</v>
      </c>
      <c r="E22">
        <v>1</v>
      </c>
      <c r="J22">
        <v>8.875</v>
      </c>
      <c r="K22">
        <v>0</v>
      </c>
    </row>
    <row r="23" spans="2:11" x14ac:dyDescent="0.2">
      <c r="B23" s="11"/>
      <c r="C23" s="11"/>
      <c r="D23">
        <v>9.6449999999999996</v>
      </c>
      <c r="E23">
        <v>0</v>
      </c>
      <c r="J23">
        <v>8.8650000000000002</v>
      </c>
      <c r="K23">
        <v>0</v>
      </c>
    </row>
    <row r="24" spans="2:11" x14ac:dyDescent="0.2">
      <c r="B24" s="11"/>
      <c r="C24" s="11"/>
      <c r="D24">
        <v>9.6349999999999998</v>
      </c>
      <c r="E24">
        <v>0</v>
      </c>
      <c r="J24">
        <v>8.8550000000000004</v>
      </c>
      <c r="K24">
        <v>0</v>
      </c>
    </row>
    <row r="25" spans="2:11" x14ac:dyDescent="0.2">
      <c r="B25" s="11"/>
      <c r="C25" s="11"/>
      <c r="D25">
        <v>9.625</v>
      </c>
      <c r="E25">
        <v>0</v>
      </c>
      <c r="J25">
        <v>8.8450000000000006</v>
      </c>
      <c r="K25">
        <v>0</v>
      </c>
    </row>
    <row r="26" spans="2:11" x14ac:dyDescent="0.2">
      <c r="B26" s="11"/>
      <c r="C26" s="11"/>
      <c r="D26">
        <v>9.6150000000000002</v>
      </c>
      <c r="E26">
        <v>0</v>
      </c>
      <c r="J26">
        <v>8.8350000000000009</v>
      </c>
      <c r="K26">
        <v>0</v>
      </c>
    </row>
    <row r="27" spans="2:11" x14ac:dyDescent="0.2">
      <c r="D27">
        <v>9.6050000000000004</v>
      </c>
      <c r="E27">
        <v>1</v>
      </c>
      <c r="J27">
        <v>8.8249999999999993</v>
      </c>
      <c r="K27">
        <v>0</v>
      </c>
    </row>
    <row r="28" spans="2:11" x14ac:dyDescent="0.2">
      <c r="D28">
        <v>9.5950000000000006</v>
      </c>
      <c r="E28">
        <v>0</v>
      </c>
      <c r="J28">
        <v>8.8149999999999995</v>
      </c>
      <c r="K28">
        <v>0</v>
      </c>
    </row>
    <row r="29" spans="2:11" x14ac:dyDescent="0.2">
      <c r="D29">
        <v>9.5850000000000009</v>
      </c>
      <c r="E29">
        <v>0</v>
      </c>
      <c r="J29">
        <v>8.8049999999999997</v>
      </c>
      <c r="K29">
        <v>2</v>
      </c>
    </row>
    <row r="30" spans="2:11" x14ac:dyDescent="0.2">
      <c r="D30">
        <v>9.5749999999999993</v>
      </c>
      <c r="E30">
        <v>0</v>
      </c>
      <c r="J30">
        <v>8.7949999999999999</v>
      </c>
      <c r="K30">
        <v>1</v>
      </c>
    </row>
    <row r="31" spans="2:11" x14ac:dyDescent="0.2">
      <c r="D31">
        <v>9.5649999999999995</v>
      </c>
      <c r="E31">
        <v>0</v>
      </c>
      <c r="J31">
        <v>8.7850000000000001</v>
      </c>
      <c r="K31">
        <v>1</v>
      </c>
    </row>
    <row r="32" spans="2:11" x14ac:dyDescent="0.2">
      <c r="D32">
        <v>9.5549999999999997</v>
      </c>
      <c r="E32">
        <v>0</v>
      </c>
      <c r="J32">
        <v>8.7749900000000007</v>
      </c>
      <c r="K32">
        <v>0</v>
      </c>
    </row>
    <row r="33" spans="4:11" x14ac:dyDescent="0.2">
      <c r="D33">
        <v>9.5449999999999999</v>
      </c>
      <c r="E33">
        <v>1</v>
      </c>
      <c r="J33">
        <v>8.7649899999999992</v>
      </c>
      <c r="K33">
        <v>0</v>
      </c>
    </row>
    <row r="34" spans="4:11" x14ac:dyDescent="0.2">
      <c r="D34">
        <v>9.5350000000000001</v>
      </c>
      <c r="E34">
        <v>1</v>
      </c>
      <c r="J34">
        <v>8.7549899999999994</v>
      </c>
      <c r="K34">
        <v>1</v>
      </c>
    </row>
    <row r="35" spans="4:11" x14ac:dyDescent="0.2">
      <c r="D35">
        <v>9.5249900000000007</v>
      </c>
      <c r="E35">
        <v>0</v>
      </c>
      <c r="J35">
        <v>8.7449899999999996</v>
      </c>
      <c r="K35">
        <v>0</v>
      </c>
    </row>
    <row r="36" spans="4:11" x14ac:dyDescent="0.2">
      <c r="D36">
        <v>9.5149899999999992</v>
      </c>
      <c r="E36">
        <v>0</v>
      </c>
      <c r="J36">
        <v>8.7349899999999998</v>
      </c>
      <c r="K36">
        <v>0</v>
      </c>
    </row>
    <row r="37" spans="4:11" x14ac:dyDescent="0.2">
      <c r="D37">
        <v>9.5049899999999994</v>
      </c>
      <c r="E37">
        <v>1</v>
      </c>
      <c r="J37">
        <v>8.72499</v>
      </c>
      <c r="K37">
        <v>0</v>
      </c>
    </row>
    <row r="38" spans="4:11" x14ac:dyDescent="0.2">
      <c r="D38">
        <v>9.4949899999999996</v>
      </c>
      <c r="E38">
        <v>0</v>
      </c>
      <c r="J38">
        <v>8.7149900000000002</v>
      </c>
      <c r="K38">
        <v>0</v>
      </c>
    </row>
    <row r="39" spans="4:11" x14ac:dyDescent="0.2">
      <c r="D39">
        <v>9.4849899999999998</v>
      </c>
      <c r="E39">
        <v>1</v>
      </c>
      <c r="J39">
        <v>8.7049900000000004</v>
      </c>
      <c r="K39">
        <v>0</v>
      </c>
    </row>
    <row r="40" spans="4:11" x14ac:dyDescent="0.2">
      <c r="D40">
        <v>9.47499</v>
      </c>
      <c r="E40">
        <v>3</v>
      </c>
      <c r="J40">
        <v>8.6949900000000007</v>
      </c>
      <c r="K40">
        <v>1</v>
      </c>
    </row>
    <row r="41" spans="4:11" x14ac:dyDescent="0.2">
      <c r="D41">
        <v>9.4649900000000002</v>
      </c>
      <c r="E41">
        <v>2</v>
      </c>
      <c r="J41">
        <v>8.6849900000000009</v>
      </c>
      <c r="K41">
        <v>1</v>
      </c>
    </row>
    <row r="42" spans="4:11" x14ac:dyDescent="0.2">
      <c r="D42">
        <v>9.4549900000000004</v>
      </c>
      <c r="E42">
        <v>1</v>
      </c>
      <c r="J42">
        <v>8.6749899999999993</v>
      </c>
      <c r="K42">
        <v>1</v>
      </c>
    </row>
    <row r="43" spans="4:11" x14ac:dyDescent="0.2">
      <c r="D43">
        <v>9.4449900000000007</v>
      </c>
      <c r="E43">
        <v>2</v>
      </c>
      <c r="J43">
        <v>8.6649899999999995</v>
      </c>
      <c r="K43">
        <v>0</v>
      </c>
    </row>
    <row r="44" spans="4:11" x14ac:dyDescent="0.2">
      <c r="D44">
        <v>9.4349900000000009</v>
      </c>
      <c r="E44">
        <v>2</v>
      </c>
      <c r="J44">
        <v>8.6549899999999997</v>
      </c>
      <c r="K44">
        <v>0</v>
      </c>
    </row>
    <row r="45" spans="4:11" x14ac:dyDescent="0.2">
      <c r="D45">
        <v>9.4249899999999993</v>
      </c>
      <c r="E45">
        <v>3</v>
      </c>
      <c r="J45">
        <v>8.64499</v>
      </c>
      <c r="K45">
        <v>0</v>
      </c>
    </row>
    <row r="46" spans="4:11" x14ac:dyDescent="0.2">
      <c r="D46">
        <v>9.4149899999999995</v>
      </c>
      <c r="E46">
        <v>1</v>
      </c>
      <c r="J46">
        <v>8.6349900000000002</v>
      </c>
      <c r="K46">
        <v>0</v>
      </c>
    </row>
    <row r="47" spans="4:11" x14ac:dyDescent="0.2">
      <c r="D47">
        <v>9.4049899999999997</v>
      </c>
      <c r="E47">
        <v>1</v>
      </c>
      <c r="J47">
        <v>8.6249900000000004</v>
      </c>
      <c r="K47">
        <v>1</v>
      </c>
    </row>
    <row r="48" spans="4:11" x14ac:dyDescent="0.2">
      <c r="D48">
        <v>9.39499</v>
      </c>
      <c r="E48">
        <v>0</v>
      </c>
      <c r="J48">
        <v>8.6149900000000006</v>
      </c>
      <c r="K48">
        <v>1</v>
      </c>
    </row>
    <row r="49" spans="4:11" x14ac:dyDescent="0.2">
      <c r="D49">
        <v>9.3849900000000002</v>
      </c>
      <c r="E49">
        <v>0</v>
      </c>
      <c r="J49">
        <v>8.6049900000000008</v>
      </c>
      <c r="K49">
        <v>0</v>
      </c>
    </row>
    <row r="50" spans="4:11" x14ac:dyDescent="0.2">
      <c r="D50">
        <v>9.3749900000000004</v>
      </c>
      <c r="E50">
        <v>0</v>
      </c>
      <c r="J50">
        <v>8.5949899999999992</v>
      </c>
      <c r="K50">
        <v>0</v>
      </c>
    </row>
    <row r="51" spans="4:11" x14ac:dyDescent="0.2">
      <c r="D51">
        <v>9.3649900000000006</v>
      </c>
      <c r="E51">
        <v>3</v>
      </c>
      <c r="J51">
        <v>8.5849899999999995</v>
      </c>
      <c r="K51">
        <v>0</v>
      </c>
    </row>
    <row r="52" spans="4:11" x14ac:dyDescent="0.2">
      <c r="D52">
        <v>9.3549900000000008</v>
      </c>
      <c r="E52">
        <v>4</v>
      </c>
      <c r="J52">
        <v>8.5749899999999997</v>
      </c>
      <c r="K52">
        <v>1</v>
      </c>
    </row>
    <row r="53" spans="4:11" x14ac:dyDescent="0.2">
      <c r="D53">
        <v>9.3449899999999992</v>
      </c>
      <c r="E53">
        <v>2</v>
      </c>
      <c r="J53">
        <v>8.5649899999999999</v>
      </c>
      <c r="K53">
        <v>0</v>
      </c>
    </row>
    <row r="54" spans="4:11" x14ac:dyDescent="0.2">
      <c r="D54">
        <v>9.3349899999999995</v>
      </c>
      <c r="E54">
        <v>2</v>
      </c>
      <c r="J54">
        <v>8.5549900000000001</v>
      </c>
      <c r="K54">
        <v>0</v>
      </c>
    </row>
    <row r="55" spans="4:11" x14ac:dyDescent="0.2">
      <c r="D55">
        <v>9.3249899999999997</v>
      </c>
      <c r="E55">
        <v>6</v>
      </c>
      <c r="J55">
        <v>8.5449900000000003</v>
      </c>
      <c r="K55">
        <v>1</v>
      </c>
    </row>
    <row r="56" spans="4:11" x14ac:dyDescent="0.2">
      <c r="D56">
        <v>9.3149899999999999</v>
      </c>
      <c r="E56">
        <v>4</v>
      </c>
      <c r="J56">
        <v>8.5349900000000005</v>
      </c>
      <c r="K56">
        <v>0</v>
      </c>
    </row>
    <row r="57" spans="4:11" x14ac:dyDescent="0.2">
      <c r="D57">
        <v>9.3049900000000001</v>
      </c>
      <c r="E57">
        <v>3</v>
      </c>
      <c r="J57">
        <v>8.5249900000000007</v>
      </c>
      <c r="K57">
        <v>0</v>
      </c>
    </row>
    <row r="58" spans="4:11" x14ac:dyDescent="0.2">
      <c r="D58">
        <v>9.2949900000000003</v>
      </c>
      <c r="E58">
        <v>4</v>
      </c>
      <c r="J58">
        <v>8.5149899999999992</v>
      </c>
      <c r="K58">
        <v>2</v>
      </c>
    </row>
    <row r="59" spans="4:11" x14ac:dyDescent="0.2">
      <c r="D59">
        <v>9.2849900000000005</v>
      </c>
      <c r="E59">
        <v>5</v>
      </c>
      <c r="J59">
        <v>8.5049899999999994</v>
      </c>
      <c r="K59">
        <v>1</v>
      </c>
    </row>
    <row r="60" spans="4:11" x14ac:dyDescent="0.2">
      <c r="D60">
        <v>9.2749900000000007</v>
      </c>
      <c r="E60">
        <v>2</v>
      </c>
      <c r="J60">
        <v>8.4949899999999996</v>
      </c>
      <c r="K60">
        <v>0</v>
      </c>
    </row>
    <row r="61" spans="4:11" x14ac:dyDescent="0.2">
      <c r="D61">
        <v>9.2649899999999992</v>
      </c>
      <c r="E61">
        <v>2</v>
      </c>
      <c r="J61">
        <v>8.4849899999999998</v>
      </c>
      <c r="K61">
        <v>0</v>
      </c>
    </row>
    <row r="62" spans="4:11" x14ac:dyDescent="0.2">
      <c r="D62">
        <v>9.2549899999999994</v>
      </c>
      <c r="E62">
        <v>1</v>
      </c>
      <c r="J62">
        <v>8.47499</v>
      </c>
      <c r="K62">
        <v>1</v>
      </c>
    </row>
    <row r="63" spans="4:11" x14ac:dyDescent="0.2">
      <c r="D63">
        <v>9.2449899999999996</v>
      </c>
      <c r="E63">
        <v>4</v>
      </c>
      <c r="J63">
        <v>8.4649900000000002</v>
      </c>
      <c r="K63">
        <v>1</v>
      </c>
    </row>
    <row r="64" spans="4:11" x14ac:dyDescent="0.2">
      <c r="D64">
        <v>9.2349899999999998</v>
      </c>
      <c r="E64">
        <v>1</v>
      </c>
      <c r="J64">
        <v>8.4549900000000004</v>
      </c>
      <c r="K64">
        <v>0</v>
      </c>
    </row>
    <row r="65" spans="4:11" x14ac:dyDescent="0.2">
      <c r="D65">
        <v>9.22499</v>
      </c>
      <c r="E65">
        <v>3</v>
      </c>
      <c r="J65">
        <v>8.4449900000000007</v>
      </c>
      <c r="K65">
        <v>1</v>
      </c>
    </row>
    <row r="66" spans="4:11" x14ac:dyDescent="0.2">
      <c r="D66">
        <v>9.2149900000000002</v>
      </c>
      <c r="E66">
        <v>2</v>
      </c>
      <c r="J66">
        <v>8.4349900000000009</v>
      </c>
      <c r="K66">
        <v>2</v>
      </c>
    </row>
    <row r="67" spans="4:11" x14ac:dyDescent="0.2">
      <c r="D67">
        <v>9.2049900000000004</v>
      </c>
      <c r="E67">
        <v>3</v>
      </c>
      <c r="J67">
        <v>8.4249899999999993</v>
      </c>
      <c r="K67">
        <v>1</v>
      </c>
    </row>
    <row r="68" spans="4:11" x14ac:dyDescent="0.2">
      <c r="D68">
        <v>9.1949900000000007</v>
      </c>
      <c r="E68">
        <v>5</v>
      </c>
      <c r="J68">
        <v>8.4149899999999995</v>
      </c>
      <c r="K68">
        <v>0</v>
      </c>
    </row>
    <row r="69" spans="4:11" x14ac:dyDescent="0.2">
      <c r="D69">
        <v>9.1849900000000009</v>
      </c>
      <c r="E69">
        <v>5</v>
      </c>
      <c r="J69">
        <v>8.4049899999999997</v>
      </c>
      <c r="K69">
        <v>1</v>
      </c>
    </row>
    <row r="70" spans="4:11" x14ac:dyDescent="0.2">
      <c r="D70">
        <v>9.1749899999999993</v>
      </c>
      <c r="E70">
        <v>4</v>
      </c>
      <c r="J70">
        <v>8.39499</v>
      </c>
      <c r="K70">
        <v>1</v>
      </c>
    </row>
    <row r="71" spans="4:11" x14ac:dyDescent="0.2">
      <c r="D71">
        <v>9.1649899999999995</v>
      </c>
      <c r="E71">
        <v>3</v>
      </c>
      <c r="J71">
        <v>8.3849900000000002</v>
      </c>
      <c r="K71">
        <v>0</v>
      </c>
    </row>
    <row r="72" spans="4:11" x14ac:dyDescent="0.2">
      <c r="D72">
        <v>9.1549899999999997</v>
      </c>
      <c r="E72">
        <v>4</v>
      </c>
      <c r="J72">
        <v>8.3749900000000004</v>
      </c>
      <c r="K72">
        <v>2</v>
      </c>
    </row>
    <row r="73" spans="4:11" x14ac:dyDescent="0.2">
      <c r="D73">
        <v>9.14499</v>
      </c>
      <c r="E73">
        <v>5</v>
      </c>
      <c r="J73">
        <v>8.3649900000000006</v>
      </c>
      <c r="K73">
        <v>0</v>
      </c>
    </row>
    <row r="74" spans="4:11" x14ac:dyDescent="0.2">
      <c r="D74">
        <v>9.1349900000000002</v>
      </c>
      <c r="E74">
        <v>1</v>
      </c>
      <c r="J74">
        <v>8.3549900000000008</v>
      </c>
      <c r="K74">
        <v>0</v>
      </c>
    </row>
    <row r="75" spans="4:11" x14ac:dyDescent="0.2">
      <c r="D75">
        <v>9.1249900000000004</v>
      </c>
      <c r="E75">
        <v>7</v>
      </c>
      <c r="J75">
        <v>8.3449899999999992</v>
      </c>
      <c r="K75">
        <v>1</v>
      </c>
    </row>
    <row r="76" spans="4:11" x14ac:dyDescent="0.2">
      <c r="D76">
        <v>9.1149900000000006</v>
      </c>
      <c r="E76">
        <v>5</v>
      </c>
      <c r="J76">
        <v>8.3349799999999998</v>
      </c>
      <c r="K76">
        <v>1</v>
      </c>
    </row>
    <row r="77" spans="4:11" x14ac:dyDescent="0.2">
      <c r="D77">
        <v>9.1049900000000008</v>
      </c>
      <c r="E77">
        <v>7</v>
      </c>
      <c r="J77">
        <v>8.32498</v>
      </c>
      <c r="K77">
        <v>0</v>
      </c>
    </row>
    <row r="78" spans="4:11" x14ac:dyDescent="0.2">
      <c r="D78">
        <v>9.0949899999999992</v>
      </c>
      <c r="E78">
        <v>10</v>
      </c>
      <c r="J78">
        <v>8.3149800000000003</v>
      </c>
      <c r="K78">
        <v>1</v>
      </c>
    </row>
    <row r="79" spans="4:11" x14ac:dyDescent="0.2">
      <c r="D79">
        <v>9.0849799999999998</v>
      </c>
      <c r="E79">
        <v>4</v>
      </c>
      <c r="J79">
        <v>8.3049800000000005</v>
      </c>
      <c r="K79">
        <v>0</v>
      </c>
    </row>
    <row r="80" spans="4:11" x14ac:dyDescent="0.2">
      <c r="D80">
        <v>9.07498</v>
      </c>
      <c r="E80">
        <v>8</v>
      </c>
      <c r="J80">
        <v>8.2949800000000007</v>
      </c>
      <c r="K80">
        <v>1</v>
      </c>
    </row>
    <row r="81" spans="4:11" x14ac:dyDescent="0.2">
      <c r="D81">
        <v>9.0649800000000003</v>
      </c>
      <c r="E81">
        <v>1</v>
      </c>
      <c r="J81">
        <v>8.2849799999999991</v>
      </c>
      <c r="K81">
        <v>1</v>
      </c>
    </row>
    <row r="82" spans="4:11" x14ac:dyDescent="0.2">
      <c r="D82">
        <v>9.0549800000000005</v>
      </c>
      <c r="E82">
        <v>5</v>
      </c>
      <c r="J82">
        <v>8.2749799999999993</v>
      </c>
      <c r="K82">
        <v>1</v>
      </c>
    </row>
    <row r="83" spans="4:11" x14ac:dyDescent="0.2">
      <c r="D83">
        <v>9.0449800000000007</v>
      </c>
      <c r="E83">
        <v>3</v>
      </c>
      <c r="J83">
        <v>8.2649799999999995</v>
      </c>
      <c r="K83">
        <v>0</v>
      </c>
    </row>
    <row r="84" spans="4:11" x14ac:dyDescent="0.2">
      <c r="D84">
        <v>9.0349799999999991</v>
      </c>
      <c r="E84">
        <v>10</v>
      </c>
      <c r="J84">
        <v>8.2549799999999998</v>
      </c>
      <c r="K84">
        <v>2</v>
      </c>
    </row>
    <row r="85" spans="4:11" x14ac:dyDescent="0.2">
      <c r="D85">
        <v>9.0249799999999993</v>
      </c>
      <c r="E85">
        <v>5</v>
      </c>
      <c r="J85">
        <v>8.24498</v>
      </c>
      <c r="K85">
        <v>1</v>
      </c>
    </row>
    <row r="86" spans="4:11" x14ac:dyDescent="0.2">
      <c r="D86">
        <v>9.0149799999999995</v>
      </c>
      <c r="E86">
        <v>9</v>
      </c>
      <c r="J86">
        <v>8.2349800000000002</v>
      </c>
      <c r="K86">
        <v>0</v>
      </c>
    </row>
    <row r="87" spans="4:11" x14ac:dyDescent="0.2">
      <c r="D87">
        <v>9.0049799999999998</v>
      </c>
      <c r="E87">
        <v>4</v>
      </c>
      <c r="J87">
        <v>8.2249800000000004</v>
      </c>
      <c r="K87">
        <v>2</v>
      </c>
    </row>
    <row r="88" spans="4:11" x14ac:dyDescent="0.2">
      <c r="D88">
        <v>8.99498</v>
      </c>
      <c r="E88">
        <v>5</v>
      </c>
      <c r="J88">
        <v>8.2149800000000006</v>
      </c>
      <c r="K88">
        <v>4</v>
      </c>
    </row>
    <row r="89" spans="4:11" x14ac:dyDescent="0.2">
      <c r="D89">
        <v>8.9849800000000002</v>
      </c>
      <c r="E89">
        <v>12</v>
      </c>
      <c r="J89">
        <v>8.2049800000000008</v>
      </c>
      <c r="K89">
        <v>1</v>
      </c>
    </row>
    <row r="90" spans="4:11" x14ac:dyDescent="0.2">
      <c r="D90">
        <v>8.9749800000000004</v>
      </c>
      <c r="E90">
        <v>15</v>
      </c>
      <c r="J90">
        <v>8.1949799999999993</v>
      </c>
      <c r="K90">
        <v>1</v>
      </c>
    </row>
    <row r="91" spans="4:11" x14ac:dyDescent="0.2">
      <c r="D91">
        <v>8.9649800000000006</v>
      </c>
      <c r="E91">
        <v>10</v>
      </c>
      <c r="J91">
        <v>8.1849799999999995</v>
      </c>
      <c r="K91">
        <v>1</v>
      </c>
    </row>
    <row r="92" spans="4:11" x14ac:dyDescent="0.2">
      <c r="D92">
        <v>8.9549800000000008</v>
      </c>
      <c r="E92">
        <v>17</v>
      </c>
      <c r="J92">
        <v>8.1749799999999997</v>
      </c>
      <c r="K92">
        <v>0</v>
      </c>
    </row>
    <row r="93" spans="4:11" x14ac:dyDescent="0.2">
      <c r="D93">
        <v>8.9449799999999993</v>
      </c>
      <c r="E93">
        <v>10</v>
      </c>
      <c r="J93">
        <v>8.1649799999999999</v>
      </c>
      <c r="K93">
        <v>4</v>
      </c>
    </row>
    <row r="94" spans="4:11" x14ac:dyDescent="0.2">
      <c r="D94">
        <v>8.9349799999999995</v>
      </c>
      <c r="E94">
        <v>10</v>
      </c>
      <c r="J94">
        <v>8.1549800000000001</v>
      </c>
      <c r="K94">
        <v>0</v>
      </c>
    </row>
    <row r="95" spans="4:11" x14ac:dyDescent="0.2">
      <c r="D95">
        <v>8.9249799999999997</v>
      </c>
      <c r="E95">
        <v>11</v>
      </c>
      <c r="J95">
        <v>8.1449800000000003</v>
      </c>
      <c r="K95">
        <v>2</v>
      </c>
    </row>
    <row r="96" spans="4:11" x14ac:dyDescent="0.2">
      <c r="D96">
        <v>8.9149799999999999</v>
      </c>
      <c r="E96">
        <v>10</v>
      </c>
      <c r="J96">
        <v>8.1349800000000005</v>
      </c>
      <c r="K96">
        <v>0</v>
      </c>
    </row>
    <row r="97" spans="4:11" x14ac:dyDescent="0.2">
      <c r="D97">
        <v>8.9049800000000001</v>
      </c>
      <c r="E97">
        <v>14</v>
      </c>
      <c r="J97">
        <v>8.1249800000000008</v>
      </c>
      <c r="K97">
        <v>0</v>
      </c>
    </row>
    <row r="98" spans="4:11" x14ac:dyDescent="0.2">
      <c r="D98">
        <v>8.8949800000000003</v>
      </c>
      <c r="E98">
        <v>12</v>
      </c>
      <c r="J98">
        <v>8.1149799999999992</v>
      </c>
      <c r="K98">
        <v>1</v>
      </c>
    </row>
    <row r="99" spans="4:11" x14ac:dyDescent="0.2">
      <c r="D99">
        <v>8.8849800000000005</v>
      </c>
      <c r="E99">
        <v>14</v>
      </c>
      <c r="J99">
        <v>8.1049799999999994</v>
      </c>
      <c r="K99">
        <v>2</v>
      </c>
    </row>
    <row r="100" spans="4:11" x14ac:dyDescent="0.2">
      <c r="D100">
        <v>8.8749800000000008</v>
      </c>
      <c r="E100">
        <v>14</v>
      </c>
      <c r="J100">
        <v>8.0949799999999996</v>
      </c>
      <c r="K100">
        <v>3</v>
      </c>
    </row>
    <row r="101" spans="4:11" x14ac:dyDescent="0.2">
      <c r="D101">
        <v>8.8649799999999992</v>
      </c>
      <c r="E101">
        <v>21</v>
      </c>
      <c r="J101">
        <v>8.0849799999999998</v>
      </c>
      <c r="K101">
        <v>2</v>
      </c>
    </row>
    <row r="102" spans="4:11" x14ac:dyDescent="0.2">
      <c r="D102">
        <v>8.8549799999999994</v>
      </c>
      <c r="E102">
        <v>22</v>
      </c>
      <c r="J102">
        <v>8.07498</v>
      </c>
      <c r="K102">
        <v>2</v>
      </c>
    </row>
    <row r="103" spans="4:11" x14ac:dyDescent="0.2">
      <c r="D103">
        <v>8.8449799999999996</v>
      </c>
      <c r="E103">
        <v>21</v>
      </c>
      <c r="J103">
        <v>8.0649800000000003</v>
      </c>
      <c r="K103">
        <v>3</v>
      </c>
    </row>
    <row r="104" spans="4:11" x14ac:dyDescent="0.2">
      <c r="D104">
        <v>8.8349799999999998</v>
      </c>
      <c r="E104">
        <v>21</v>
      </c>
      <c r="J104">
        <v>8.0549800000000005</v>
      </c>
      <c r="K104">
        <v>2</v>
      </c>
    </row>
    <row r="105" spans="4:11" x14ac:dyDescent="0.2">
      <c r="D105">
        <v>8.82498</v>
      </c>
      <c r="E105">
        <v>29</v>
      </c>
      <c r="J105">
        <v>8.0449800000000007</v>
      </c>
      <c r="K105">
        <v>0</v>
      </c>
    </row>
    <row r="106" spans="4:11" x14ac:dyDescent="0.2">
      <c r="D106">
        <v>8.8149800000000003</v>
      </c>
      <c r="E106">
        <v>26</v>
      </c>
      <c r="J106">
        <v>8.0349799999999991</v>
      </c>
      <c r="K106">
        <v>0</v>
      </c>
    </row>
    <row r="107" spans="4:11" x14ac:dyDescent="0.2">
      <c r="D107">
        <v>8.8049800000000005</v>
      </c>
      <c r="E107">
        <v>22</v>
      </c>
      <c r="J107">
        <v>8.0249799999999993</v>
      </c>
      <c r="K107">
        <v>4</v>
      </c>
    </row>
    <row r="108" spans="4:11" x14ac:dyDescent="0.2">
      <c r="D108">
        <v>8.7949800000000007</v>
      </c>
      <c r="E108">
        <v>26</v>
      </c>
      <c r="J108">
        <v>8.0149799999999995</v>
      </c>
      <c r="K108">
        <v>5</v>
      </c>
    </row>
    <row r="109" spans="4:11" x14ac:dyDescent="0.2">
      <c r="D109">
        <v>8.7849799999999991</v>
      </c>
      <c r="E109">
        <v>28</v>
      </c>
      <c r="J109">
        <v>8.0049799999999998</v>
      </c>
      <c r="K109">
        <v>3</v>
      </c>
    </row>
    <row r="110" spans="4:11" x14ac:dyDescent="0.2">
      <c r="D110">
        <v>8.7749799999999993</v>
      </c>
      <c r="E110">
        <v>22</v>
      </c>
      <c r="J110">
        <v>7.99498</v>
      </c>
      <c r="K110">
        <v>3</v>
      </c>
    </row>
    <row r="111" spans="4:11" x14ac:dyDescent="0.2">
      <c r="D111">
        <v>8.7649799999999995</v>
      </c>
      <c r="E111">
        <v>32</v>
      </c>
      <c r="J111">
        <v>7.9849800000000002</v>
      </c>
      <c r="K111">
        <v>2</v>
      </c>
    </row>
    <row r="112" spans="4:11" x14ac:dyDescent="0.2">
      <c r="D112">
        <v>8.7549799999999998</v>
      </c>
      <c r="E112">
        <v>34</v>
      </c>
      <c r="J112">
        <v>7.9749800000000004</v>
      </c>
      <c r="K112">
        <v>3</v>
      </c>
    </row>
    <row r="113" spans="4:11" x14ac:dyDescent="0.2">
      <c r="D113">
        <v>8.74498</v>
      </c>
      <c r="E113">
        <v>34</v>
      </c>
      <c r="J113">
        <v>7.9649799999999997</v>
      </c>
      <c r="K113">
        <v>3</v>
      </c>
    </row>
    <row r="114" spans="4:11" x14ac:dyDescent="0.2">
      <c r="D114">
        <v>8.7349800000000002</v>
      </c>
      <c r="E114">
        <v>37</v>
      </c>
      <c r="J114">
        <v>7.9549799999999999</v>
      </c>
      <c r="K114">
        <v>6</v>
      </c>
    </row>
    <row r="115" spans="4:11" x14ac:dyDescent="0.2">
      <c r="D115">
        <v>8.7249800000000004</v>
      </c>
      <c r="E115">
        <v>33</v>
      </c>
      <c r="J115">
        <v>7.9449800000000002</v>
      </c>
      <c r="K115">
        <v>4</v>
      </c>
    </row>
    <row r="116" spans="4:11" x14ac:dyDescent="0.2">
      <c r="D116">
        <v>8.7149800000000006</v>
      </c>
      <c r="E116">
        <v>35</v>
      </c>
      <c r="J116">
        <v>7.9349800000000004</v>
      </c>
      <c r="K116">
        <v>3</v>
      </c>
    </row>
    <row r="117" spans="4:11" x14ac:dyDescent="0.2">
      <c r="D117">
        <v>8.7049800000000008</v>
      </c>
      <c r="E117">
        <v>27</v>
      </c>
      <c r="J117">
        <v>7.9249799999999997</v>
      </c>
      <c r="K117">
        <v>4</v>
      </c>
    </row>
    <row r="118" spans="4:11" x14ac:dyDescent="0.2">
      <c r="D118">
        <v>8.6949799999999993</v>
      </c>
      <c r="E118">
        <v>44</v>
      </c>
      <c r="J118">
        <v>7.9149799999999999</v>
      </c>
      <c r="K118">
        <v>2</v>
      </c>
    </row>
    <row r="119" spans="4:11" x14ac:dyDescent="0.2">
      <c r="D119">
        <v>8.6849799999999995</v>
      </c>
      <c r="E119">
        <v>39</v>
      </c>
      <c r="J119">
        <v>7.9049699999999996</v>
      </c>
      <c r="K119">
        <v>5</v>
      </c>
    </row>
    <row r="120" spans="4:11" x14ac:dyDescent="0.2">
      <c r="D120">
        <v>8.6749799999999997</v>
      </c>
      <c r="E120">
        <v>47</v>
      </c>
      <c r="J120">
        <v>7.8949699999999998</v>
      </c>
      <c r="K120">
        <v>3</v>
      </c>
    </row>
    <row r="121" spans="4:11" x14ac:dyDescent="0.2">
      <c r="D121">
        <v>8.6649799999999999</v>
      </c>
      <c r="E121">
        <v>43</v>
      </c>
      <c r="J121">
        <v>7.88497</v>
      </c>
      <c r="K121">
        <v>5</v>
      </c>
    </row>
    <row r="122" spans="4:11" x14ac:dyDescent="0.2">
      <c r="D122">
        <v>8.6549700000000005</v>
      </c>
      <c r="E122">
        <v>44</v>
      </c>
      <c r="J122">
        <v>7.8749700000000002</v>
      </c>
      <c r="K122">
        <v>4</v>
      </c>
    </row>
    <row r="123" spans="4:11" x14ac:dyDescent="0.2">
      <c r="D123">
        <v>8.6449700000000007</v>
      </c>
      <c r="E123">
        <v>57</v>
      </c>
      <c r="J123">
        <v>7.8649699999999996</v>
      </c>
      <c r="K123">
        <v>6</v>
      </c>
    </row>
    <row r="124" spans="4:11" x14ac:dyDescent="0.2">
      <c r="D124">
        <v>8.6349699999999991</v>
      </c>
      <c r="E124">
        <v>49</v>
      </c>
      <c r="J124">
        <v>7.8549699999999998</v>
      </c>
      <c r="K124">
        <v>6</v>
      </c>
    </row>
    <row r="125" spans="4:11" x14ac:dyDescent="0.2">
      <c r="D125">
        <v>8.6249699999999994</v>
      </c>
      <c r="E125">
        <v>49</v>
      </c>
      <c r="J125">
        <v>7.84497</v>
      </c>
      <c r="K125">
        <v>1</v>
      </c>
    </row>
    <row r="126" spans="4:11" x14ac:dyDescent="0.2">
      <c r="D126">
        <v>8.6149699999999996</v>
      </c>
      <c r="E126">
        <v>66</v>
      </c>
      <c r="J126">
        <v>7.8349700000000002</v>
      </c>
      <c r="K126">
        <v>4</v>
      </c>
    </row>
    <row r="127" spans="4:11" x14ac:dyDescent="0.2">
      <c r="D127">
        <v>8.6049699999999998</v>
      </c>
      <c r="E127">
        <v>53</v>
      </c>
      <c r="J127">
        <v>7.8249700000000004</v>
      </c>
      <c r="K127">
        <v>5</v>
      </c>
    </row>
    <row r="128" spans="4:11" x14ac:dyDescent="0.2">
      <c r="D128">
        <v>8.59497</v>
      </c>
      <c r="E128">
        <v>50</v>
      </c>
      <c r="J128">
        <v>7.8149699999999998</v>
      </c>
      <c r="K128">
        <v>2</v>
      </c>
    </row>
    <row r="129" spans="4:11" x14ac:dyDescent="0.2">
      <c r="D129">
        <v>8.5849700000000002</v>
      </c>
      <c r="E129">
        <v>54</v>
      </c>
      <c r="J129">
        <v>7.80497</v>
      </c>
      <c r="K129">
        <v>4</v>
      </c>
    </row>
    <row r="130" spans="4:11" x14ac:dyDescent="0.2">
      <c r="D130">
        <v>8.5749700000000004</v>
      </c>
      <c r="E130">
        <v>59</v>
      </c>
      <c r="J130">
        <v>7.7949700000000002</v>
      </c>
      <c r="K130">
        <v>7</v>
      </c>
    </row>
    <row r="131" spans="4:11" x14ac:dyDescent="0.2">
      <c r="D131">
        <v>8.5649700000000006</v>
      </c>
      <c r="E131">
        <v>72</v>
      </c>
      <c r="J131">
        <v>7.7849700000000004</v>
      </c>
      <c r="K131">
        <v>6</v>
      </c>
    </row>
    <row r="132" spans="4:11" x14ac:dyDescent="0.2">
      <c r="D132">
        <v>8.5549700000000009</v>
      </c>
      <c r="E132">
        <v>71</v>
      </c>
      <c r="J132">
        <v>7.7749699999999997</v>
      </c>
      <c r="K132">
        <v>10</v>
      </c>
    </row>
    <row r="133" spans="4:11" x14ac:dyDescent="0.2">
      <c r="D133">
        <v>8.5449699999999993</v>
      </c>
      <c r="E133">
        <v>82</v>
      </c>
      <c r="J133">
        <v>7.7649699999999999</v>
      </c>
      <c r="K133">
        <v>3</v>
      </c>
    </row>
    <row r="134" spans="4:11" x14ac:dyDescent="0.2">
      <c r="D134">
        <v>8.5349699999999995</v>
      </c>
      <c r="E134">
        <v>82</v>
      </c>
      <c r="J134">
        <v>7.7549700000000001</v>
      </c>
      <c r="K134">
        <v>11</v>
      </c>
    </row>
    <row r="135" spans="4:11" x14ac:dyDescent="0.2">
      <c r="D135">
        <v>8.5249699999999997</v>
      </c>
      <c r="E135">
        <v>81</v>
      </c>
      <c r="J135">
        <v>7.7449700000000004</v>
      </c>
      <c r="K135">
        <v>2</v>
      </c>
    </row>
    <row r="136" spans="4:11" x14ac:dyDescent="0.2">
      <c r="D136">
        <v>8.5149699999999999</v>
      </c>
      <c r="E136">
        <v>90</v>
      </c>
      <c r="J136">
        <v>7.7349699999999997</v>
      </c>
      <c r="K136">
        <v>7</v>
      </c>
    </row>
    <row r="137" spans="4:11" x14ac:dyDescent="0.2">
      <c r="D137">
        <v>8.5049700000000001</v>
      </c>
      <c r="E137">
        <v>105</v>
      </c>
      <c r="J137">
        <v>7.7249699999999999</v>
      </c>
      <c r="K137">
        <v>4</v>
      </c>
    </row>
    <row r="138" spans="4:11" x14ac:dyDescent="0.2">
      <c r="D138">
        <v>8.4949700000000004</v>
      </c>
      <c r="E138">
        <v>105</v>
      </c>
      <c r="J138">
        <v>7.7149700000000001</v>
      </c>
      <c r="K138">
        <v>6</v>
      </c>
    </row>
    <row r="139" spans="4:11" x14ac:dyDescent="0.2">
      <c r="D139">
        <v>8.4849700000000006</v>
      </c>
      <c r="E139">
        <v>102</v>
      </c>
      <c r="J139">
        <v>7.7049700000000003</v>
      </c>
      <c r="K139">
        <v>6</v>
      </c>
    </row>
    <row r="140" spans="4:11" x14ac:dyDescent="0.2">
      <c r="D140">
        <v>8.4749700000000008</v>
      </c>
      <c r="E140">
        <v>81</v>
      </c>
      <c r="J140">
        <v>7.6949699999999996</v>
      </c>
      <c r="K140">
        <v>13</v>
      </c>
    </row>
    <row r="141" spans="4:11" x14ac:dyDescent="0.2">
      <c r="D141">
        <v>8.4649699999999992</v>
      </c>
      <c r="E141">
        <v>94</v>
      </c>
      <c r="J141">
        <v>7.6849699999999999</v>
      </c>
      <c r="K141">
        <v>11</v>
      </c>
    </row>
    <row r="142" spans="4:11" x14ac:dyDescent="0.2">
      <c r="D142">
        <v>8.4549699999999994</v>
      </c>
      <c r="E142">
        <v>108</v>
      </c>
      <c r="J142">
        <v>7.6749700000000001</v>
      </c>
      <c r="K142">
        <v>5</v>
      </c>
    </row>
    <row r="143" spans="4:11" x14ac:dyDescent="0.2">
      <c r="D143">
        <v>8.4449699999999996</v>
      </c>
      <c r="E143">
        <v>140</v>
      </c>
      <c r="J143">
        <v>7.6649700000000003</v>
      </c>
      <c r="K143">
        <v>9</v>
      </c>
    </row>
    <row r="144" spans="4:11" x14ac:dyDescent="0.2">
      <c r="D144">
        <v>8.4349699999999999</v>
      </c>
      <c r="E144">
        <v>135</v>
      </c>
      <c r="J144">
        <v>7.6549699999999996</v>
      </c>
      <c r="K144">
        <v>7</v>
      </c>
    </row>
    <row r="145" spans="4:11" x14ac:dyDescent="0.2">
      <c r="D145">
        <v>8.4249700000000001</v>
      </c>
      <c r="E145">
        <v>118</v>
      </c>
      <c r="J145">
        <v>7.6449699999999998</v>
      </c>
      <c r="K145">
        <v>17</v>
      </c>
    </row>
    <row r="146" spans="4:11" x14ac:dyDescent="0.2">
      <c r="D146">
        <v>8.4149700000000003</v>
      </c>
      <c r="E146">
        <v>138</v>
      </c>
      <c r="J146">
        <v>7.63497</v>
      </c>
      <c r="K146">
        <v>10</v>
      </c>
    </row>
    <row r="147" spans="4:11" x14ac:dyDescent="0.2">
      <c r="D147">
        <v>8.4049700000000005</v>
      </c>
      <c r="E147">
        <v>124</v>
      </c>
      <c r="J147">
        <v>7.6249700000000002</v>
      </c>
      <c r="K147">
        <v>7</v>
      </c>
    </row>
    <row r="148" spans="4:11" x14ac:dyDescent="0.2">
      <c r="D148">
        <v>8.3949700000000007</v>
      </c>
      <c r="E148">
        <v>118</v>
      </c>
      <c r="J148">
        <v>7.6149699999999996</v>
      </c>
      <c r="K148">
        <v>12</v>
      </c>
    </row>
    <row r="149" spans="4:11" x14ac:dyDescent="0.2">
      <c r="D149">
        <v>8.3849699999999991</v>
      </c>
      <c r="E149">
        <v>117</v>
      </c>
      <c r="J149">
        <v>7.6049699999999998</v>
      </c>
      <c r="K149">
        <v>12</v>
      </c>
    </row>
    <row r="150" spans="4:11" x14ac:dyDescent="0.2">
      <c r="D150">
        <v>8.3749699999999994</v>
      </c>
      <c r="E150">
        <v>147</v>
      </c>
      <c r="J150">
        <v>7.59497</v>
      </c>
      <c r="K150">
        <v>14</v>
      </c>
    </row>
    <row r="151" spans="4:11" x14ac:dyDescent="0.2">
      <c r="D151">
        <v>8.3649699999999996</v>
      </c>
      <c r="E151">
        <v>135</v>
      </c>
      <c r="J151">
        <v>7.5849700000000002</v>
      </c>
      <c r="K151">
        <v>13</v>
      </c>
    </row>
    <row r="152" spans="4:11" x14ac:dyDescent="0.2">
      <c r="D152">
        <v>8.3549699999999998</v>
      </c>
      <c r="E152">
        <v>167</v>
      </c>
      <c r="J152">
        <v>7.5749700000000004</v>
      </c>
      <c r="K152">
        <v>17</v>
      </c>
    </row>
    <row r="153" spans="4:11" x14ac:dyDescent="0.2">
      <c r="D153">
        <v>8.34497</v>
      </c>
      <c r="E153">
        <v>164</v>
      </c>
      <c r="J153">
        <v>7.5649699999999998</v>
      </c>
      <c r="K153">
        <v>15</v>
      </c>
    </row>
    <row r="154" spans="4:11" x14ac:dyDescent="0.2">
      <c r="D154">
        <v>8.3349700000000002</v>
      </c>
      <c r="E154">
        <v>167</v>
      </c>
      <c r="J154">
        <v>7.55497</v>
      </c>
      <c r="K154">
        <v>17</v>
      </c>
    </row>
    <row r="155" spans="4:11" x14ac:dyDescent="0.2">
      <c r="D155">
        <v>8.3249700000000004</v>
      </c>
      <c r="E155">
        <v>185</v>
      </c>
      <c r="J155">
        <v>7.5449700000000002</v>
      </c>
      <c r="K155">
        <v>8</v>
      </c>
    </row>
    <row r="156" spans="4:11" x14ac:dyDescent="0.2">
      <c r="D156">
        <v>8.3149700000000006</v>
      </c>
      <c r="E156">
        <v>182</v>
      </c>
      <c r="J156">
        <v>7.5349700000000004</v>
      </c>
      <c r="K156">
        <v>20</v>
      </c>
    </row>
    <row r="157" spans="4:11" x14ac:dyDescent="0.2">
      <c r="D157">
        <v>8.3049700000000009</v>
      </c>
      <c r="E157">
        <v>199</v>
      </c>
      <c r="J157">
        <v>7.5249699999999997</v>
      </c>
      <c r="K157">
        <v>17</v>
      </c>
    </row>
    <row r="158" spans="4:11" x14ac:dyDescent="0.2">
      <c r="D158">
        <v>8.2949699999999993</v>
      </c>
      <c r="E158">
        <v>196</v>
      </c>
      <c r="J158">
        <v>7.5149699999999999</v>
      </c>
      <c r="K158">
        <v>15</v>
      </c>
    </row>
    <row r="159" spans="4:11" x14ac:dyDescent="0.2">
      <c r="D159">
        <v>8.2849699999999995</v>
      </c>
      <c r="E159">
        <v>199</v>
      </c>
      <c r="J159">
        <v>7.5049700000000001</v>
      </c>
      <c r="K159">
        <v>20</v>
      </c>
    </row>
    <row r="160" spans="4:11" x14ac:dyDescent="0.2">
      <c r="D160">
        <v>8.2749699999999997</v>
      </c>
      <c r="E160">
        <v>204</v>
      </c>
      <c r="J160">
        <v>7.4949700000000004</v>
      </c>
      <c r="K160">
        <v>12</v>
      </c>
    </row>
    <row r="161" spans="4:11" x14ac:dyDescent="0.2">
      <c r="D161">
        <v>8.2649699999999999</v>
      </c>
      <c r="E161">
        <v>230</v>
      </c>
      <c r="J161">
        <v>7.4849699999999997</v>
      </c>
      <c r="K161">
        <v>18</v>
      </c>
    </row>
    <row r="162" spans="4:11" x14ac:dyDescent="0.2">
      <c r="D162">
        <v>8.2549700000000001</v>
      </c>
      <c r="E162">
        <v>241</v>
      </c>
      <c r="J162">
        <v>7.4749699999999999</v>
      </c>
      <c r="K162">
        <v>18</v>
      </c>
    </row>
    <row r="163" spans="4:11" x14ac:dyDescent="0.2">
      <c r="D163">
        <v>8.2449700000000004</v>
      </c>
      <c r="E163">
        <v>248</v>
      </c>
      <c r="J163">
        <v>7.4649599999999996</v>
      </c>
      <c r="K163">
        <v>12</v>
      </c>
    </row>
    <row r="164" spans="4:11" x14ac:dyDescent="0.2">
      <c r="D164">
        <v>8.2349700000000006</v>
      </c>
      <c r="E164">
        <v>243</v>
      </c>
      <c r="J164">
        <v>7.4549599999999998</v>
      </c>
      <c r="K164">
        <v>18</v>
      </c>
    </row>
    <row r="165" spans="4:11" x14ac:dyDescent="0.2">
      <c r="D165">
        <v>8.2249700000000008</v>
      </c>
      <c r="E165">
        <v>246</v>
      </c>
      <c r="J165">
        <v>7.44496</v>
      </c>
      <c r="K165">
        <v>23</v>
      </c>
    </row>
    <row r="166" spans="4:11" x14ac:dyDescent="0.2">
      <c r="D166">
        <v>8.2149599999999996</v>
      </c>
      <c r="E166">
        <v>249</v>
      </c>
      <c r="J166">
        <v>7.4349600000000002</v>
      </c>
      <c r="K166">
        <v>26</v>
      </c>
    </row>
    <row r="167" spans="4:11" x14ac:dyDescent="0.2">
      <c r="D167">
        <v>8.2049599999999998</v>
      </c>
      <c r="E167">
        <v>271</v>
      </c>
      <c r="J167">
        <v>7.4249599999999996</v>
      </c>
      <c r="K167">
        <v>29</v>
      </c>
    </row>
    <row r="168" spans="4:11" x14ac:dyDescent="0.2">
      <c r="D168">
        <v>8.19496</v>
      </c>
      <c r="E168">
        <v>278</v>
      </c>
      <c r="J168">
        <v>7.4149599999999998</v>
      </c>
      <c r="K168">
        <v>32</v>
      </c>
    </row>
    <row r="169" spans="4:11" x14ac:dyDescent="0.2">
      <c r="D169">
        <v>8.1849600000000002</v>
      </c>
      <c r="E169">
        <v>287</v>
      </c>
      <c r="J169">
        <v>7.40496</v>
      </c>
      <c r="K169">
        <v>23</v>
      </c>
    </row>
    <row r="170" spans="4:11" x14ac:dyDescent="0.2">
      <c r="D170">
        <v>8.1749600000000004</v>
      </c>
      <c r="E170">
        <v>286</v>
      </c>
      <c r="J170">
        <v>7.3949600000000002</v>
      </c>
      <c r="K170">
        <v>25</v>
      </c>
    </row>
    <row r="171" spans="4:11" x14ac:dyDescent="0.2">
      <c r="D171">
        <v>8.1649600000000007</v>
      </c>
      <c r="E171">
        <v>344</v>
      </c>
      <c r="J171">
        <v>7.3849600000000004</v>
      </c>
      <c r="K171">
        <v>22</v>
      </c>
    </row>
    <row r="172" spans="4:11" x14ac:dyDescent="0.2">
      <c r="D172">
        <v>8.1549600000000009</v>
      </c>
      <c r="E172">
        <v>341</v>
      </c>
      <c r="J172">
        <v>7.3749599999999997</v>
      </c>
      <c r="K172">
        <v>29</v>
      </c>
    </row>
    <row r="173" spans="4:11" x14ac:dyDescent="0.2">
      <c r="D173">
        <v>8.1449599999999993</v>
      </c>
      <c r="E173">
        <v>349</v>
      </c>
      <c r="J173">
        <v>7.36496</v>
      </c>
      <c r="K173">
        <v>31</v>
      </c>
    </row>
    <row r="174" spans="4:11" x14ac:dyDescent="0.2">
      <c r="D174">
        <v>8.1349599999999995</v>
      </c>
      <c r="E174">
        <v>322</v>
      </c>
      <c r="J174">
        <v>7.3549600000000002</v>
      </c>
      <c r="K174">
        <v>27</v>
      </c>
    </row>
    <row r="175" spans="4:11" x14ac:dyDescent="0.2">
      <c r="D175">
        <v>8.1249599999999997</v>
      </c>
      <c r="E175">
        <v>338</v>
      </c>
      <c r="J175">
        <v>7.3449600000000004</v>
      </c>
      <c r="K175">
        <v>25</v>
      </c>
    </row>
    <row r="176" spans="4:11" x14ac:dyDescent="0.2">
      <c r="D176">
        <v>8.11496</v>
      </c>
      <c r="E176">
        <v>347</v>
      </c>
      <c r="J176">
        <v>7.3349599999999997</v>
      </c>
      <c r="K176">
        <v>36</v>
      </c>
    </row>
    <row r="177" spans="4:11" x14ac:dyDescent="0.2">
      <c r="D177">
        <v>8.1049600000000002</v>
      </c>
      <c r="E177">
        <v>376</v>
      </c>
      <c r="J177">
        <v>7.3249599999999999</v>
      </c>
      <c r="K177">
        <v>41</v>
      </c>
    </row>
    <row r="178" spans="4:11" x14ac:dyDescent="0.2">
      <c r="D178">
        <v>8.0949600000000004</v>
      </c>
      <c r="E178">
        <v>347</v>
      </c>
      <c r="J178">
        <v>7.3149600000000001</v>
      </c>
      <c r="K178">
        <v>42</v>
      </c>
    </row>
    <row r="179" spans="4:11" x14ac:dyDescent="0.2">
      <c r="D179">
        <v>8.0849600000000006</v>
      </c>
      <c r="E179">
        <v>427</v>
      </c>
      <c r="J179">
        <v>7.3049600000000003</v>
      </c>
      <c r="K179">
        <v>27</v>
      </c>
    </row>
    <row r="180" spans="4:11" x14ac:dyDescent="0.2">
      <c r="D180">
        <v>8.0749600000000008</v>
      </c>
      <c r="E180">
        <v>407</v>
      </c>
      <c r="J180">
        <v>7.2949599999999997</v>
      </c>
      <c r="K180">
        <v>40</v>
      </c>
    </row>
    <row r="181" spans="4:11" x14ac:dyDescent="0.2">
      <c r="D181">
        <v>8.0649599999999992</v>
      </c>
      <c r="E181">
        <v>411</v>
      </c>
      <c r="J181">
        <v>7.2849599999999999</v>
      </c>
      <c r="K181">
        <v>35</v>
      </c>
    </row>
    <row r="182" spans="4:11" x14ac:dyDescent="0.2">
      <c r="D182">
        <v>8.0549599999999995</v>
      </c>
      <c r="E182">
        <v>413</v>
      </c>
      <c r="J182">
        <v>7.2749600000000001</v>
      </c>
      <c r="K182">
        <v>35</v>
      </c>
    </row>
    <row r="183" spans="4:11" x14ac:dyDescent="0.2">
      <c r="D183">
        <v>8.0449599999999997</v>
      </c>
      <c r="E183">
        <v>419</v>
      </c>
      <c r="J183">
        <v>7.2649600000000003</v>
      </c>
      <c r="K183">
        <v>45</v>
      </c>
    </row>
    <row r="184" spans="4:11" x14ac:dyDescent="0.2">
      <c r="D184">
        <v>8.0349599999999999</v>
      </c>
      <c r="E184">
        <v>457</v>
      </c>
      <c r="J184">
        <v>7.2549599999999996</v>
      </c>
      <c r="K184">
        <v>42</v>
      </c>
    </row>
    <row r="185" spans="4:11" x14ac:dyDescent="0.2">
      <c r="D185">
        <v>8.0249600000000001</v>
      </c>
      <c r="E185">
        <v>476</v>
      </c>
      <c r="J185">
        <v>7.2449599999999998</v>
      </c>
      <c r="K185">
        <v>36</v>
      </c>
    </row>
    <row r="186" spans="4:11" x14ac:dyDescent="0.2">
      <c r="D186">
        <v>8.0149600000000003</v>
      </c>
      <c r="E186">
        <v>485</v>
      </c>
      <c r="J186">
        <v>7.2349600000000001</v>
      </c>
      <c r="K186">
        <v>47</v>
      </c>
    </row>
    <row r="187" spans="4:11" x14ac:dyDescent="0.2">
      <c r="D187">
        <v>8.0049600000000005</v>
      </c>
      <c r="E187">
        <v>516</v>
      </c>
      <c r="J187">
        <v>7.2249600000000003</v>
      </c>
      <c r="K187">
        <v>46</v>
      </c>
    </row>
    <row r="188" spans="4:11" x14ac:dyDescent="0.2">
      <c r="D188">
        <v>7.9949599999999998</v>
      </c>
      <c r="E188">
        <v>532</v>
      </c>
      <c r="J188">
        <v>7.2149599999999996</v>
      </c>
      <c r="K188">
        <v>60</v>
      </c>
    </row>
    <row r="189" spans="4:11" x14ac:dyDescent="0.2">
      <c r="D189">
        <v>7.9849600000000001</v>
      </c>
      <c r="E189">
        <v>513</v>
      </c>
      <c r="J189">
        <v>7.2049599999999998</v>
      </c>
      <c r="K189">
        <v>55</v>
      </c>
    </row>
    <row r="190" spans="4:11" x14ac:dyDescent="0.2">
      <c r="D190">
        <v>7.9749600000000003</v>
      </c>
      <c r="E190">
        <v>528</v>
      </c>
      <c r="J190">
        <v>7.19496</v>
      </c>
      <c r="K190">
        <v>68</v>
      </c>
    </row>
    <row r="191" spans="4:11" x14ac:dyDescent="0.2">
      <c r="D191">
        <v>7.9649599999999996</v>
      </c>
      <c r="E191">
        <v>582</v>
      </c>
      <c r="J191">
        <v>7.1849600000000002</v>
      </c>
      <c r="K191">
        <v>65</v>
      </c>
    </row>
    <row r="192" spans="4:11" x14ac:dyDescent="0.2">
      <c r="D192">
        <v>7.9549599999999998</v>
      </c>
      <c r="E192">
        <v>564</v>
      </c>
      <c r="J192">
        <v>7.1749599999999996</v>
      </c>
      <c r="K192">
        <v>65</v>
      </c>
    </row>
    <row r="193" spans="4:11" x14ac:dyDescent="0.2">
      <c r="D193">
        <v>7.94496</v>
      </c>
      <c r="E193">
        <v>585</v>
      </c>
      <c r="J193">
        <v>7.1649599999999998</v>
      </c>
      <c r="K193">
        <v>49</v>
      </c>
    </row>
    <row r="194" spans="4:11" x14ac:dyDescent="0.2">
      <c r="D194">
        <v>7.9349600000000002</v>
      </c>
      <c r="E194">
        <v>599</v>
      </c>
      <c r="J194">
        <v>7.15496</v>
      </c>
      <c r="K194">
        <v>59</v>
      </c>
    </row>
    <row r="195" spans="4:11" x14ac:dyDescent="0.2">
      <c r="D195">
        <v>7.9249599999999996</v>
      </c>
      <c r="E195">
        <v>599</v>
      </c>
      <c r="J195">
        <v>7.1449600000000002</v>
      </c>
      <c r="K195">
        <v>68</v>
      </c>
    </row>
    <row r="196" spans="4:11" x14ac:dyDescent="0.2">
      <c r="D196">
        <v>7.9149599999999998</v>
      </c>
      <c r="E196">
        <v>605</v>
      </c>
      <c r="J196">
        <v>7.1349600000000004</v>
      </c>
      <c r="K196">
        <v>58</v>
      </c>
    </row>
    <row r="197" spans="4:11" x14ac:dyDescent="0.2">
      <c r="D197">
        <v>7.90496</v>
      </c>
      <c r="E197">
        <v>652</v>
      </c>
      <c r="J197">
        <v>7.1249599999999997</v>
      </c>
      <c r="K197">
        <v>78</v>
      </c>
    </row>
    <row r="198" spans="4:11" x14ac:dyDescent="0.2">
      <c r="D198">
        <v>7.8949600000000002</v>
      </c>
      <c r="E198">
        <v>696</v>
      </c>
      <c r="J198">
        <v>7.11496</v>
      </c>
      <c r="K198">
        <v>78</v>
      </c>
    </row>
    <row r="199" spans="4:11" x14ac:dyDescent="0.2">
      <c r="D199">
        <v>7.8849600000000004</v>
      </c>
      <c r="E199">
        <v>759</v>
      </c>
      <c r="J199">
        <v>7.1049600000000002</v>
      </c>
      <c r="K199">
        <v>72</v>
      </c>
    </row>
    <row r="200" spans="4:11" x14ac:dyDescent="0.2">
      <c r="D200">
        <v>7.8749599999999997</v>
      </c>
      <c r="E200">
        <v>736</v>
      </c>
      <c r="J200">
        <v>7.0949600000000004</v>
      </c>
      <c r="K200">
        <v>80</v>
      </c>
    </row>
    <row r="201" spans="4:11" x14ac:dyDescent="0.2">
      <c r="D201">
        <v>7.86496</v>
      </c>
      <c r="E201">
        <v>821</v>
      </c>
      <c r="J201">
        <v>7.0849599999999997</v>
      </c>
      <c r="K201">
        <v>76</v>
      </c>
    </row>
    <row r="202" spans="4:11" x14ac:dyDescent="0.2">
      <c r="D202">
        <v>7.8549600000000002</v>
      </c>
      <c r="E202">
        <v>763</v>
      </c>
      <c r="J202">
        <v>7.0749599999999999</v>
      </c>
      <c r="K202">
        <v>65</v>
      </c>
    </row>
    <row r="203" spans="4:11" x14ac:dyDescent="0.2">
      <c r="D203">
        <v>7.8449600000000004</v>
      </c>
      <c r="E203">
        <v>821</v>
      </c>
      <c r="J203">
        <v>7.0649600000000001</v>
      </c>
      <c r="K203">
        <v>108</v>
      </c>
    </row>
    <row r="204" spans="4:11" x14ac:dyDescent="0.2">
      <c r="D204">
        <v>7.8349599999999997</v>
      </c>
      <c r="E204">
        <v>777</v>
      </c>
      <c r="J204">
        <v>7.0549600000000003</v>
      </c>
      <c r="K204">
        <v>74</v>
      </c>
    </row>
    <row r="205" spans="4:11" x14ac:dyDescent="0.2">
      <c r="D205">
        <v>7.8249599999999999</v>
      </c>
      <c r="E205">
        <v>842</v>
      </c>
      <c r="J205">
        <v>7.0449599999999997</v>
      </c>
      <c r="K205">
        <v>86</v>
      </c>
    </row>
    <row r="206" spans="4:11" x14ac:dyDescent="0.2">
      <c r="D206">
        <v>7.8149600000000001</v>
      </c>
      <c r="E206">
        <v>868</v>
      </c>
      <c r="J206">
        <v>7.0349599999999999</v>
      </c>
      <c r="K206">
        <v>110</v>
      </c>
    </row>
    <row r="207" spans="4:11" x14ac:dyDescent="0.2">
      <c r="D207">
        <v>7.8049600000000003</v>
      </c>
      <c r="E207">
        <v>889</v>
      </c>
      <c r="J207">
        <v>7.0249499999999996</v>
      </c>
      <c r="K207">
        <v>87</v>
      </c>
    </row>
    <row r="208" spans="4:11" x14ac:dyDescent="0.2">
      <c r="D208">
        <v>7.7949599999999997</v>
      </c>
      <c r="E208">
        <v>857</v>
      </c>
      <c r="J208">
        <v>7.0149499999999998</v>
      </c>
      <c r="K208">
        <v>105</v>
      </c>
    </row>
    <row r="209" spans="4:11" x14ac:dyDescent="0.2">
      <c r="D209">
        <v>7.7849599999999999</v>
      </c>
      <c r="E209">
        <v>933</v>
      </c>
      <c r="J209">
        <v>7.00495</v>
      </c>
      <c r="K209">
        <v>109</v>
      </c>
    </row>
    <row r="210" spans="4:11" x14ac:dyDescent="0.2">
      <c r="D210">
        <v>7.7749499999999996</v>
      </c>
      <c r="E210">
        <v>905</v>
      </c>
      <c r="J210">
        <v>6.9949500000000002</v>
      </c>
      <c r="K210">
        <v>91</v>
      </c>
    </row>
    <row r="211" spans="4:11" x14ac:dyDescent="0.2">
      <c r="D211">
        <v>7.7649499999999998</v>
      </c>
      <c r="E211">
        <v>983</v>
      </c>
      <c r="J211">
        <v>6.9849500000000004</v>
      </c>
      <c r="K211">
        <v>114</v>
      </c>
    </row>
    <row r="212" spans="4:11" x14ac:dyDescent="0.2">
      <c r="D212">
        <v>7.75495</v>
      </c>
      <c r="E212">
        <v>1016</v>
      </c>
      <c r="J212">
        <v>6.9749499999999998</v>
      </c>
      <c r="K212">
        <v>115</v>
      </c>
    </row>
    <row r="213" spans="4:11" x14ac:dyDescent="0.2">
      <c r="D213">
        <v>7.7449500000000002</v>
      </c>
      <c r="E213">
        <v>969</v>
      </c>
      <c r="J213">
        <v>6.96495</v>
      </c>
      <c r="K213">
        <v>121</v>
      </c>
    </row>
    <row r="214" spans="4:11" x14ac:dyDescent="0.2">
      <c r="D214">
        <v>7.7349500000000004</v>
      </c>
      <c r="E214">
        <v>989</v>
      </c>
      <c r="J214">
        <v>6.9549500000000002</v>
      </c>
      <c r="K214">
        <v>114</v>
      </c>
    </row>
    <row r="215" spans="4:11" x14ac:dyDescent="0.2">
      <c r="D215">
        <v>7.7249499999999998</v>
      </c>
      <c r="E215">
        <v>1044</v>
      </c>
      <c r="J215">
        <v>6.9449500000000004</v>
      </c>
      <c r="K215">
        <v>128</v>
      </c>
    </row>
    <row r="216" spans="4:11" x14ac:dyDescent="0.2">
      <c r="D216">
        <v>7.71495</v>
      </c>
      <c r="E216">
        <v>1094</v>
      </c>
      <c r="J216">
        <v>6.9349499999999997</v>
      </c>
      <c r="K216">
        <v>125</v>
      </c>
    </row>
    <row r="217" spans="4:11" x14ac:dyDescent="0.2">
      <c r="D217">
        <v>7.7049500000000002</v>
      </c>
      <c r="E217">
        <v>1085</v>
      </c>
      <c r="J217">
        <v>6.9249499999999999</v>
      </c>
      <c r="K217">
        <v>147</v>
      </c>
    </row>
    <row r="218" spans="4:11" x14ac:dyDescent="0.2">
      <c r="D218">
        <v>7.6949500000000004</v>
      </c>
      <c r="E218">
        <v>1072</v>
      </c>
      <c r="J218">
        <v>6.9149500000000002</v>
      </c>
      <c r="K218">
        <v>155</v>
      </c>
    </row>
    <row r="219" spans="4:11" x14ac:dyDescent="0.2">
      <c r="D219">
        <v>7.6849499999999997</v>
      </c>
      <c r="E219">
        <v>1118</v>
      </c>
      <c r="J219">
        <v>6.9049500000000004</v>
      </c>
      <c r="K219">
        <v>155</v>
      </c>
    </row>
    <row r="220" spans="4:11" x14ac:dyDescent="0.2">
      <c r="D220">
        <v>7.6749499999999999</v>
      </c>
      <c r="E220">
        <v>1123</v>
      </c>
      <c r="J220">
        <v>6.8949499999999997</v>
      </c>
      <c r="K220">
        <v>154</v>
      </c>
    </row>
    <row r="221" spans="4:11" x14ac:dyDescent="0.2">
      <c r="D221">
        <v>7.6649500000000002</v>
      </c>
      <c r="E221">
        <v>1226</v>
      </c>
      <c r="J221">
        <v>6.8849499999999999</v>
      </c>
      <c r="K221">
        <v>165</v>
      </c>
    </row>
    <row r="222" spans="4:11" x14ac:dyDescent="0.2">
      <c r="D222">
        <v>7.6549500000000004</v>
      </c>
      <c r="E222">
        <v>1238</v>
      </c>
      <c r="J222">
        <v>6.8749500000000001</v>
      </c>
      <c r="K222">
        <v>168</v>
      </c>
    </row>
    <row r="223" spans="4:11" x14ac:dyDescent="0.2">
      <c r="D223">
        <v>7.6449499999999997</v>
      </c>
      <c r="E223">
        <v>1262</v>
      </c>
      <c r="J223">
        <v>6.8649500000000003</v>
      </c>
      <c r="K223">
        <v>156</v>
      </c>
    </row>
    <row r="224" spans="4:11" x14ac:dyDescent="0.2">
      <c r="D224">
        <v>7.6349499999999999</v>
      </c>
      <c r="E224">
        <v>1279</v>
      </c>
      <c r="J224">
        <v>6.8549499999999997</v>
      </c>
      <c r="K224">
        <v>187</v>
      </c>
    </row>
    <row r="225" spans="4:11" x14ac:dyDescent="0.2">
      <c r="D225">
        <v>7.6249500000000001</v>
      </c>
      <c r="E225">
        <v>1292</v>
      </c>
      <c r="J225">
        <v>6.8449499999999999</v>
      </c>
      <c r="K225">
        <v>198</v>
      </c>
    </row>
    <row r="226" spans="4:11" x14ac:dyDescent="0.2">
      <c r="D226">
        <v>7.6149500000000003</v>
      </c>
      <c r="E226">
        <v>1352</v>
      </c>
      <c r="J226">
        <v>6.8349500000000001</v>
      </c>
      <c r="K226">
        <v>190</v>
      </c>
    </row>
    <row r="227" spans="4:11" x14ac:dyDescent="0.2">
      <c r="D227">
        <v>7.6049499999999997</v>
      </c>
      <c r="E227">
        <v>1390</v>
      </c>
      <c r="J227">
        <v>6.8249500000000003</v>
      </c>
      <c r="K227">
        <v>203</v>
      </c>
    </row>
    <row r="228" spans="4:11" x14ac:dyDescent="0.2">
      <c r="D228">
        <v>7.5949499999999999</v>
      </c>
      <c r="E228">
        <v>1398</v>
      </c>
      <c r="J228">
        <v>6.8149499999999996</v>
      </c>
      <c r="K228">
        <v>229</v>
      </c>
    </row>
    <row r="229" spans="4:11" x14ac:dyDescent="0.2">
      <c r="D229">
        <v>7.5849500000000001</v>
      </c>
      <c r="E229">
        <v>1382</v>
      </c>
      <c r="J229">
        <v>6.8049499999999998</v>
      </c>
      <c r="K229">
        <v>202</v>
      </c>
    </row>
    <row r="230" spans="4:11" x14ac:dyDescent="0.2">
      <c r="D230">
        <v>7.5749500000000003</v>
      </c>
      <c r="E230">
        <v>1504</v>
      </c>
      <c r="J230">
        <v>6.79495</v>
      </c>
      <c r="K230">
        <v>238</v>
      </c>
    </row>
    <row r="231" spans="4:11" x14ac:dyDescent="0.2">
      <c r="D231">
        <v>7.5649499999999996</v>
      </c>
      <c r="E231">
        <v>1505</v>
      </c>
      <c r="J231">
        <v>6.7849500000000003</v>
      </c>
      <c r="K231">
        <v>233</v>
      </c>
    </row>
    <row r="232" spans="4:11" x14ac:dyDescent="0.2">
      <c r="D232">
        <v>7.5549499999999998</v>
      </c>
      <c r="E232">
        <v>1561</v>
      </c>
      <c r="J232">
        <v>6.7749499999999996</v>
      </c>
      <c r="K232">
        <v>242</v>
      </c>
    </row>
    <row r="233" spans="4:11" x14ac:dyDescent="0.2">
      <c r="D233">
        <v>7.54495</v>
      </c>
      <c r="E233">
        <v>1505</v>
      </c>
      <c r="J233">
        <v>6.7649499999999998</v>
      </c>
      <c r="K233">
        <v>267</v>
      </c>
    </row>
    <row r="234" spans="4:11" x14ac:dyDescent="0.2">
      <c r="D234">
        <v>7.5349500000000003</v>
      </c>
      <c r="E234">
        <v>1536</v>
      </c>
      <c r="J234">
        <v>6.75495</v>
      </c>
      <c r="K234">
        <v>271</v>
      </c>
    </row>
    <row r="235" spans="4:11" x14ac:dyDescent="0.2">
      <c r="D235">
        <v>7.5249499999999996</v>
      </c>
      <c r="E235">
        <v>1570</v>
      </c>
      <c r="J235">
        <v>6.7449500000000002</v>
      </c>
      <c r="K235">
        <v>281</v>
      </c>
    </row>
    <row r="236" spans="4:11" x14ac:dyDescent="0.2">
      <c r="D236">
        <v>7.5149499999999998</v>
      </c>
      <c r="E236">
        <v>1656</v>
      </c>
      <c r="J236">
        <v>6.7349500000000004</v>
      </c>
      <c r="K236">
        <v>249</v>
      </c>
    </row>
    <row r="237" spans="4:11" x14ac:dyDescent="0.2">
      <c r="D237">
        <v>7.50495</v>
      </c>
      <c r="E237">
        <v>1681</v>
      </c>
      <c r="J237">
        <v>6.7249499999999998</v>
      </c>
      <c r="K237">
        <v>248</v>
      </c>
    </row>
    <row r="238" spans="4:11" x14ac:dyDescent="0.2">
      <c r="D238">
        <v>7.4949500000000002</v>
      </c>
      <c r="E238">
        <v>1725</v>
      </c>
      <c r="J238">
        <v>6.71495</v>
      </c>
      <c r="K238">
        <v>241</v>
      </c>
    </row>
    <row r="239" spans="4:11" x14ac:dyDescent="0.2">
      <c r="D239">
        <v>7.4849500000000004</v>
      </c>
      <c r="E239">
        <v>1726</v>
      </c>
      <c r="J239">
        <v>6.7049500000000002</v>
      </c>
      <c r="K239">
        <v>312</v>
      </c>
    </row>
    <row r="240" spans="4:11" x14ac:dyDescent="0.2">
      <c r="D240">
        <v>7.4749499999999998</v>
      </c>
      <c r="E240">
        <v>1793</v>
      </c>
      <c r="J240">
        <v>6.6949500000000004</v>
      </c>
      <c r="K240">
        <v>336</v>
      </c>
    </row>
    <row r="241" spans="4:11" x14ac:dyDescent="0.2">
      <c r="D241">
        <v>7.46495</v>
      </c>
      <c r="E241">
        <v>1750</v>
      </c>
      <c r="J241">
        <v>6.6849499999999997</v>
      </c>
      <c r="K241">
        <v>304</v>
      </c>
    </row>
    <row r="242" spans="4:11" x14ac:dyDescent="0.2">
      <c r="D242">
        <v>7.4549500000000002</v>
      </c>
      <c r="E242">
        <v>1794</v>
      </c>
      <c r="J242">
        <v>6.6749499999999999</v>
      </c>
      <c r="K242">
        <v>314</v>
      </c>
    </row>
    <row r="243" spans="4:11" x14ac:dyDescent="0.2">
      <c r="D243">
        <v>7.4449500000000004</v>
      </c>
      <c r="E243">
        <v>1781</v>
      </c>
      <c r="J243">
        <v>6.6649500000000002</v>
      </c>
      <c r="K243">
        <v>335</v>
      </c>
    </row>
    <row r="244" spans="4:11" x14ac:dyDescent="0.2">
      <c r="D244">
        <v>7.4349499999999997</v>
      </c>
      <c r="E244">
        <v>1778</v>
      </c>
      <c r="J244">
        <v>6.6549500000000004</v>
      </c>
      <c r="K244">
        <v>315</v>
      </c>
    </row>
    <row r="245" spans="4:11" x14ac:dyDescent="0.2">
      <c r="D245">
        <v>7.4249499999999999</v>
      </c>
      <c r="E245">
        <v>1889</v>
      </c>
      <c r="J245">
        <v>6.6449499999999997</v>
      </c>
      <c r="K245">
        <v>371</v>
      </c>
    </row>
    <row r="246" spans="4:11" x14ac:dyDescent="0.2">
      <c r="D246">
        <v>7.4149500000000002</v>
      </c>
      <c r="E246">
        <v>1983</v>
      </c>
      <c r="J246">
        <v>6.6349499999999999</v>
      </c>
      <c r="K246">
        <v>367</v>
      </c>
    </row>
    <row r="247" spans="4:11" x14ac:dyDescent="0.2">
      <c r="D247">
        <v>7.4049500000000004</v>
      </c>
      <c r="E247">
        <v>2015</v>
      </c>
      <c r="J247">
        <v>6.6249500000000001</v>
      </c>
      <c r="K247">
        <v>362</v>
      </c>
    </row>
    <row r="248" spans="4:11" x14ac:dyDescent="0.2">
      <c r="D248">
        <v>7.3949499999999997</v>
      </c>
      <c r="E248">
        <v>1964</v>
      </c>
      <c r="J248">
        <v>6.6149500000000003</v>
      </c>
      <c r="K248">
        <v>417</v>
      </c>
    </row>
    <row r="249" spans="4:11" x14ac:dyDescent="0.2">
      <c r="D249">
        <v>7.3849499999999999</v>
      </c>
      <c r="E249">
        <v>2026</v>
      </c>
      <c r="J249">
        <v>6.6049499999999997</v>
      </c>
      <c r="K249">
        <v>384</v>
      </c>
    </row>
    <row r="250" spans="4:11" x14ac:dyDescent="0.2">
      <c r="D250">
        <v>7.3749500000000001</v>
      </c>
      <c r="E250">
        <v>2049</v>
      </c>
      <c r="J250">
        <v>6.5949400000000002</v>
      </c>
      <c r="K250">
        <v>382</v>
      </c>
    </row>
    <row r="251" spans="4:11" x14ac:dyDescent="0.2">
      <c r="D251">
        <v>7.3649500000000003</v>
      </c>
      <c r="E251">
        <v>2162</v>
      </c>
      <c r="J251">
        <v>6.5849399999999996</v>
      </c>
      <c r="K251">
        <v>457</v>
      </c>
    </row>
    <row r="252" spans="4:11" x14ac:dyDescent="0.2">
      <c r="D252">
        <v>7.3549499999999997</v>
      </c>
      <c r="E252">
        <v>2161</v>
      </c>
      <c r="J252">
        <v>6.5749399999999998</v>
      </c>
      <c r="K252">
        <v>476</v>
      </c>
    </row>
    <row r="253" spans="4:11" x14ac:dyDescent="0.2">
      <c r="D253">
        <v>7.3449400000000002</v>
      </c>
      <c r="E253">
        <v>2160</v>
      </c>
      <c r="J253">
        <v>6.56494</v>
      </c>
      <c r="K253">
        <v>485</v>
      </c>
    </row>
    <row r="254" spans="4:11" x14ac:dyDescent="0.2">
      <c r="D254">
        <v>7.3349399999999996</v>
      </c>
      <c r="E254">
        <v>2240</v>
      </c>
      <c r="J254">
        <v>6.5549400000000002</v>
      </c>
      <c r="K254">
        <v>508</v>
      </c>
    </row>
    <row r="255" spans="4:11" x14ac:dyDescent="0.2">
      <c r="D255">
        <v>7.3249399999999998</v>
      </c>
      <c r="E255">
        <v>2286</v>
      </c>
      <c r="J255">
        <v>6.5449400000000004</v>
      </c>
      <c r="K255">
        <v>505</v>
      </c>
    </row>
    <row r="256" spans="4:11" x14ac:dyDescent="0.2">
      <c r="D256">
        <v>7.31494</v>
      </c>
      <c r="E256">
        <v>2205</v>
      </c>
      <c r="J256">
        <v>6.5349399999999997</v>
      </c>
      <c r="K256">
        <v>528</v>
      </c>
    </row>
    <row r="257" spans="4:11" x14ac:dyDescent="0.2">
      <c r="D257">
        <v>7.3049400000000002</v>
      </c>
      <c r="E257">
        <v>2276</v>
      </c>
      <c r="J257">
        <v>6.52494</v>
      </c>
      <c r="K257">
        <v>526</v>
      </c>
    </row>
    <row r="258" spans="4:11" x14ac:dyDescent="0.2">
      <c r="D258">
        <v>7.2949400000000004</v>
      </c>
      <c r="E258">
        <v>2359</v>
      </c>
      <c r="J258">
        <v>6.5149400000000002</v>
      </c>
      <c r="K258">
        <v>548</v>
      </c>
    </row>
    <row r="259" spans="4:11" x14ac:dyDescent="0.2">
      <c r="D259">
        <v>7.2849399999999997</v>
      </c>
      <c r="E259">
        <v>2336</v>
      </c>
      <c r="J259">
        <v>6.5049400000000004</v>
      </c>
      <c r="K259">
        <v>515</v>
      </c>
    </row>
    <row r="260" spans="4:11" x14ac:dyDescent="0.2">
      <c r="D260">
        <v>7.27494</v>
      </c>
      <c r="E260">
        <v>2299</v>
      </c>
      <c r="J260">
        <v>6.4949399999999997</v>
      </c>
      <c r="K260">
        <v>598</v>
      </c>
    </row>
    <row r="261" spans="4:11" x14ac:dyDescent="0.2">
      <c r="D261">
        <v>7.2649400000000002</v>
      </c>
      <c r="E261">
        <v>2424</v>
      </c>
      <c r="J261">
        <v>6.4849399999999999</v>
      </c>
      <c r="K261">
        <v>575</v>
      </c>
    </row>
    <row r="262" spans="4:11" x14ac:dyDescent="0.2">
      <c r="D262">
        <v>7.2549400000000004</v>
      </c>
      <c r="E262">
        <v>2497</v>
      </c>
      <c r="J262">
        <v>6.4749400000000001</v>
      </c>
      <c r="K262">
        <v>602</v>
      </c>
    </row>
    <row r="263" spans="4:11" x14ac:dyDescent="0.2">
      <c r="D263">
        <v>7.2449399999999997</v>
      </c>
      <c r="E263">
        <v>2465</v>
      </c>
      <c r="J263">
        <v>6.4649400000000004</v>
      </c>
      <c r="K263">
        <v>598</v>
      </c>
    </row>
    <row r="264" spans="4:11" x14ac:dyDescent="0.2">
      <c r="D264">
        <v>7.2349399999999999</v>
      </c>
      <c r="E264">
        <v>2472</v>
      </c>
      <c r="J264">
        <v>6.4549399999999997</v>
      </c>
      <c r="K264">
        <v>622</v>
      </c>
    </row>
    <row r="265" spans="4:11" x14ac:dyDescent="0.2">
      <c r="D265">
        <v>7.2249400000000001</v>
      </c>
      <c r="E265">
        <v>2469</v>
      </c>
      <c r="J265">
        <v>6.4449399999999999</v>
      </c>
      <c r="K265">
        <v>631</v>
      </c>
    </row>
    <row r="266" spans="4:11" x14ac:dyDescent="0.2">
      <c r="D266">
        <v>7.2149400000000004</v>
      </c>
      <c r="E266">
        <v>2515</v>
      </c>
      <c r="J266">
        <v>6.4349400000000001</v>
      </c>
      <c r="K266">
        <v>711</v>
      </c>
    </row>
    <row r="267" spans="4:11" x14ac:dyDescent="0.2">
      <c r="D267">
        <v>7.2049399999999997</v>
      </c>
      <c r="E267">
        <v>2555</v>
      </c>
      <c r="J267">
        <v>6.4249400000000003</v>
      </c>
      <c r="K267">
        <v>681</v>
      </c>
    </row>
    <row r="268" spans="4:11" x14ac:dyDescent="0.2">
      <c r="D268">
        <v>7.1949399999999999</v>
      </c>
      <c r="E268">
        <v>2655</v>
      </c>
      <c r="J268">
        <v>6.4149399999999996</v>
      </c>
      <c r="K268">
        <v>712</v>
      </c>
    </row>
    <row r="269" spans="4:11" x14ac:dyDescent="0.2">
      <c r="D269">
        <v>7.1849400000000001</v>
      </c>
      <c r="E269">
        <v>2643</v>
      </c>
      <c r="J269">
        <v>6.4049399999999999</v>
      </c>
      <c r="K269">
        <v>711</v>
      </c>
    </row>
    <row r="270" spans="4:11" x14ac:dyDescent="0.2">
      <c r="D270">
        <v>7.1749400000000003</v>
      </c>
      <c r="E270">
        <v>2700</v>
      </c>
      <c r="J270">
        <v>6.3949400000000001</v>
      </c>
      <c r="K270">
        <v>747</v>
      </c>
    </row>
    <row r="271" spans="4:11" x14ac:dyDescent="0.2">
      <c r="D271">
        <v>7.1649399999999996</v>
      </c>
      <c r="E271">
        <v>2594</v>
      </c>
      <c r="J271">
        <v>6.3849400000000003</v>
      </c>
      <c r="K271">
        <v>778</v>
      </c>
    </row>
    <row r="272" spans="4:11" x14ac:dyDescent="0.2">
      <c r="D272">
        <v>7.1549399999999999</v>
      </c>
      <c r="E272">
        <v>2768</v>
      </c>
      <c r="J272">
        <v>6.3749399999999996</v>
      </c>
      <c r="K272">
        <v>801</v>
      </c>
    </row>
    <row r="273" spans="4:11" x14ac:dyDescent="0.2">
      <c r="D273">
        <v>7.1449400000000001</v>
      </c>
      <c r="E273">
        <v>2773</v>
      </c>
      <c r="J273">
        <v>6.3649399999999998</v>
      </c>
      <c r="K273">
        <v>825</v>
      </c>
    </row>
    <row r="274" spans="4:11" x14ac:dyDescent="0.2">
      <c r="D274">
        <v>7.1349400000000003</v>
      </c>
      <c r="E274">
        <v>2743</v>
      </c>
      <c r="J274">
        <v>6.35494</v>
      </c>
      <c r="K274">
        <v>851</v>
      </c>
    </row>
    <row r="275" spans="4:11" x14ac:dyDescent="0.2">
      <c r="D275">
        <v>7.1249399999999996</v>
      </c>
      <c r="E275">
        <v>2814</v>
      </c>
      <c r="J275">
        <v>6.3449400000000002</v>
      </c>
      <c r="K275">
        <v>844</v>
      </c>
    </row>
    <row r="276" spans="4:11" x14ac:dyDescent="0.2">
      <c r="D276">
        <v>7.1149399999999998</v>
      </c>
      <c r="E276">
        <v>2870</v>
      </c>
      <c r="J276">
        <v>6.3349399999999996</v>
      </c>
      <c r="K276">
        <v>852</v>
      </c>
    </row>
    <row r="277" spans="4:11" x14ac:dyDescent="0.2">
      <c r="D277">
        <v>7.10494</v>
      </c>
      <c r="E277">
        <v>2911</v>
      </c>
      <c r="J277">
        <v>6.3249399999999998</v>
      </c>
      <c r="K277">
        <v>893</v>
      </c>
    </row>
    <row r="278" spans="4:11" x14ac:dyDescent="0.2">
      <c r="D278">
        <v>7.0949400000000002</v>
      </c>
      <c r="E278">
        <v>2865</v>
      </c>
      <c r="J278">
        <v>6.31494</v>
      </c>
      <c r="K278">
        <v>956</v>
      </c>
    </row>
    <row r="279" spans="4:11" x14ac:dyDescent="0.2">
      <c r="D279">
        <v>7.0849399999999996</v>
      </c>
      <c r="E279">
        <v>2878</v>
      </c>
      <c r="J279">
        <v>6.3049400000000002</v>
      </c>
      <c r="K279">
        <v>992</v>
      </c>
    </row>
    <row r="280" spans="4:11" x14ac:dyDescent="0.2">
      <c r="D280">
        <v>7.0749399999999998</v>
      </c>
      <c r="E280">
        <v>2833</v>
      </c>
      <c r="J280">
        <v>6.2949400000000004</v>
      </c>
      <c r="K280">
        <v>1006</v>
      </c>
    </row>
    <row r="281" spans="4:11" x14ac:dyDescent="0.2">
      <c r="D281">
        <v>7.06494</v>
      </c>
      <c r="E281">
        <v>2995</v>
      </c>
      <c r="J281">
        <v>6.2849399999999997</v>
      </c>
      <c r="K281">
        <v>973</v>
      </c>
    </row>
    <row r="282" spans="4:11" x14ac:dyDescent="0.2">
      <c r="D282">
        <v>7.0549400000000002</v>
      </c>
      <c r="E282">
        <v>2968</v>
      </c>
      <c r="J282">
        <v>6.27494</v>
      </c>
      <c r="K282">
        <v>1024</v>
      </c>
    </row>
    <row r="283" spans="4:11" x14ac:dyDescent="0.2">
      <c r="D283">
        <v>7.0449400000000004</v>
      </c>
      <c r="E283">
        <v>2903</v>
      </c>
      <c r="J283">
        <v>6.2649400000000002</v>
      </c>
      <c r="K283">
        <v>992</v>
      </c>
    </row>
    <row r="284" spans="4:11" x14ac:dyDescent="0.2">
      <c r="D284">
        <v>7.0349399999999997</v>
      </c>
      <c r="E284">
        <v>3039</v>
      </c>
      <c r="J284">
        <v>6.2549400000000004</v>
      </c>
      <c r="K284">
        <v>1139</v>
      </c>
    </row>
    <row r="285" spans="4:11" x14ac:dyDescent="0.2">
      <c r="D285">
        <v>7.02494</v>
      </c>
      <c r="E285">
        <v>3023</v>
      </c>
      <c r="J285">
        <v>6.2449399999999997</v>
      </c>
      <c r="K285">
        <v>1174</v>
      </c>
    </row>
    <row r="286" spans="4:11" x14ac:dyDescent="0.2">
      <c r="D286">
        <v>7.0149400000000002</v>
      </c>
      <c r="E286">
        <v>2997</v>
      </c>
      <c r="J286">
        <v>6.2349399999999999</v>
      </c>
      <c r="K286">
        <v>1130</v>
      </c>
    </row>
    <row r="287" spans="4:11" x14ac:dyDescent="0.2">
      <c r="D287">
        <v>7.0049400000000004</v>
      </c>
      <c r="E287">
        <v>3013</v>
      </c>
      <c r="J287">
        <v>6.2249400000000001</v>
      </c>
      <c r="K287">
        <v>1223</v>
      </c>
    </row>
    <row r="288" spans="4:11" x14ac:dyDescent="0.2">
      <c r="D288">
        <v>6.9949399999999997</v>
      </c>
      <c r="E288">
        <v>3075</v>
      </c>
      <c r="J288">
        <v>6.2149400000000004</v>
      </c>
      <c r="K288">
        <v>1141</v>
      </c>
    </row>
    <row r="289" spans="4:11" x14ac:dyDescent="0.2">
      <c r="D289">
        <v>6.9849399999999999</v>
      </c>
      <c r="E289">
        <v>3126</v>
      </c>
      <c r="J289">
        <v>6.2049399999999997</v>
      </c>
      <c r="K289">
        <v>1239</v>
      </c>
    </row>
    <row r="290" spans="4:11" x14ac:dyDescent="0.2">
      <c r="D290">
        <v>6.9749400000000001</v>
      </c>
      <c r="E290">
        <v>3013</v>
      </c>
      <c r="J290">
        <v>6.1949399999999999</v>
      </c>
      <c r="K290">
        <v>1340</v>
      </c>
    </row>
    <row r="291" spans="4:11" x14ac:dyDescent="0.2">
      <c r="D291">
        <v>6.9649400000000004</v>
      </c>
      <c r="E291">
        <v>3135</v>
      </c>
      <c r="J291">
        <v>6.1849400000000001</v>
      </c>
      <c r="K291">
        <v>1389</v>
      </c>
    </row>
    <row r="292" spans="4:11" x14ac:dyDescent="0.2">
      <c r="D292">
        <v>6.9549399999999997</v>
      </c>
      <c r="E292">
        <v>3120</v>
      </c>
      <c r="J292">
        <v>6.1749400000000003</v>
      </c>
      <c r="K292">
        <v>1324</v>
      </c>
    </row>
    <row r="293" spans="4:11" x14ac:dyDescent="0.2">
      <c r="D293">
        <v>6.9449399999999999</v>
      </c>
      <c r="E293">
        <v>3130</v>
      </c>
      <c r="J293">
        <v>6.1649399999999996</v>
      </c>
      <c r="K293">
        <v>1370</v>
      </c>
    </row>
    <row r="294" spans="4:11" x14ac:dyDescent="0.2">
      <c r="D294">
        <v>6.9349400000000001</v>
      </c>
      <c r="E294">
        <v>3144</v>
      </c>
      <c r="J294">
        <v>6.1549300000000002</v>
      </c>
      <c r="K294">
        <v>1386</v>
      </c>
    </row>
    <row r="295" spans="4:11" x14ac:dyDescent="0.2">
      <c r="D295">
        <v>6.9249400000000003</v>
      </c>
      <c r="E295">
        <v>3076</v>
      </c>
      <c r="J295">
        <v>6.1449299999999996</v>
      </c>
      <c r="K295">
        <v>1438</v>
      </c>
    </row>
    <row r="296" spans="4:11" x14ac:dyDescent="0.2">
      <c r="D296">
        <v>6.9149399999999996</v>
      </c>
      <c r="E296">
        <v>3149</v>
      </c>
      <c r="J296">
        <v>6.1349299999999998</v>
      </c>
      <c r="K296">
        <v>1535</v>
      </c>
    </row>
    <row r="297" spans="4:11" x14ac:dyDescent="0.2">
      <c r="D297">
        <v>6.9049300000000002</v>
      </c>
      <c r="E297">
        <v>3165</v>
      </c>
      <c r="J297">
        <v>6.12493</v>
      </c>
      <c r="K297">
        <v>1466</v>
      </c>
    </row>
    <row r="298" spans="4:11" x14ac:dyDescent="0.2">
      <c r="D298">
        <v>6.8949299999999996</v>
      </c>
      <c r="E298">
        <v>3222</v>
      </c>
      <c r="J298">
        <v>6.1149300000000002</v>
      </c>
      <c r="K298">
        <v>1516</v>
      </c>
    </row>
    <row r="299" spans="4:11" x14ac:dyDescent="0.2">
      <c r="D299">
        <v>6.8849299999999998</v>
      </c>
      <c r="E299">
        <v>3218</v>
      </c>
      <c r="J299">
        <v>6.1049300000000004</v>
      </c>
      <c r="K299">
        <v>1611</v>
      </c>
    </row>
    <row r="300" spans="4:11" x14ac:dyDescent="0.2">
      <c r="D300">
        <v>6.87493</v>
      </c>
      <c r="E300">
        <v>3108</v>
      </c>
      <c r="J300">
        <v>6.0949299999999997</v>
      </c>
      <c r="K300">
        <v>1611</v>
      </c>
    </row>
    <row r="301" spans="4:11" x14ac:dyDescent="0.2">
      <c r="D301">
        <v>6.8649300000000002</v>
      </c>
      <c r="E301">
        <v>3177</v>
      </c>
      <c r="J301">
        <v>6.0849299999999999</v>
      </c>
      <c r="K301">
        <v>1621</v>
      </c>
    </row>
    <row r="302" spans="4:11" x14ac:dyDescent="0.2">
      <c r="D302">
        <v>6.8549300000000004</v>
      </c>
      <c r="E302">
        <v>3094</v>
      </c>
      <c r="J302">
        <v>6.0749300000000002</v>
      </c>
      <c r="K302">
        <v>1654</v>
      </c>
    </row>
    <row r="303" spans="4:11" x14ac:dyDescent="0.2">
      <c r="D303">
        <v>6.8449299999999997</v>
      </c>
      <c r="E303">
        <v>3217</v>
      </c>
      <c r="J303">
        <v>6.0649300000000004</v>
      </c>
      <c r="K303">
        <v>1706</v>
      </c>
    </row>
    <row r="304" spans="4:11" x14ac:dyDescent="0.2">
      <c r="D304">
        <v>6.8349299999999999</v>
      </c>
      <c r="E304">
        <v>3303</v>
      </c>
      <c r="J304">
        <v>6.0549299999999997</v>
      </c>
      <c r="K304">
        <v>1669</v>
      </c>
    </row>
    <row r="305" spans="4:11" x14ac:dyDescent="0.2">
      <c r="D305">
        <v>6.8249300000000002</v>
      </c>
      <c r="E305">
        <v>3219</v>
      </c>
      <c r="J305">
        <v>6.0449299999999999</v>
      </c>
      <c r="K305">
        <v>1828</v>
      </c>
    </row>
    <row r="306" spans="4:11" x14ac:dyDescent="0.2">
      <c r="D306">
        <v>6.8149300000000004</v>
      </c>
      <c r="E306">
        <v>3195</v>
      </c>
      <c r="J306">
        <v>6.0349300000000001</v>
      </c>
      <c r="K306">
        <v>1850</v>
      </c>
    </row>
    <row r="307" spans="4:11" x14ac:dyDescent="0.2">
      <c r="D307">
        <v>6.8049299999999997</v>
      </c>
      <c r="E307">
        <v>3168</v>
      </c>
      <c r="J307">
        <v>6.0249300000000003</v>
      </c>
      <c r="K307">
        <v>1849</v>
      </c>
    </row>
    <row r="308" spans="4:11" x14ac:dyDescent="0.2">
      <c r="D308">
        <v>6.7949299999999999</v>
      </c>
      <c r="E308">
        <v>3155</v>
      </c>
      <c r="J308">
        <v>6.0149299999999997</v>
      </c>
      <c r="K308">
        <v>1900</v>
      </c>
    </row>
    <row r="309" spans="4:11" x14ac:dyDescent="0.2">
      <c r="D309">
        <v>6.7849300000000001</v>
      </c>
      <c r="E309">
        <v>3221</v>
      </c>
      <c r="J309">
        <v>6.0049299999999999</v>
      </c>
      <c r="K309">
        <v>1947</v>
      </c>
    </row>
    <row r="310" spans="4:11" x14ac:dyDescent="0.2">
      <c r="D310">
        <v>6.7749300000000003</v>
      </c>
      <c r="E310">
        <v>3108</v>
      </c>
      <c r="J310">
        <v>5.9949300000000001</v>
      </c>
      <c r="K310">
        <v>2005</v>
      </c>
    </row>
    <row r="311" spans="4:11" x14ac:dyDescent="0.2">
      <c r="D311">
        <v>6.7649299999999997</v>
      </c>
      <c r="E311">
        <v>3276</v>
      </c>
      <c r="J311">
        <v>5.9849300000000003</v>
      </c>
      <c r="K311">
        <v>2056</v>
      </c>
    </row>
    <row r="312" spans="4:11" x14ac:dyDescent="0.2">
      <c r="D312">
        <v>6.7549299999999999</v>
      </c>
      <c r="E312">
        <v>3021</v>
      </c>
      <c r="J312">
        <v>5.9749299999999996</v>
      </c>
      <c r="K312">
        <v>2069</v>
      </c>
    </row>
    <row r="313" spans="4:11" x14ac:dyDescent="0.2">
      <c r="D313">
        <v>6.7449300000000001</v>
      </c>
      <c r="E313">
        <v>3131</v>
      </c>
      <c r="J313">
        <v>5.9649299999999998</v>
      </c>
      <c r="K313">
        <v>2152</v>
      </c>
    </row>
    <row r="314" spans="4:11" x14ac:dyDescent="0.2">
      <c r="D314">
        <v>6.7349300000000003</v>
      </c>
      <c r="E314">
        <v>3187</v>
      </c>
      <c r="J314">
        <v>5.9549300000000001</v>
      </c>
      <c r="K314">
        <v>2170</v>
      </c>
    </row>
    <row r="315" spans="4:11" x14ac:dyDescent="0.2">
      <c r="D315">
        <v>6.7249299999999996</v>
      </c>
      <c r="E315">
        <v>3128</v>
      </c>
      <c r="J315">
        <v>5.9449300000000003</v>
      </c>
      <c r="K315">
        <v>2230</v>
      </c>
    </row>
    <row r="316" spans="4:11" x14ac:dyDescent="0.2">
      <c r="D316">
        <v>6.7149299999999998</v>
      </c>
      <c r="E316">
        <v>3129</v>
      </c>
      <c r="J316">
        <v>5.9349299999999996</v>
      </c>
      <c r="K316">
        <v>2296</v>
      </c>
    </row>
    <row r="317" spans="4:11" x14ac:dyDescent="0.2">
      <c r="D317">
        <v>6.7049300000000001</v>
      </c>
      <c r="E317">
        <v>3097</v>
      </c>
      <c r="J317">
        <v>5.9249299999999998</v>
      </c>
      <c r="K317">
        <v>2427</v>
      </c>
    </row>
    <row r="318" spans="4:11" x14ac:dyDescent="0.2">
      <c r="D318">
        <v>6.6949300000000003</v>
      </c>
      <c r="E318">
        <v>3181</v>
      </c>
      <c r="J318">
        <v>5.91493</v>
      </c>
      <c r="K318">
        <v>2460</v>
      </c>
    </row>
    <row r="319" spans="4:11" x14ac:dyDescent="0.2">
      <c r="D319">
        <v>6.6849299999999996</v>
      </c>
      <c r="E319">
        <v>3098</v>
      </c>
      <c r="J319">
        <v>5.9049300000000002</v>
      </c>
      <c r="K319">
        <v>2400</v>
      </c>
    </row>
    <row r="320" spans="4:11" x14ac:dyDescent="0.2">
      <c r="D320">
        <v>6.6749299999999998</v>
      </c>
      <c r="E320">
        <v>3074</v>
      </c>
      <c r="J320">
        <v>5.8949299999999996</v>
      </c>
      <c r="K320">
        <v>2433</v>
      </c>
    </row>
    <row r="321" spans="4:11" x14ac:dyDescent="0.2">
      <c r="D321">
        <v>6.66493</v>
      </c>
      <c r="E321">
        <v>3048</v>
      </c>
      <c r="J321">
        <v>5.8849299999999998</v>
      </c>
      <c r="K321">
        <v>2548</v>
      </c>
    </row>
    <row r="322" spans="4:11" x14ac:dyDescent="0.2">
      <c r="D322">
        <v>6.6549300000000002</v>
      </c>
      <c r="E322">
        <v>3030</v>
      </c>
      <c r="J322">
        <v>5.87493</v>
      </c>
      <c r="K322">
        <v>2578</v>
      </c>
    </row>
    <row r="323" spans="4:11" x14ac:dyDescent="0.2">
      <c r="D323">
        <v>6.6449299999999996</v>
      </c>
      <c r="E323">
        <v>3103</v>
      </c>
      <c r="J323">
        <v>5.8649300000000002</v>
      </c>
      <c r="K323">
        <v>2591</v>
      </c>
    </row>
    <row r="324" spans="4:11" x14ac:dyDescent="0.2">
      <c r="D324">
        <v>6.6349299999999998</v>
      </c>
      <c r="E324">
        <v>3037</v>
      </c>
      <c r="J324">
        <v>5.8549300000000004</v>
      </c>
      <c r="K324">
        <v>2670</v>
      </c>
    </row>
    <row r="325" spans="4:11" x14ac:dyDescent="0.2">
      <c r="D325">
        <v>6.62493</v>
      </c>
      <c r="E325">
        <v>3037</v>
      </c>
      <c r="J325">
        <v>5.8449299999999997</v>
      </c>
      <c r="K325">
        <v>2650</v>
      </c>
    </row>
    <row r="326" spans="4:11" x14ac:dyDescent="0.2">
      <c r="D326">
        <v>6.6149300000000002</v>
      </c>
      <c r="E326">
        <v>3074</v>
      </c>
      <c r="J326">
        <v>5.8349299999999999</v>
      </c>
      <c r="K326">
        <v>2767</v>
      </c>
    </row>
    <row r="327" spans="4:11" x14ac:dyDescent="0.2">
      <c r="D327">
        <v>6.6049300000000004</v>
      </c>
      <c r="E327">
        <v>3109</v>
      </c>
      <c r="J327">
        <v>5.8249300000000002</v>
      </c>
      <c r="K327">
        <v>2873</v>
      </c>
    </row>
    <row r="328" spans="4:11" x14ac:dyDescent="0.2">
      <c r="D328">
        <v>6.5949299999999997</v>
      </c>
      <c r="E328">
        <v>3038</v>
      </c>
      <c r="J328">
        <v>5.8149300000000004</v>
      </c>
      <c r="K328">
        <v>2939</v>
      </c>
    </row>
    <row r="329" spans="4:11" x14ac:dyDescent="0.2">
      <c r="D329">
        <v>6.5849299999999999</v>
      </c>
      <c r="E329">
        <v>3001</v>
      </c>
      <c r="J329">
        <v>5.8049299999999997</v>
      </c>
      <c r="K329">
        <v>2927</v>
      </c>
    </row>
    <row r="330" spans="4:11" x14ac:dyDescent="0.2">
      <c r="D330">
        <v>6.5749300000000002</v>
      </c>
      <c r="E330">
        <v>2928</v>
      </c>
      <c r="J330">
        <v>5.7949299999999999</v>
      </c>
      <c r="K330">
        <v>2985</v>
      </c>
    </row>
    <row r="331" spans="4:11" x14ac:dyDescent="0.2">
      <c r="D331">
        <v>6.5649300000000004</v>
      </c>
      <c r="E331">
        <v>2853</v>
      </c>
      <c r="J331">
        <v>5.7849300000000001</v>
      </c>
      <c r="K331">
        <v>3088</v>
      </c>
    </row>
    <row r="332" spans="4:11" x14ac:dyDescent="0.2">
      <c r="D332">
        <v>6.5549299999999997</v>
      </c>
      <c r="E332">
        <v>2892</v>
      </c>
      <c r="J332">
        <v>5.7749300000000003</v>
      </c>
      <c r="K332">
        <v>3091</v>
      </c>
    </row>
    <row r="333" spans="4:11" x14ac:dyDescent="0.2">
      <c r="D333">
        <v>6.5449299999999999</v>
      </c>
      <c r="E333">
        <v>2825</v>
      </c>
      <c r="J333">
        <v>5.7649299999999997</v>
      </c>
      <c r="K333">
        <v>3189</v>
      </c>
    </row>
    <row r="334" spans="4:11" x14ac:dyDescent="0.2">
      <c r="D334">
        <v>6.5349300000000001</v>
      </c>
      <c r="E334">
        <v>2904</v>
      </c>
      <c r="J334">
        <v>5.7549299999999999</v>
      </c>
      <c r="K334">
        <v>3362</v>
      </c>
    </row>
    <row r="335" spans="4:11" x14ac:dyDescent="0.2">
      <c r="D335">
        <v>6.5249300000000003</v>
      </c>
      <c r="E335">
        <v>2828</v>
      </c>
      <c r="J335">
        <v>5.7449300000000001</v>
      </c>
      <c r="K335">
        <v>3304</v>
      </c>
    </row>
    <row r="336" spans="4:11" x14ac:dyDescent="0.2">
      <c r="D336">
        <v>6.5149299999999997</v>
      </c>
      <c r="E336">
        <v>2857</v>
      </c>
      <c r="J336">
        <v>5.7349300000000003</v>
      </c>
      <c r="K336">
        <v>3376</v>
      </c>
    </row>
    <row r="337" spans="4:11" x14ac:dyDescent="0.2">
      <c r="D337">
        <v>6.5049299999999999</v>
      </c>
      <c r="E337">
        <v>2834</v>
      </c>
      <c r="J337">
        <v>5.7249299999999996</v>
      </c>
      <c r="K337">
        <v>3425</v>
      </c>
    </row>
    <row r="338" spans="4:11" x14ac:dyDescent="0.2">
      <c r="D338">
        <v>6.4949300000000001</v>
      </c>
      <c r="E338">
        <v>2733</v>
      </c>
      <c r="J338">
        <v>5.7149200000000002</v>
      </c>
      <c r="K338">
        <v>3539</v>
      </c>
    </row>
    <row r="339" spans="4:11" x14ac:dyDescent="0.2">
      <c r="D339">
        <v>6.4849300000000003</v>
      </c>
      <c r="E339">
        <v>2702</v>
      </c>
      <c r="J339">
        <v>5.7049200000000004</v>
      </c>
      <c r="K339">
        <v>3579</v>
      </c>
    </row>
    <row r="340" spans="4:11" x14ac:dyDescent="0.2">
      <c r="D340">
        <v>6.4749299999999996</v>
      </c>
      <c r="E340">
        <v>2691</v>
      </c>
      <c r="J340">
        <v>5.6949199999999998</v>
      </c>
      <c r="K340">
        <v>3476</v>
      </c>
    </row>
    <row r="341" spans="4:11" x14ac:dyDescent="0.2">
      <c r="D341">
        <v>6.4649200000000002</v>
      </c>
      <c r="E341">
        <v>2640</v>
      </c>
      <c r="J341">
        <v>5.68492</v>
      </c>
      <c r="K341">
        <v>3664</v>
      </c>
    </row>
    <row r="342" spans="4:11" x14ac:dyDescent="0.2">
      <c r="D342">
        <v>6.4549200000000004</v>
      </c>
      <c r="E342">
        <v>2639</v>
      </c>
      <c r="J342">
        <v>5.6749200000000002</v>
      </c>
      <c r="K342">
        <v>3767</v>
      </c>
    </row>
    <row r="343" spans="4:11" x14ac:dyDescent="0.2">
      <c r="D343">
        <v>6.4449199999999998</v>
      </c>
      <c r="E343">
        <v>2664</v>
      </c>
      <c r="J343">
        <v>5.6649200000000004</v>
      </c>
      <c r="K343">
        <v>3818</v>
      </c>
    </row>
    <row r="344" spans="4:11" x14ac:dyDescent="0.2">
      <c r="D344">
        <v>6.43492</v>
      </c>
      <c r="E344">
        <v>2679</v>
      </c>
      <c r="J344">
        <v>5.6549199999999997</v>
      </c>
      <c r="K344">
        <v>3872</v>
      </c>
    </row>
    <row r="345" spans="4:11" x14ac:dyDescent="0.2">
      <c r="D345">
        <v>6.4249200000000002</v>
      </c>
      <c r="E345">
        <v>2652</v>
      </c>
      <c r="J345">
        <v>5.6449199999999999</v>
      </c>
      <c r="K345">
        <v>3905</v>
      </c>
    </row>
    <row r="346" spans="4:11" x14ac:dyDescent="0.2">
      <c r="D346">
        <v>6.4149200000000004</v>
      </c>
      <c r="E346">
        <v>2511</v>
      </c>
      <c r="J346">
        <v>5.6349200000000002</v>
      </c>
      <c r="K346">
        <v>4062</v>
      </c>
    </row>
    <row r="347" spans="4:11" x14ac:dyDescent="0.2">
      <c r="D347">
        <v>6.4049199999999997</v>
      </c>
      <c r="E347">
        <v>2498</v>
      </c>
      <c r="J347">
        <v>5.6249200000000004</v>
      </c>
      <c r="K347">
        <v>4070</v>
      </c>
    </row>
    <row r="348" spans="4:11" x14ac:dyDescent="0.2">
      <c r="D348">
        <v>6.3949199999999999</v>
      </c>
      <c r="E348">
        <v>2576</v>
      </c>
      <c r="J348">
        <v>5.6149199999999997</v>
      </c>
      <c r="K348">
        <v>4157</v>
      </c>
    </row>
    <row r="349" spans="4:11" x14ac:dyDescent="0.2">
      <c r="D349">
        <v>6.3849200000000002</v>
      </c>
      <c r="E349">
        <v>2498</v>
      </c>
      <c r="J349">
        <v>5.6049199999999999</v>
      </c>
      <c r="K349">
        <v>4221</v>
      </c>
    </row>
    <row r="350" spans="4:11" x14ac:dyDescent="0.2">
      <c r="D350">
        <v>6.3749200000000004</v>
      </c>
      <c r="E350">
        <v>2497</v>
      </c>
      <c r="J350">
        <v>5.5949200000000001</v>
      </c>
      <c r="K350">
        <v>4382</v>
      </c>
    </row>
    <row r="351" spans="4:11" x14ac:dyDescent="0.2">
      <c r="D351">
        <v>6.3649199999999997</v>
      </c>
      <c r="E351">
        <v>2513</v>
      </c>
      <c r="J351">
        <v>5.5849200000000003</v>
      </c>
      <c r="K351">
        <v>4156</v>
      </c>
    </row>
    <row r="352" spans="4:11" x14ac:dyDescent="0.2">
      <c r="D352">
        <v>6.3549199999999999</v>
      </c>
      <c r="E352">
        <v>2411</v>
      </c>
      <c r="J352">
        <v>5.5749199999999997</v>
      </c>
      <c r="K352">
        <v>4464</v>
      </c>
    </row>
    <row r="353" spans="4:11" x14ac:dyDescent="0.2">
      <c r="D353">
        <v>6.3449200000000001</v>
      </c>
      <c r="E353">
        <v>2360</v>
      </c>
      <c r="J353">
        <v>5.5649199999999999</v>
      </c>
      <c r="K353">
        <v>4509</v>
      </c>
    </row>
    <row r="354" spans="4:11" x14ac:dyDescent="0.2">
      <c r="D354">
        <v>6.3349200000000003</v>
      </c>
      <c r="E354">
        <v>2296</v>
      </c>
      <c r="J354">
        <v>5.5549200000000001</v>
      </c>
      <c r="K354">
        <v>4561</v>
      </c>
    </row>
    <row r="355" spans="4:11" x14ac:dyDescent="0.2">
      <c r="D355">
        <v>6.3249199999999997</v>
      </c>
      <c r="E355">
        <v>2350</v>
      </c>
      <c r="J355">
        <v>5.5449200000000003</v>
      </c>
      <c r="K355">
        <v>4625</v>
      </c>
    </row>
    <row r="356" spans="4:11" x14ac:dyDescent="0.2">
      <c r="D356">
        <v>6.3149199999999999</v>
      </c>
      <c r="E356">
        <v>2301</v>
      </c>
      <c r="J356">
        <v>5.5349199999999996</v>
      </c>
      <c r="K356">
        <v>4663</v>
      </c>
    </row>
    <row r="357" spans="4:11" x14ac:dyDescent="0.2">
      <c r="D357">
        <v>6.3049200000000001</v>
      </c>
      <c r="E357">
        <v>2288</v>
      </c>
      <c r="J357">
        <v>5.5249199999999998</v>
      </c>
      <c r="K357">
        <v>4865</v>
      </c>
    </row>
    <row r="358" spans="4:11" x14ac:dyDescent="0.2">
      <c r="D358">
        <v>6.2949200000000003</v>
      </c>
      <c r="E358">
        <v>2351</v>
      </c>
      <c r="J358">
        <v>5.51492</v>
      </c>
      <c r="K358">
        <v>4946</v>
      </c>
    </row>
    <row r="359" spans="4:11" x14ac:dyDescent="0.2">
      <c r="D359">
        <v>6.2849199999999996</v>
      </c>
      <c r="E359">
        <v>2139</v>
      </c>
      <c r="J359">
        <v>5.5049200000000003</v>
      </c>
      <c r="K359">
        <v>4951</v>
      </c>
    </row>
    <row r="360" spans="4:11" x14ac:dyDescent="0.2">
      <c r="D360">
        <v>6.2749199999999998</v>
      </c>
      <c r="E360">
        <v>2165</v>
      </c>
      <c r="J360">
        <v>5.4949199999999996</v>
      </c>
      <c r="K360">
        <v>4896</v>
      </c>
    </row>
    <row r="361" spans="4:11" x14ac:dyDescent="0.2">
      <c r="D361">
        <v>6.26492</v>
      </c>
      <c r="E361">
        <v>2157</v>
      </c>
      <c r="J361">
        <v>5.4849199999999998</v>
      </c>
      <c r="K361">
        <v>5048</v>
      </c>
    </row>
    <row r="362" spans="4:11" x14ac:dyDescent="0.2">
      <c r="D362">
        <v>6.2549200000000003</v>
      </c>
      <c r="E362">
        <v>2055</v>
      </c>
      <c r="J362">
        <v>5.47492</v>
      </c>
      <c r="K362">
        <v>5125</v>
      </c>
    </row>
    <row r="363" spans="4:11" x14ac:dyDescent="0.2">
      <c r="D363">
        <v>6.2449199999999996</v>
      </c>
      <c r="E363">
        <v>2055</v>
      </c>
      <c r="J363">
        <v>5.4649200000000002</v>
      </c>
      <c r="K363">
        <v>5318</v>
      </c>
    </row>
    <row r="364" spans="4:11" x14ac:dyDescent="0.2">
      <c r="D364">
        <v>6.2349199999999998</v>
      </c>
      <c r="E364">
        <v>1996</v>
      </c>
      <c r="J364">
        <v>5.4549200000000004</v>
      </c>
      <c r="K364">
        <v>5216</v>
      </c>
    </row>
    <row r="365" spans="4:11" x14ac:dyDescent="0.2">
      <c r="D365">
        <v>6.22492</v>
      </c>
      <c r="E365">
        <v>2008</v>
      </c>
      <c r="J365">
        <v>5.4449199999999998</v>
      </c>
      <c r="K365">
        <v>5371</v>
      </c>
    </row>
    <row r="366" spans="4:11" x14ac:dyDescent="0.2">
      <c r="D366">
        <v>6.2149200000000002</v>
      </c>
      <c r="E366">
        <v>1970</v>
      </c>
      <c r="J366">
        <v>5.43492</v>
      </c>
      <c r="K366">
        <v>5345</v>
      </c>
    </row>
    <row r="367" spans="4:11" x14ac:dyDescent="0.2">
      <c r="D367">
        <v>6.2049200000000004</v>
      </c>
      <c r="E367">
        <v>2001</v>
      </c>
      <c r="J367">
        <v>5.4249200000000002</v>
      </c>
      <c r="K367">
        <v>5673</v>
      </c>
    </row>
    <row r="368" spans="4:11" x14ac:dyDescent="0.2">
      <c r="D368">
        <v>6.1949199999999998</v>
      </c>
      <c r="E368">
        <v>1935</v>
      </c>
      <c r="J368">
        <v>5.4149200000000004</v>
      </c>
      <c r="K368">
        <v>5540</v>
      </c>
    </row>
    <row r="369" spans="4:11" x14ac:dyDescent="0.2">
      <c r="D369">
        <v>6.18492</v>
      </c>
      <c r="E369">
        <v>1820</v>
      </c>
      <c r="J369">
        <v>5.4049199999999997</v>
      </c>
      <c r="K369">
        <v>5745</v>
      </c>
    </row>
    <row r="370" spans="4:11" x14ac:dyDescent="0.2">
      <c r="D370">
        <v>6.1749200000000002</v>
      </c>
      <c r="E370">
        <v>1808</v>
      </c>
      <c r="J370">
        <v>5.3949199999999999</v>
      </c>
      <c r="K370">
        <v>5682</v>
      </c>
    </row>
    <row r="371" spans="4:11" x14ac:dyDescent="0.2">
      <c r="D371">
        <v>6.1649200000000004</v>
      </c>
      <c r="E371">
        <v>1797</v>
      </c>
      <c r="J371">
        <v>5.3849200000000002</v>
      </c>
      <c r="K371">
        <v>5615</v>
      </c>
    </row>
    <row r="372" spans="4:11" x14ac:dyDescent="0.2">
      <c r="D372">
        <v>6.1549199999999997</v>
      </c>
      <c r="E372">
        <v>1774</v>
      </c>
      <c r="J372">
        <v>5.3749200000000004</v>
      </c>
      <c r="K372">
        <v>6064</v>
      </c>
    </row>
    <row r="373" spans="4:11" x14ac:dyDescent="0.2">
      <c r="D373">
        <v>6.1449199999999999</v>
      </c>
      <c r="E373">
        <v>1768</v>
      </c>
      <c r="J373">
        <v>5.3649199999999997</v>
      </c>
      <c r="K373">
        <v>5858</v>
      </c>
    </row>
    <row r="374" spans="4:11" x14ac:dyDescent="0.2">
      <c r="D374">
        <v>6.1349200000000002</v>
      </c>
      <c r="E374">
        <v>1681</v>
      </c>
      <c r="J374">
        <v>5.3549199999999999</v>
      </c>
      <c r="K374">
        <v>5998</v>
      </c>
    </row>
    <row r="375" spans="4:11" x14ac:dyDescent="0.2">
      <c r="D375">
        <v>6.1249200000000004</v>
      </c>
      <c r="E375">
        <v>1666</v>
      </c>
      <c r="J375">
        <v>5.3449200000000001</v>
      </c>
      <c r="K375">
        <v>5966</v>
      </c>
    </row>
    <row r="376" spans="4:11" x14ac:dyDescent="0.2">
      <c r="D376">
        <v>6.1149199999999997</v>
      </c>
      <c r="E376">
        <v>1672</v>
      </c>
      <c r="J376">
        <v>5.3349200000000003</v>
      </c>
      <c r="K376">
        <v>6024</v>
      </c>
    </row>
    <row r="377" spans="4:11" x14ac:dyDescent="0.2">
      <c r="D377">
        <v>6.1049199999999999</v>
      </c>
      <c r="E377">
        <v>1688</v>
      </c>
      <c r="J377">
        <v>5.3249199999999997</v>
      </c>
      <c r="K377">
        <v>6170</v>
      </c>
    </row>
    <row r="378" spans="4:11" x14ac:dyDescent="0.2">
      <c r="D378">
        <v>6.0949200000000001</v>
      </c>
      <c r="E378">
        <v>1662</v>
      </c>
      <c r="J378">
        <v>5.3149199999999999</v>
      </c>
      <c r="K378">
        <v>6200</v>
      </c>
    </row>
    <row r="379" spans="4:11" x14ac:dyDescent="0.2">
      <c r="D379">
        <v>6.0849200000000003</v>
      </c>
      <c r="E379">
        <v>1562</v>
      </c>
      <c r="J379">
        <v>5.3049200000000001</v>
      </c>
      <c r="K379">
        <v>6239</v>
      </c>
    </row>
    <row r="380" spans="4:11" x14ac:dyDescent="0.2">
      <c r="D380">
        <v>6.0749199999999997</v>
      </c>
      <c r="E380">
        <v>1491</v>
      </c>
      <c r="J380">
        <v>5.2949200000000003</v>
      </c>
      <c r="K380">
        <v>6424</v>
      </c>
    </row>
    <row r="381" spans="4:11" x14ac:dyDescent="0.2">
      <c r="D381">
        <v>6.0649199999999999</v>
      </c>
      <c r="E381">
        <v>1502</v>
      </c>
      <c r="J381">
        <v>5.28491</v>
      </c>
      <c r="K381">
        <v>6478</v>
      </c>
    </row>
    <row r="382" spans="4:11" x14ac:dyDescent="0.2">
      <c r="D382">
        <v>6.0549200000000001</v>
      </c>
      <c r="E382">
        <v>1545</v>
      </c>
      <c r="J382">
        <v>5.2749100000000002</v>
      </c>
      <c r="K382">
        <v>6608</v>
      </c>
    </row>
    <row r="383" spans="4:11" x14ac:dyDescent="0.2">
      <c r="D383">
        <v>6.0449200000000003</v>
      </c>
      <c r="E383">
        <v>1527</v>
      </c>
      <c r="J383">
        <v>5.2649100000000004</v>
      </c>
      <c r="K383">
        <v>6663</v>
      </c>
    </row>
    <row r="384" spans="4:11" x14ac:dyDescent="0.2">
      <c r="D384">
        <v>6.03491</v>
      </c>
      <c r="E384">
        <v>1464</v>
      </c>
      <c r="J384">
        <v>5.2549099999999997</v>
      </c>
      <c r="K384">
        <v>6631</v>
      </c>
    </row>
    <row r="385" spans="4:11" x14ac:dyDescent="0.2">
      <c r="D385">
        <v>6.0249100000000002</v>
      </c>
      <c r="E385">
        <v>1396</v>
      </c>
      <c r="J385">
        <v>5.24491</v>
      </c>
      <c r="K385">
        <v>6657</v>
      </c>
    </row>
    <row r="386" spans="4:11" x14ac:dyDescent="0.2">
      <c r="D386">
        <v>6.0149100000000004</v>
      </c>
      <c r="E386">
        <v>1433</v>
      </c>
      <c r="J386">
        <v>5.2349100000000002</v>
      </c>
      <c r="K386">
        <v>6865</v>
      </c>
    </row>
    <row r="387" spans="4:11" x14ac:dyDescent="0.2">
      <c r="D387">
        <v>6.0049099999999997</v>
      </c>
      <c r="E387">
        <v>1423</v>
      </c>
      <c r="J387">
        <v>5.2249100000000004</v>
      </c>
      <c r="K387">
        <v>6773</v>
      </c>
    </row>
    <row r="388" spans="4:11" x14ac:dyDescent="0.2">
      <c r="D388">
        <v>5.99491</v>
      </c>
      <c r="E388">
        <v>1380</v>
      </c>
      <c r="J388">
        <v>5.2149099999999997</v>
      </c>
      <c r="K388">
        <v>6909</v>
      </c>
    </row>
    <row r="389" spans="4:11" x14ac:dyDescent="0.2">
      <c r="D389">
        <v>5.9849100000000002</v>
      </c>
      <c r="E389">
        <v>1332</v>
      </c>
      <c r="J389">
        <v>5.2049099999999999</v>
      </c>
      <c r="K389">
        <v>6989</v>
      </c>
    </row>
    <row r="390" spans="4:11" x14ac:dyDescent="0.2">
      <c r="D390">
        <v>5.9749100000000004</v>
      </c>
      <c r="E390">
        <v>1308</v>
      </c>
      <c r="J390">
        <v>5.1949100000000001</v>
      </c>
      <c r="K390">
        <v>7001</v>
      </c>
    </row>
    <row r="391" spans="4:11" x14ac:dyDescent="0.2">
      <c r="D391">
        <v>5.9649099999999997</v>
      </c>
      <c r="E391">
        <v>1231</v>
      </c>
      <c r="J391">
        <v>5.1849100000000004</v>
      </c>
      <c r="K391">
        <v>7134</v>
      </c>
    </row>
    <row r="392" spans="4:11" x14ac:dyDescent="0.2">
      <c r="D392">
        <v>5.9549099999999999</v>
      </c>
      <c r="E392">
        <v>1267</v>
      </c>
      <c r="J392">
        <v>5.1749099999999997</v>
      </c>
      <c r="K392">
        <v>7216</v>
      </c>
    </row>
    <row r="393" spans="4:11" x14ac:dyDescent="0.2">
      <c r="D393">
        <v>5.9449100000000001</v>
      </c>
      <c r="E393">
        <v>1219</v>
      </c>
      <c r="J393">
        <v>5.1649099999999999</v>
      </c>
      <c r="K393">
        <v>7171</v>
      </c>
    </row>
    <row r="394" spans="4:11" x14ac:dyDescent="0.2">
      <c r="D394">
        <v>5.9349100000000004</v>
      </c>
      <c r="E394">
        <v>1183</v>
      </c>
      <c r="J394">
        <v>5.1549100000000001</v>
      </c>
      <c r="K394">
        <v>7247</v>
      </c>
    </row>
    <row r="395" spans="4:11" x14ac:dyDescent="0.2">
      <c r="D395">
        <v>5.9249099999999997</v>
      </c>
      <c r="E395">
        <v>1193</v>
      </c>
      <c r="J395">
        <v>5.1449100000000003</v>
      </c>
      <c r="K395">
        <v>7305</v>
      </c>
    </row>
    <row r="396" spans="4:11" x14ac:dyDescent="0.2">
      <c r="D396">
        <v>5.9149099999999999</v>
      </c>
      <c r="E396">
        <v>1194</v>
      </c>
      <c r="J396">
        <v>5.1349099999999996</v>
      </c>
      <c r="K396">
        <v>7570</v>
      </c>
    </row>
    <row r="397" spans="4:11" x14ac:dyDescent="0.2">
      <c r="D397">
        <v>5.9049100000000001</v>
      </c>
      <c r="E397">
        <v>1189</v>
      </c>
      <c r="J397">
        <v>5.1249099999999999</v>
      </c>
      <c r="K397">
        <v>7325</v>
      </c>
    </row>
    <row r="398" spans="4:11" x14ac:dyDescent="0.2">
      <c r="D398">
        <v>5.8949100000000003</v>
      </c>
      <c r="E398">
        <v>1100</v>
      </c>
      <c r="J398">
        <v>5.1149100000000001</v>
      </c>
      <c r="K398">
        <v>7230</v>
      </c>
    </row>
    <row r="399" spans="4:11" x14ac:dyDescent="0.2">
      <c r="D399">
        <v>5.8849099999999996</v>
      </c>
      <c r="E399">
        <v>1158</v>
      </c>
      <c r="J399">
        <v>5.1049100000000003</v>
      </c>
      <c r="K399">
        <v>7523</v>
      </c>
    </row>
    <row r="400" spans="4:11" x14ac:dyDescent="0.2">
      <c r="D400">
        <v>5.8749099999999999</v>
      </c>
      <c r="E400">
        <v>1107</v>
      </c>
      <c r="J400">
        <v>5.0949099999999996</v>
      </c>
      <c r="K400">
        <v>7566</v>
      </c>
    </row>
    <row r="401" spans="4:11" x14ac:dyDescent="0.2">
      <c r="D401">
        <v>5.8649100000000001</v>
      </c>
      <c r="E401">
        <v>1036</v>
      </c>
      <c r="J401">
        <v>5.0849099999999998</v>
      </c>
      <c r="K401">
        <v>7666</v>
      </c>
    </row>
    <row r="402" spans="4:11" x14ac:dyDescent="0.2">
      <c r="D402">
        <v>5.8549100000000003</v>
      </c>
      <c r="E402">
        <v>1060</v>
      </c>
      <c r="J402">
        <v>5.07491</v>
      </c>
      <c r="K402">
        <v>7561</v>
      </c>
    </row>
    <row r="403" spans="4:11" x14ac:dyDescent="0.2">
      <c r="D403">
        <v>5.8449099999999996</v>
      </c>
      <c r="E403">
        <v>1046</v>
      </c>
      <c r="J403">
        <v>5.0649100000000002</v>
      </c>
      <c r="K403">
        <v>7560</v>
      </c>
    </row>
    <row r="404" spans="4:11" x14ac:dyDescent="0.2">
      <c r="D404">
        <v>5.8349099999999998</v>
      </c>
      <c r="E404">
        <v>1017</v>
      </c>
      <c r="J404">
        <v>5.0549099999999996</v>
      </c>
      <c r="K404">
        <v>7572</v>
      </c>
    </row>
    <row r="405" spans="4:11" x14ac:dyDescent="0.2">
      <c r="D405">
        <v>5.82491</v>
      </c>
      <c r="E405">
        <v>994</v>
      </c>
      <c r="J405">
        <v>5.0449099999999998</v>
      </c>
      <c r="K405">
        <v>7665</v>
      </c>
    </row>
    <row r="406" spans="4:11" x14ac:dyDescent="0.2">
      <c r="D406">
        <v>5.8149100000000002</v>
      </c>
      <c r="E406">
        <v>969</v>
      </c>
      <c r="J406">
        <v>5.03491</v>
      </c>
      <c r="K406">
        <v>7804</v>
      </c>
    </row>
    <row r="407" spans="4:11" x14ac:dyDescent="0.2">
      <c r="D407">
        <v>5.8049099999999996</v>
      </c>
      <c r="E407">
        <v>975</v>
      </c>
      <c r="J407">
        <v>5.0249100000000002</v>
      </c>
      <c r="K407">
        <v>7674</v>
      </c>
    </row>
    <row r="408" spans="4:11" x14ac:dyDescent="0.2">
      <c r="D408">
        <v>5.7949099999999998</v>
      </c>
      <c r="E408">
        <v>934</v>
      </c>
      <c r="J408">
        <v>5.0149100000000004</v>
      </c>
      <c r="K408">
        <v>7718</v>
      </c>
    </row>
    <row r="409" spans="4:11" x14ac:dyDescent="0.2">
      <c r="D409">
        <v>5.78491</v>
      </c>
      <c r="E409">
        <v>929</v>
      </c>
      <c r="J409">
        <v>5.0049099999999997</v>
      </c>
      <c r="K409">
        <v>7830</v>
      </c>
    </row>
    <row r="410" spans="4:11" x14ac:dyDescent="0.2">
      <c r="D410">
        <v>5.7749100000000002</v>
      </c>
      <c r="E410">
        <v>891</v>
      </c>
      <c r="J410">
        <v>4.99491</v>
      </c>
      <c r="K410">
        <v>7724</v>
      </c>
    </row>
    <row r="411" spans="4:11" x14ac:dyDescent="0.2">
      <c r="D411">
        <v>5.7649100000000004</v>
      </c>
      <c r="E411">
        <v>878</v>
      </c>
      <c r="J411">
        <v>4.9849100000000002</v>
      </c>
      <c r="K411">
        <v>7772</v>
      </c>
    </row>
    <row r="412" spans="4:11" x14ac:dyDescent="0.2">
      <c r="D412">
        <v>5.7549099999999997</v>
      </c>
      <c r="E412">
        <v>833</v>
      </c>
      <c r="J412">
        <v>4.9749100000000004</v>
      </c>
      <c r="K412">
        <v>7794</v>
      </c>
    </row>
    <row r="413" spans="4:11" x14ac:dyDescent="0.2">
      <c r="D413">
        <v>5.74491</v>
      </c>
      <c r="E413">
        <v>895</v>
      </c>
      <c r="J413">
        <v>4.9649099999999997</v>
      </c>
      <c r="K413">
        <v>7903</v>
      </c>
    </row>
    <row r="414" spans="4:11" x14ac:dyDescent="0.2">
      <c r="D414">
        <v>5.7349100000000002</v>
      </c>
      <c r="E414">
        <v>802</v>
      </c>
      <c r="J414">
        <v>4.9549099999999999</v>
      </c>
      <c r="K414">
        <v>7862</v>
      </c>
    </row>
    <row r="415" spans="4:11" x14ac:dyDescent="0.2">
      <c r="D415">
        <v>5.7249100000000004</v>
      </c>
      <c r="E415">
        <v>861</v>
      </c>
      <c r="J415">
        <v>4.9449100000000001</v>
      </c>
      <c r="K415">
        <v>7831</v>
      </c>
    </row>
    <row r="416" spans="4:11" x14ac:dyDescent="0.2">
      <c r="D416">
        <v>5.7149099999999997</v>
      </c>
      <c r="E416">
        <v>728</v>
      </c>
      <c r="J416">
        <v>4.9349100000000004</v>
      </c>
      <c r="K416">
        <v>7757</v>
      </c>
    </row>
    <row r="417" spans="4:11" x14ac:dyDescent="0.2">
      <c r="D417">
        <v>5.7049099999999999</v>
      </c>
      <c r="E417">
        <v>737</v>
      </c>
      <c r="J417">
        <v>4.9249099999999997</v>
      </c>
      <c r="K417">
        <v>7876</v>
      </c>
    </row>
    <row r="418" spans="4:11" x14ac:dyDescent="0.2">
      <c r="D418">
        <v>5.6949100000000001</v>
      </c>
      <c r="E418">
        <v>849</v>
      </c>
      <c r="J418">
        <v>4.9149099999999999</v>
      </c>
      <c r="K418">
        <v>7846</v>
      </c>
    </row>
    <row r="419" spans="4:11" x14ac:dyDescent="0.2">
      <c r="D419">
        <v>5.6849100000000004</v>
      </c>
      <c r="E419">
        <v>753</v>
      </c>
      <c r="J419">
        <v>4.9049100000000001</v>
      </c>
      <c r="K419">
        <v>7864</v>
      </c>
    </row>
    <row r="420" spans="4:11" x14ac:dyDescent="0.2">
      <c r="D420">
        <v>5.6749099999999997</v>
      </c>
      <c r="E420">
        <v>790</v>
      </c>
      <c r="J420">
        <v>4.8949100000000003</v>
      </c>
      <c r="K420">
        <v>7845</v>
      </c>
    </row>
    <row r="421" spans="4:11" x14ac:dyDescent="0.2">
      <c r="D421">
        <v>5.6649099999999999</v>
      </c>
      <c r="E421">
        <v>831</v>
      </c>
      <c r="J421">
        <v>4.8849099999999996</v>
      </c>
      <c r="K421">
        <v>7864</v>
      </c>
    </row>
    <row r="422" spans="4:11" x14ac:dyDescent="0.2">
      <c r="D422">
        <v>5.6549100000000001</v>
      </c>
      <c r="E422">
        <v>753</v>
      </c>
      <c r="J422">
        <v>4.8749099999999999</v>
      </c>
      <c r="K422">
        <v>7863</v>
      </c>
    </row>
    <row r="423" spans="4:11" x14ac:dyDescent="0.2">
      <c r="D423">
        <v>5.6449100000000003</v>
      </c>
      <c r="E423">
        <v>748</v>
      </c>
      <c r="J423">
        <v>4.8649100000000001</v>
      </c>
      <c r="K423">
        <v>7791</v>
      </c>
    </row>
    <row r="424" spans="4:11" x14ac:dyDescent="0.2">
      <c r="D424">
        <v>5.6349099999999996</v>
      </c>
      <c r="E424">
        <v>676</v>
      </c>
      <c r="J424">
        <v>4.8549100000000003</v>
      </c>
      <c r="K424">
        <v>7697</v>
      </c>
    </row>
    <row r="425" spans="4:11" x14ac:dyDescent="0.2">
      <c r="D425">
        <v>5.6249099999999999</v>
      </c>
      <c r="E425">
        <v>666</v>
      </c>
      <c r="J425">
        <v>4.8449</v>
      </c>
      <c r="K425">
        <v>7797</v>
      </c>
    </row>
    <row r="426" spans="4:11" x14ac:dyDescent="0.2">
      <c r="D426">
        <v>5.6149100000000001</v>
      </c>
      <c r="E426">
        <v>658</v>
      </c>
      <c r="J426">
        <v>4.8349000000000002</v>
      </c>
      <c r="K426">
        <v>7781</v>
      </c>
    </row>
    <row r="427" spans="4:11" x14ac:dyDescent="0.2">
      <c r="D427">
        <v>5.6049100000000003</v>
      </c>
      <c r="E427">
        <v>621</v>
      </c>
      <c r="J427">
        <v>4.8249000000000004</v>
      </c>
      <c r="K427">
        <v>7568</v>
      </c>
    </row>
    <row r="428" spans="4:11" x14ac:dyDescent="0.2">
      <c r="D428">
        <v>5.5949</v>
      </c>
      <c r="E428">
        <v>672</v>
      </c>
      <c r="J428">
        <v>4.8148999999999997</v>
      </c>
      <c r="K428">
        <v>7704</v>
      </c>
    </row>
    <row r="429" spans="4:11" x14ac:dyDescent="0.2">
      <c r="D429">
        <v>5.5849000000000002</v>
      </c>
      <c r="E429">
        <v>694</v>
      </c>
      <c r="J429">
        <v>4.8048999999999999</v>
      </c>
      <c r="K429">
        <v>7721</v>
      </c>
    </row>
    <row r="430" spans="4:11" x14ac:dyDescent="0.2">
      <c r="D430">
        <v>5.5749000000000004</v>
      </c>
      <c r="E430">
        <v>637</v>
      </c>
      <c r="J430">
        <v>4.7949000000000002</v>
      </c>
      <c r="K430">
        <v>7563</v>
      </c>
    </row>
    <row r="431" spans="4:11" x14ac:dyDescent="0.2">
      <c r="D431">
        <v>5.5648999999999997</v>
      </c>
      <c r="E431">
        <v>633</v>
      </c>
      <c r="J431">
        <v>4.7849000000000004</v>
      </c>
      <c r="K431">
        <v>7583</v>
      </c>
    </row>
    <row r="432" spans="4:11" x14ac:dyDescent="0.2">
      <c r="D432">
        <v>5.5548999999999999</v>
      </c>
      <c r="E432">
        <v>590</v>
      </c>
      <c r="J432">
        <v>4.7748999999999997</v>
      </c>
      <c r="K432">
        <v>7526</v>
      </c>
    </row>
    <row r="433" spans="4:11" x14ac:dyDescent="0.2">
      <c r="D433">
        <v>5.5449000000000002</v>
      </c>
      <c r="E433">
        <v>602</v>
      </c>
      <c r="J433">
        <v>4.7648999999999999</v>
      </c>
      <c r="K433">
        <v>7333</v>
      </c>
    </row>
    <row r="434" spans="4:11" x14ac:dyDescent="0.2">
      <c r="D434">
        <v>5.5349000000000004</v>
      </c>
      <c r="E434">
        <v>590</v>
      </c>
      <c r="J434">
        <v>4.7549000000000001</v>
      </c>
      <c r="K434">
        <v>7357</v>
      </c>
    </row>
    <row r="435" spans="4:11" x14ac:dyDescent="0.2">
      <c r="D435">
        <v>5.5248999999999997</v>
      </c>
      <c r="E435">
        <v>608</v>
      </c>
      <c r="J435">
        <v>4.7449000000000003</v>
      </c>
      <c r="K435">
        <v>7394</v>
      </c>
    </row>
    <row r="436" spans="4:11" x14ac:dyDescent="0.2">
      <c r="D436">
        <v>5.5148999999999999</v>
      </c>
      <c r="E436">
        <v>570</v>
      </c>
      <c r="J436">
        <v>4.7348999999999997</v>
      </c>
      <c r="K436">
        <v>7230</v>
      </c>
    </row>
    <row r="437" spans="4:11" x14ac:dyDescent="0.2">
      <c r="D437">
        <v>5.5049000000000001</v>
      </c>
      <c r="E437">
        <v>564</v>
      </c>
      <c r="J437">
        <v>4.7248999999999999</v>
      </c>
      <c r="K437">
        <v>7316</v>
      </c>
    </row>
    <row r="438" spans="4:11" x14ac:dyDescent="0.2">
      <c r="D438">
        <v>5.4949000000000003</v>
      </c>
      <c r="E438">
        <v>607</v>
      </c>
      <c r="J438">
        <v>4.7149000000000001</v>
      </c>
      <c r="K438">
        <v>7111</v>
      </c>
    </row>
    <row r="439" spans="4:11" x14ac:dyDescent="0.2">
      <c r="D439">
        <v>5.4848999999999997</v>
      </c>
      <c r="E439">
        <v>616</v>
      </c>
      <c r="J439">
        <v>4.7049000000000003</v>
      </c>
      <c r="K439">
        <v>7048</v>
      </c>
    </row>
    <row r="440" spans="4:11" x14ac:dyDescent="0.2">
      <c r="D440">
        <v>5.4748999999999999</v>
      </c>
      <c r="E440">
        <v>509</v>
      </c>
      <c r="J440">
        <v>4.6948999999999996</v>
      </c>
      <c r="K440">
        <v>7006</v>
      </c>
    </row>
    <row r="441" spans="4:11" x14ac:dyDescent="0.2">
      <c r="D441">
        <v>5.4649000000000001</v>
      </c>
      <c r="E441">
        <v>540</v>
      </c>
      <c r="J441">
        <v>4.6848999999999998</v>
      </c>
      <c r="K441">
        <v>6927</v>
      </c>
    </row>
    <row r="442" spans="4:11" x14ac:dyDescent="0.2">
      <c r="D442">
        <v>5.4549000000000003</v>
      </c>
      <c r="E442">
        <v>527</v>
      </c>
      <c r="J442">
        <v>4.6749000000000001</v>
      </c>
      <c r="K442">
        <v>7084</v>
      </c>
    </row>
    <row r="443" spans="4:11" x14ac:dyDescent="0.2">
      <c r="D443">
        <v>5.4448999999999996</v>
      </c>
      <c r="E443">
        <v>530</v>
      </c>
      <c r="J443">
        <v>4.6649000000000003</v>
      </c>
      <c r="K443">
        <v>6883</v>
      </c>
    </row>
    <row r="444" spans="4:11" x14ac:dyDescent="0.2">
      <c r="D444">
        <v>5.4348999999999998</v>
      </c>
      <c r="E444">
        <v>537</v>
      </c>
      <c r="J444">
        <v>4.6548999999999996</v>
      </c>
      <c r="K444">
        <v>6738</v>
      </c>
    </row>
    <row r="445" spans="4:11" x14ac:dyDescent="0.2">
      <c r="D445">
        <v>5.4249000000000001</v>
      </c>
      <c r="E445">
        <v>515</v>
      </c>
      <c r="J445">
        <v>4.6448999999999998</v>
      </c>
      <c r="K445">
        <v>6781</v>
      </c>
    </row>
    <row r="446" spans="4:11" x14ac:dyDescent="0.2">
      <c r="D446">
        <v>5.4149000000000003</v>
      </c>
      <c r="E446">
        <v>528</v>
      </c>
      <c r="J446">
        <v>4.6349</v>
      </c>
      <c r="K446">
        <v>6715</v>
      </c>
    </row>
    <row r="447" spans="4:11" x14ac:dyDescent="0.2">
      <c r="D447">
        <v>5.4048999999999996</v>
      </c>
      <c r="E447">
        <v>492</v>
      </c>
      <c r="J447">
        <v>4.6249000000000002</v>
      </c>
      <c r="K447">
        <v>6511</v>
      </c>
    </row>
    <row r="448" spans="4:11" x14ac:dyDescent="0.2">
      <c r="D448">
        <v>5.3948999999999998</v>
      </c>
      <c r="E448">
        <v>470</v>
      </c>
      <c r="J448">
        <v>4.6148999999999996</v>
      </c>
      <c r="K448">
        <v>6678</v>
      </c>
    </row>
    <row r="449" spans="4:11" x14ac:dyDescent="0.2">
      <c r="D449">
        <v>5.3849</v>
      </c>
      <c r="E449">
        <v>471</v>
      </c>
      <c r="J449">
        <v>4.6048999999999998</v>
      </c>
      <c r="K449">
        <v>6398</v>
      </c>
    </row>
    <row r="450" spans="4:11" x14ac:dyDescent="0.2">
      <c r="D450">
        <v>5.3749000000000002</v>
      </c>
      <c r="E450">
        <v>481</v>
      </c>
      <c r="J450">
        <v>4.5949</v>
      </c>
      <c r="K450">
        <v>6163</v>
      </c>
    </row>
    <row r="451" spans="4:11" x14ac:dyDescent="0.2">
      <c r="D451">
        <v>5.3648999999999996</v>
      </c>
      <c r="E451">
        <v>479</v>
      </c>
      <c r="J451">
        <v>4.5849000000000002</v>
      </c>
      <c r="K451">
        <v>6266</v>
      </c>
    </row>
    <row r="452" spans="4:11" x14ac:dyDescent="0.2">
      <c r="D452">
        <v>5.3548999999999998</v>
      </c>
      <c r="E452">
        <v>472</v>
      </c>
      <c r="J452">
        <v>4.5749000000000004</v>
      </c>
      <c r="K452">
        <v>6274</v>
      </c>
    </row>
    <row r="453" spans="4:11" x14ac:dyDescent="0.2">
      <c r="D453">
        <v>5.3449</v>
      </c>
      <c r="E453">
        <v>482</v>
      </c>
      <c r="J453">
        <v>4.5648999999999997</v>
      </c>
      <c r="K453">
        <v>6280</v>
      </c>
    </row>
    <row r="454" spans="4:11" x14ac:dyDescent="0.2">
      <c r="D454">
        <v>5.3349000000000002</v>
      </c>
      <c r="E454">
        <v>417</v>
      </c>
      <c r="J454">
        <v>4.5548999999999999</v>
      </c>
      <c r="K454">
        <v>6118</v>
      </c>
    </row>
    <row r="455" spans="4:11" x14ac:dyDescent="0.2">
      <c r="D455">
        <v>5.3249000000000004</v>
      </c>
      <c r="E455">
        <v>421</v>
      </c>
      <c r="J455">
        <v>4.5449000000000002</v>
      </c>
      <c r="K455">
        <v>5749</v>
      </c>
    </row>
    <row r="456" spans="4:11" x14ac:dyDescent="0.2">
      <c r="D456">
        <v>5.3148999999999997</v>
      </c>
      <c r="E456">
        <v>462</v>
      </c>
      <c r="J456">
        <v>4.5349000000000004</v>
      </c>
      <c r="K456">
        <v>5901</v>
      </c>
    </row>
    <row r="457" spans="4:11" x14ac:dyDescent="0.2">
      <c r="D457">
        <v>5.3048999999999999</v>
      </c>
      <c r="E457">
        <v>427</v>
      </c>
      <c r="J457">
        <v>4.5248999999999997</v>
      </c>
      <c r="K457">
        <v>5823</v>
      </c>
    </row>
    <row r="458" spans="4:11" x14ac:dyDescent="0.2">
      <c r="D458">
        <v>5.2949000000000002</v>
      </c>
      <c r="E458">
        <v>423</v>
      </c>
      <c r="J458">
        <v>4.5148999999999999</v>
      </c>
      <c r="K458">
        <v>5747</v>
      </c>
    </row>
    <row r="459" spans="4:11" x14ac:dyDescent="0.2">
      <c r="D459">
        <v>5.2849000000000004</v>
      </c>
      <c r="E459">
        <v>421</v>
      </c>
      <c r="J459">
        <v>4.5049000000000001</v>
      </c>
      <c r="K459">
        <v>5760</v>
      </c>
    </row>
    <row r="460" spans="4:11" x14ac:dyDescent="0.2">
      <c r="D460">
        <v>5.2748999999999997</v>
      </c>
      <c r="E460">
        <v>412</v>
      </c>
      <c r="J460">
        <v>4.4949000000000003</v>
      </c>
      <c r="K460">
        <v>5651</v>
      </c>
    </row>
    <row r="461" spans="4:11" x14ac:dyDescent="0.2">
      <c r="D461">
        <v>5.2648999999999999</v>
      </c>
      <c r="E461">
        <v>414</v>
      </c>
      <c r="J461">
        <v>4.4848999999999997</v>
      </c>
      <c r="K461">
        <v>5423</v>
      </c>
    </row>
    <row r="462" spans="4:11" x14ac:dyDescent="0.2">
      <c r="D462">
        <v>5.2549000000000001</v>
      </c>
      <c r="E462">
        <v>390</v>
      </c>
      <c r="J462">
        <v>4.4748999999999999</v>
      </c>
      <c r="K462">
        <v>5356</v>
      </c>
    </row>
    <row r="463" spans="4:11" x14ac:dyDescent="0.2">
      <c r="D463">
        <v>5.2449000000000003</v>
      </c>
      <c r="E463">
        <v>387</v>
      </c>
      <c r="J463">
        <v>4.4649000000000001</v>
      </c>
      <c r="K463">
        <v>5311</v>
      </c>
    </row>
    <row r="464" spans="4:11" x14ac:dyDescent="0.2">
      <c r="D464">
        <v>5.2348999999999997</v>
      </c>
      <c r="E464">
        <v>414</v>
      </c>
      <c r="J464">
        <v>4.4549000000000003</v>
      </c>
      <c r="K464">
        <v>5234</v>
      </c>
    </row>
    <row r="465" spans="4:11" x14ac:dyDescent="0.2">
      <c r="D465">
        <v>5.2248999999999999</v>
      </c>
      <c r="E465">
        <v>360</v>
      </c>
      <c r="J465">
        <v>4.4448999999999996</v>
      </c>
      <c r="K465">
        <v>5134</v>
      </c>
    </row>
    <row r="466" spans="4:11" x14ac:dyDescent="0.2">
      <c r="D466">
        <v>5.2149000000000001</v>
      </c>
      <c r="E466">
        <v>396</v>
      </c>
      <c r="J466">
        <v>4.4348999999999998</v>
      </c>
      <c r="K466">
        <v>5051</v>
      </c>
    </row>
    <row r="467" spans="4:11" x14ac:dyDescent="0.2">
      <c r="D467">
        <v>5.2049000000000003</v>
      </c>
      <c r="E467">
        <v>419</v>
      </c>
      <c r="J467">
        <v>4.4249000000000001</v>
      </c>
      <c r="K467">
        <v>4936</v>
      </c>
    </row>
    <row r="468" spans="4:11" x14ac:dyDescent="0.2">
      <c r="D468">
        <v>5.1948999999999996</v>
      </c>
      <c r="E468">
        <v>403</v>
      </c>
      <c r="J468">
        <v>4.4149000000000003</v>
      </c>
      <c r="K468">
        <v>4746</v>
      </c>
    </row>
    <row r="469" spans="4:11" x14ac:dyDescent="0.2">
      <c r="D469">
        <v>5.1848999999999998</v>
      </c>
      <c r="E469">
        <v>382</v>
      </c>
      <c r="J469">
        <v>4.40489</v>
      </c>
      <c r="K469">
        <v>4818</v>
      </c>
    </row>
    <row r="470" spans="4:11" x14ac:dyDescent="0.2">
      <c r="D470">
        <v>5.1749000000000001</v>
      </c>
      <c r="E470">
        <v>395</v>
      </c>
      <c r="J470">
        <v>4.3948900000000002</v>
      </c>
      <c r="K470">
        <v>4673</v>
      </c>
    </row>
    <row r="471" spans="4:11" x14ac:dyDescent="0.2">
      <c r="D471">
        <v>5.1649000000000003</v>
      </c>
      <c r="E471">
        <v>388</v>
      </c>
      <c r="J471">
        <v>4.3848900000000004</v>
      </c>
      <c r="K471">
        <v>4591</v>
      </c>
    </row>
    <row r="472" spans="4:11" x14ac:dyDescent="0.2">
      <c r="D472">
        <v>5.15489</v>
      </c>
      <c r="E472">
        <v>362</v>
      </c>
      <c r="J472">
        <v>4.3748899999999997</v>
      </c>
      <c r="K472">
        <v>4482</v>
      </c>
    </row>
    <row r="473" spans="4:11" x14ac:dyDescent="0.2">
      <c r="D473">
        <v>5.1448900000000002</v>
      </c>
      <c r="E473">
        <v>336</v>
      </c>
      <c r="J473">
        <v>4.3648899999999999</v>
      </c>
      <c r="K473">
        <v>4397</v>
      </c>
    </row>
    <row r="474" spans="4:11" x14ac:dyDescent="0.2">
      <c r="D474">
        <v>5.1348900000000004</v>
      </c>
      <c r="E474">
        <v>374</v>
      </c>
      <c r="J474">
        <v>4.3548900000000001</v>
      </c>
      <c r="K474">
        <v>4148</v>
      </c>
    </row>
    <row r="475" spans="4:11" x14ac:dyDescent="0.2">
      <c r="D475">
        <v>5.1248899999999997</v>
      </c>
      <c r="E475">
        <v>339</v>
      </c>
      <c r="J475">
        <v>4.3448900000000004</v>
      </c>
      <c r="K475">
        <v>4230</v>
      </c>
    </row>
    <row r="476" spans="4:11" x14ac:dyDescent="0.2">
      <c r="D476">
        <v>5.1148899999999999</v>
      </c>
      <c r="E476">
        <v>331</v>
      </c>
      <c r="J476">
        <v>4.3348899999999997</v>
      </c>
      <c r="K476">
        <v>4102</v>
      </c>
    </row>
    <row r="477" spans="4:11" x14ac:dyDescent="0.2">
      <c r="D477">
        <v>5.1048900000000001</v>
      </c>
      <c r="E477">
        <v>333</v>
      </c>
      <c r="J477">
        <v>4.3248899999999999</v>
      </c>
      <c r="K477">
        <v>4169</v>
      </c>
    </row>
    <row r="478" spans="4:11" x14ac:dyDescent="0.2">
      <c r="D478">
        <v>5.0948900000000004</v>
      </c>
      <c r="E478">
        <v>335</v>
      </c>
      <c r="J478">
        <v>4.3148900000000001</v>
      </c>
      <c r="K478">
        <v>3993</v>
      </c>
    </row>
    <row r="479" spans="4:11" x14ac:dyDescent="0.2">
      <c r="D479">
        <v>5.0848899999999997</v>
      </c>
      <c r="E479">
        <v>341</v>
      </c>
      <c r="J479">
        <v>4.3048900000000003</v>
      </c>
      <c r="K479">
        <v>3997</v>
      </c>
    </row>
    <row r="480" spans="4:11" x14ac:dyDescent="0.2">
      <c r="D480">
        <v>5.0748899999999999</v>
      </c>
      <c r="E480">
        <v>341</v>
      </c>
      <c r="J480">
        <v>4.2948899999999997</v>
      </c>
      <c r="K480">
        <v>3902</v>
      </c>
    </row>
    <row r="481" spans="4:11" x14ac:dyDescent="0.2">
      <c r="D481">
        <v>5.0648900000000001</v>
      </c>
      <c r="E481">
        <v>317</v>
      </c>
      <c r="J481">
        <v>4.2848899999999999</v>
      </c>
      <c r="K481">
        <v>3792</v>
      </c>
    </row>
    <row r="482" spans="4:11" x14ac:dyDescent="0.2">
      <c r="D482">
        <v>5.0548900000000003</v>
      </c>
      <c r="E482">
        <v>306</v>
      </c>
      <c r="J482">
        <v>4.2748900000000001</v>
      </c>
      <c r="K482">
        <v>3679</v>
      </c>
    </row>
    <row r="483" spans="4:11" x14ac:dyDescent="0.2">
      <c r="D483">
        <v>5.0448899999999997</v>
      </c>
      <c r="E483">
        <v>306</v>
      </c>
      <c r="J483">
        <v>4.2648900000000003</v>
      </c>
      <c r="K483">
        <v>3670</v>
      </c>
    </row>
    <row r="484" spans="4:11" x14ac:dyDescent="0.2">
      <c r="D484">
        <v>5.0348899999999999</v>
      </c>
      <c r="E484">
        <v>321</v>
      </c>
      <c r="J484">
        <v>4.2548899999999996</v>
      </c>
      <c r="K484">
        <v>3529</v>
      </c>
    </row>
    <row r="485" spans="4:11" x14ac:dyDescent="0.2">
      <c r="D485">
        <v>5.0248900000000001</v>
      </c>
      <c r="E485">
        <v>294</v>
      </c>
      <c r="J485">
        <v>4.2448899999999998</v>
      </c>
      <c r="K485">
        <v>3426</v>
      </c>
    </row>
    <row r="486" spans="4:11" x14ac:dyDescent="0.2">
      <c r="D486">
        <v>5.0148900000000003</v>
      </c>
      <c r="E486">
        <v>344</v>
      </c>
      <c r="J486">
        <v>4.23489</v>
      </c>
      <c r="K486">
        <v>3321</v>
      </c>
    </row>
    <row r="487" spans="4:11" x14ac:dyDescent="0.2">
      <c r="D487">
        <v>5.0048899999999996</v>
      </c>
      <c r="E487">
        <v>307</v>
      </c>
      <c r="J487">
        <v>4.2248900000000003</v>
      </c>
      <c r="K487">
        <v>3285</v>
      </c>
    </row>
    <row r="488" spans="4:11" x14ac:dyDescent="0.2">
      <c r="D488">
        <v>4.9948899999999998</v>
      </c>
      <c r="E488">
        <v>301</v>
      </c>
      <c r="J488">
        <v>4.2148899999999996</v>
      </c>
      <c r="K488">
        <v>3184</v>
      </c>
    </row>
    <row r="489" spans="4:11" x14ac:dyDescent="0.2">
      <c r="D489">
        <v>4.98489</v>
      </c>
      <c r="E489">
        <v>315</v>
      </c>
      <c r="J489">
        <v>4.2048899999999998</v>
      </c>
      <c r="K489">
        <v>3163</v>
      </c>
    </row>
    <row r="490" spans="4:11" x14ac:dyDescent="0.2">
      <c r="D490">
        <v>4.9748900000000003</v>
      </c>
      <c r="E490">
        <v>284</v>
      </c>
      <c r="J490">
        <v>4.19489</v>
      </c>
      <c r="K490">
        <v>3021</v>
      </c>
    </row>
    <row r="491" spans="4:11" x14ac:dyDescent="0.2">
      <c r="D491">
        <v>4.9648899999999996</v>
      </c>
      <c r="E491">
        <v>288</v>
      </c>
      <c r="J491">
        <v>4.1848900000000002</v>
      </c>
      <c r="K491">
        <v>2985</v>
      </c>
    </row>
    <row r="492" spans="4:11" x14ac:dyDescent="0.2">
      <c r="D492">
        <v>4.9548899999999998</v>
      </c>
      <c r="E492">
        <v>303</v>
      </c>
      <c r="J492">
        <v>4.1748900000000004</v>
      </c>
      <c r="K492">
        <v>2896</v>
      </c>
    </row>
    <row r="493" spans="4:11" x14ac:dyDescent="0.2">
      <c r="D493">
        <v>4.94489</v>
      </c>
      <c r="E493">
        <v>290</v>
      </c>
      <c r="J493">
        <v>4.1648899999999998</v>
      </c>
      <c r="K493">
        <v>2777</v>
      </c>
    </row>
    <row r="494" spans="4:11" x14ac:dyDescent="0.2">
      <c r="D494">
        <v>4.9348900000000002</v>
      </c>
      <c r="E494">
        <v>263</v>
      </c>
      <c r="J494">
        <v>4.15489</v>
      </c>
      <c r="K494">
        <v>2652</v>
      </c>
    </row>
    <row r="495" spans="4:11" x14ac:dyDescent="0.2">
      <c r="D495">
        <v>4.9248900000000004</v>
      </c>
      <c r="E495">
        <v>296</v>
      </c>
      <c r="J495">
        <v>4.1448900000000002</v>
      </c>
      <c r="K495">
        <v>2749</v>
      </c>
    </row>
    <row r="496" spans="4:11" x14ac:dyDescent="0.2">
      <c r="D496">
        <v>4.9148899999999998</v>
      </c>
      <c r="E496">
        <v>292</v>
      </c>
      <c r="J496">
        <v>4.1348900000000004</v>
      </c>
      <c r="K496">
        <v>2570</v>
      </c>
    </row>
    <row r="497" spans="4:11" x14ac:dyDescent="0.2">
      <c r="D497">
        <v>4.90489</v>
      </c>
      <c r="E497">
        <v>251</v>
      </c>
      <c r="J497">
        <v>4.1248899999999997</v>
      </c>
      <c r="K497">
        <v>2547</v>
      </c>
    </row>
    <row r="498" spans="4:11" x14ac:dyDescent="0.2">
      <c r="D498">
        <v>4.8948900000000002</v>
      </c>
      <c r="E498">
        <v>278</v>
      </c>
      <c r="J498">
        <v>4.1148899999999999</v>
      </c>
      <c r="K498">
        <v>2475</v>
      </c>
    </row>
    <row r="499" spans="4:11" x14ac:dyDescent="0.2">
      <c r="D499">
        <v>4.8848900000000004</v>
      </c>
      <c r="E499">
        <v>270</v>
      </c>
      <c r="J499">
        <v>4.1048900000000001</v>
      </c>
      <c r="K499">
        <v>2393</v>
      </c>
    </row>
    <row r="500" spans="4:11" x14ac:dyDescent="0.2">
      <c r="D500">
        <v>4.8748899999999997</v>
      </c>
      <c r="E500">
        <v>274</v>
      </c>
      <c r="J500">
        <v>4.0948900000000004</v>
      </c>
      <c r="K500">
        <v>2293</v>
      </c>
    </row>
    <row r="501" spans="4:11" x14ac:dyDescent="0.2">
      <c r="D501">
        <v>4.8648899999999999</v>
      </c>
      <c r="E501">
        <v>266</v>
      </c>
      <c r="J501">
        <v>4.0848899999999997</v>
      </c>
      <c r="K501">
        <v>2282</v>
      </c>
    </row>
    <row r="502" spans="4:11" x14ac:dyDescent="0.2">
      <c r="D502">
        <v>4.8548900000000001</v>
      </c>
      <c r="E502">
        <v>264</v>
      </c>
      <c r="J502">
        <v>4.0748899999999999</v>
      </c>
      <c r="K502">
        <v>2172</v>
      </c>
    </row>
    <row r="503" spans="4:11" x14ac:dyDescent="0.2">
      <c r="D503">
        <v>4.8448900000000004</v>
      </c>
      <c r="E503">
        <v>291</v>
      </c>
      <c r="J503">
        <v>4.0648900000000001</v>
      </c>
      <c r="K503">
        <v>2087</v>
      </c>
    </row>
    <row r="504" spans="4:11" x14ac:dyDescent="0.2">
      <c r="D504">
        <v>4.8348899999999997</v>
      </c>
      <c r="E504">
        <v>263</v>
      </c>
      <c r="J504">
        <v>4.0548900000000003</v>
      </c>
      <c r="K504">
        <v>2086</v>
      </c>
    </row>
    <row r="505" spans="4:11" x14ac:dyDescent="0.2">
      <c r="D505">
        <v>4.8248899999999999</v>
      </c>
      <c r="E505">
        <v>276</v>
      </c>
      <c r="J505">
        <v>4.0448899999999997</v>
      </c>
      <c r="K505">
        <v>2079</v>
      </c>
    </row>
    <row r="506" spans="4:11" x14ac:dyDescent="0.2">
      <c r="D506">
        <v>4.8148900000000001</v>
      </c>
      <c r="E506">
        <v>256</v>
      </c>
      <c r="J506">
        <v>4.0348899999999999</v>
      </c>
      <c r="K506">
        <v>1894</v>
      </c>
    </row>
    <row r="507" spans="4:11" x14ac:dyDescent="0.2">
      <c r="D507">
        <v>4.8048900000000003</v>
      </c>
      <c r="E507">
        <v>262</v>
      </c>
      <c r="J507">
        <v>4.0248900000000001</v>
      </c>
      <c r="K507">
        <v>1807</v>
      </c>
    </row>
    <row r="508" spans="4:11" x14ac:dyDescent="0.2">
      <c r="D508">
        <v>4.7948899999999997</v>
      </c>
      <c r="E508">
        <v>268</v>
      </c>
      <c r="J508">
        <v>4.0148900000000003</v>
      </c>
      <c r="K508">
        <v>1775</v>
      </c>
    </row>
    <row r="509" spans="4:11" x14ac:dyDescent="0.2">
      <c r="D509">
        <v>4.7848899999999999</v>
      </c>
      <c r="E509">
        <v>245</v>
      </c>
      <c r="J509">
        <v>4.0048899999999996</v>
      </c>
      <c r="K509">
        <v>1770</v>
      </c>
    </row>
    <row r="510" spans="4:11" x14ac:dyDescent="0.2">
      <c r="D510">
        <v>4.7748900000000001</v>
      </c>
      <c r="E510">
        <v>249</v>
      </c>
      <c r="J510">
        <v>3.9948899999999998</v>
      </c>
      <c r="K510">
        <v>1721</v>
      </c>
    </row>
    <row r="511" spans="4:11" x14ac:dyDescent="0.2">
      <c r="D511">
        <v>4.7648900000000003</v>
      </c>
      <c r="E511">
        <v>273</v>
      </c>
      <c r="J511">
        <v>3.98489</v>
      </c>
      <c r="K511">
        <v>1646</v>
      </c>
    </row>
    <row r="512" spans="4:11" x14ac:dyDescent="0.2">
      <c r="D512">
        <v>4.7548899999999996</v>
      </c>
      <c r="E512">
        <v>267</v>
      </c>
      <c r="J512">
        <v>3.9748899999999998</v>
      </c>
      <c r="K512">
        <v>1564</v>
      </c>
    </row>
    <row r="513" spans="4:11" x14ac:dyDescent="0.2">
      <c r="D513">
        <v>4.7448899999999998</v>
      </c>
      <c r="E513">
        <v>261</v>
      </c>
      <c r="J513">
        <v>3.96489</v>
      </c>
      <c r="K513">
        <v>1479</v>
      </c>
    </row>
    <row r="514" spans="4:11" x14ac:dyDescent="0.2">
      <c r="D514">
        <v>4.73489</v>
      </c>
      <c r="E514">
        <v>210</v>
      </c>
      <c r="J514">
        <v>3.9548899999999998</v>
      </c>
      <c r="K514">
        <v>1528</v>
      </c>
    </row>
    <row r="515" spans="4:11" x14ac:dyDescent="0.2">
      <c r="D515">
        <v>4.7248799999999997</v>
      </c>
      <c r="E515">
        <v>262</v>
      </c>
      <c r="J515">
        <v>3.94489</v>
      </c>
      <c r="K515">
        <v>1438</v>
      </c>
    </row>
    <row r="516" spans="4:11" x14ac:dyDescent="0.2">
      <c r="D516">
        <v>4.71488</v>
      </c>
      <c r="E516">
        <v>227</v>
      </c>
      <c r="J516">
        <v>3.9348900000000002</v>
      </c>
      <c r="K516">
        <v>1391</v>
      </c>
    </row>
    <row r="517" spans="4:11" x14ac:dyDescent="0.2">
      <c r="D517">
        <v>4.7048800000000002</v>
      </c>
      <c r="E517">
        <v>227</v>
      </c>
      <c r="J517">
        <v>3.92489</v>
      </c>
      <c r="K517">
        <v>1377</v>
      </c>
    </row>
    <row r="518" spans="4:11" x14ac:dyDescent="0.2">
      <c r="D518">
        <v>4.6948800000000004</v>
      </c>
      <c r="E518">
        <v>225</v>
      </c>
      <c r="J518">
        <v>3.9148900000000002</v>
      </c>
      <c r="K518">
        <v>1333</v>
      </c>
    </row>
    <row r="519" spans="4:11" x14ac:dyDescent="0.2">
      <c r="D519">
        <v>4.6848799999999997</v>
      </c>
      <c r="E519">
        <v>267</v>
      </c>
      <c r="J519">
        <v>3.90489</v>
      </c>
      <c r="K519">
        <v>1262</v>
      </c>
    </row>
    <row r="520" spans="4:11" x14ac:dyDescent="0.2">
      <c r="D520">
        <v>4.6748799999999999</v>
      </c>
      <c r="E520">
        <v>209</v>
      </c>
      <c r="J520">
        <v>3.8948900000000002</v>
      </c>
      <c r="K520">
        <v>1265</v>
      </c>
    </row>
    <row r="521" spans="4:11" x14ac:dyDescent="0.2">
      <c r="D521">
        <v>4.6648800000000001</v>
      </c>
      <c r="E521">
        <v>221</v>
      </c>
      <c r="J521">
        <v>3.88489</v>
      </c>
      <c r="K521">
        <v>1207</v>
      </c>
    </row>
    <row r="522" spans="4:11" x14ac:dyDescent="0.2">
      <c r="D522">
        <v>4.6548800000000004</v>
      </c>
      <c r="E522">
        <v>244</v>
      </c>
      <c r="J522">
        <v>3.8748900000000002</v>
      </c>
      <c r="K522">
        <v>1205</v>
      </c>
    </row>
    <row r="523" spans="4:11" x14ac:dyDescent="0.2">
      <c r="D523">
        <v>4.6448799999999997</v>
      </c>
      <c r="E523">
        <v>236</v>
      </c>
      <c r="J523">
        <v>3.8648899999999999</v>
      </c>
      <c r="K523">
        <v>1117</v>
      </c>
    </row>
    <row r="524" spans="4:11" x14ac:dyDescent="0.2">
      <c r="D524">
        <v>4.6348799999999999</v>
      </c>
      <c r="E524">
        <v>232</v>
      </c>
      <c r="J524">
        <v>3.8548900000000001</v>
      </c>
      <c r="K524">
        <v>1088</v>
      </c>
    </row>
    <row r="525" spans="4:11" x14ac:dyDescent="0.2">
      <c r="D525">
        <v>4.6248800000000001</v>
      </c>
      <c r="E525">
        <v>224</v>
      </c>
      <c r="J525">
        <v>3.8448899999999999</v>
      </c>
      <c r="K525">
        <v>1079</v>
      </c>
    </row>
    <row r="526" spans="4:11" x14ac:dyDescent="0.2">
      <c r="D526">
        <v>4.6148800000000003</v>
      </c>
      <c r="E526">
        <v>211</v>
      </c>
      <c r="J526">
        <v>3.8348900000000001</v>
      </c>
      <c r="K526">
        <v>1058</v>
      </c>
    </row>
    <row r="527" spans="4:11" x14ac:dyDescent="0.2">
      <c r="D527">
        <v>4.6048799999999996</v>
      </c>
      <c r="E527">
        <v>219</v>
      </c>
      <c r="J527">
        <v>3.8248899999999999</v>
      </c>
      <c r="K527">
        <v>982</v>
      </c>
    </row>
    <row r="528" spans="4:11" x14ac:dyDescent="0.2">
      <c r="D528">
        <v>4.5948799999999999</v>
      </c>
      <c r="E528">
        <v>220</v>
      </c>
      <c r="J528">
        <v>3.8148900000000001</v>
      </c>
      <c r="K528">
        <v>920</v>
      </c>
    </row>
    <row r="529" spans="4:11" x14ac:dyDescent="0.2">
      <c r="D529">
        <v>4.5848800000000001</v>
      </c>
      <c r="E529">
        <v>206</v>
      </c>
      <c r="J529">
        <v>3.8048899999999999</v>
      </c>
      <c r="K529">
        <v>882</v>
      </c>
    </row>
    <row r="530" spans="4:11" x14ac:dyDescent="0.2">
      <c r="D530">
        <v>4.5748800000000003</v>
      </c>
      <c r="E530">
        <v>220</v>
      </c>
      <c r="J530">
        <v>3.7948900000000001</v>
      </c>
      <c r="K530">
        <v>811</v>
      </c>
    </row>
    <row r="531" spans="4:11" x14ac:dyDescent="0.2">
      <c r="D531">
        <v>4.5648799999999996</v>
      </c>
      <c r="E531">
        <v>221</v>
      </c>
      <c r="J531">
        <v>3.7848899999999999</v>
      </c>
      <c r="K531">
        <v>857</v>
      </c>
    </row>
    <row r="532" spans="4:11" x14ac:dyDescent="0.2">
      <c r="D532">
        <v>4.5548799999999998</v>
      </c>
      <c r="E532">
        <v>213</v>
      </c>
      <c r="J532">
        <v>3.7748900000000001</v>
      </c>
      <c r="K532">
        <v>823</v>
      </c>
    </row>
    <row r="533" spans="4:11" x14ac:dyDescent="0.2">
      <c r="D533">
        <v>4.54488</v>
      </c>
      <c r="E533">
        <v>206</v>
      </c>
      <c r="J533">
        <v>3.7648899999999998</v>
      </c>
      <c r="K533">
        <v>746</v>
      </c>
    </row>
    <row r="534" spans="4:11" x14ac:dyDescent="0.2">
      <c r="D534">
        <v>4.5348800000000002</v>
      </c>
      <c r="E534">
        <v>208</v>
      </c>
      <c r="J534">
        <v>3.7548900000000001</v>
      </c>
      <c r="K534">
        <v>752</v>
      </c>
    </row>
    <row r="535" spans="4:11" x14ac:dyDescent="0.2">
      <c r="D535">
        <v>4.5248799999999996</v>
      </c>
      <c r="E535">
        <v>209</v>
      </c>
      <c r="J535">
        <v>3.7448899999999998</v>
      </c>
      <c r="K535">
        <v>749</v>
      </c>
    </row>
    <row r="536" spans="4:11" x14ac:dyDescent="0.2">
      <c r="D536">
        <v>4.5148799999999998</v>
      </c>
      <c r="E536">
        <v>213</v>
      </c>
      <c r="J536">
        <v>3.73489</v>
      </c>
      <c r="K536">
        <v>720</v>
      </c>
    </row>
    <row r="537" spans="4:11" x14ac:dyDescent="0.2">
      <c r="D537">
        <v>4.50488</v>
      </c>
      <c r="E537">
        <v>185</v>
      </c>
      <c r="J537">
        <v>3.7248899999999998</v>
      </c>
      <c r="K537">
        <v>713</v>
      </c>
    </row>
    <row r="538" spans="4:11" x14ac:dyDescent="0.2">
      <c r="D538">
        <v>4.4948800000000002</v>
      </c>
      <c r="E538">
        <v>217</v>
      </c>
      <c r="J538">
        <v>3.71489</v>
      </c>
      <c r="K538">
        <v>626</v>
      </c>
    </row>
    <row r="539" spans="4:11" x14ac:dyDescent="0.2">
      <c r="D539">
        <v>4.4848800000000004</v>
      </c>
      <c r="E539">
        <v>204</v>
      </c>
      <c r="J539">
        <v>3.7048899999999998</v>
      </c>
      <c r="K539">
        <v>621</v>
      </c>
    </row>
    <row r="540" spans="4:11" x14ac:dyDescent="0.2">
      <c r="D540">
        <v>4.4748799999999997</v>
      </c>
      <c r="E540">
        <v>229</v>
      </c>
      <c r="J540">
        <v>3.69489</v>
      </c>
      <c r="K540">
        <v>605</v>
      </c>
    </row>
    <row r="541" spans="4:11" x14ac:dyDescent="0.2">
      <c r="D541">
        <v>4.46488</v>
      </c>
      <c r="E541">
        <v>225</v>
      </c>
      <c r="J541">
        <v>3.6848900000000002</v>
      </c>
      <c r="K541">
        <v>621</v>
      </c>
    </row>
    <row r="542" spans="4:11" x14ac:dyDescent="0.2">
      <c r="D542">
        <v>4.4548800000000002</v>
      </c>
      <c r="E542">
        <v>160</v>
      </c>
      <c r="J542">
        <v>3.67489</v>
      </c>
      <c r="K542">
        <v>535</v>
      </c>
    </row>
    <row r="543" spans="4:11" x14ac:dyDescent="0.2">
      <c r="D543">
        <v>4.4448800000000004</v>
      </c>
      <c r="E543">
        <v>213</v>
      </c>
      <c r="J543">
        <v>3.6648900000000002</v>
      </c>
      <c r="K543">
        <v>519</v>
      </c>
    </row>
    <row r="544" spans="4:11" x14ac:dyDescent="0.2">
      <c r="D544">
        <v>4.4348799999999997</v>
      </c>
      <c r="E544">
        <v>205</v>
      </c>
      <c r="J544">
        <v>3.65489</v>
      </c>
      <c r="K544">
        <v>524</v>
      </c>
    </row>
    <row r="545" spans="4:11" x14ac:dyDescent="0.2">
      <c r="D545">
        <v>4.4248799999999999</v>
      </c>
      <c r="E545">
        <v>195</v>
      </c>
      <c r="J545">
        <v>3.6448900000000002</v>
      </c>
      <c r="K545">
        <v>501</v>
      </c>
    </row>
    <row r="546" spans="4:11" x14ac:dyDescent="0.2">
      <c r="D546">
        <v>4.4148800000000001</v>
      </c>
      <c r="E546">
        <v>201</v>
      </c>
      <c r="J546">
        <v>3.63489</v>
      </c>
      <c r="K546">
        <v>489</v>
      </c>
    </row>
    <row r="547" spans="4:11" x14ac:dyDescent="0.2">
      <c r="D547">
        <v>4.4048800000000004</v>
      </c>
      <c r="E547">
        <v>221</v>
      </c>
      <c r="J547">
        <v>3.6248900000000002</v>
      </c>
      <c r="K547">
        <v>458</v>
      </c>
    </row>
    <row r="548" spans="4:11" x14ac:dyDescent="0.2">
      <c r="D548">
        <v>4.3948799999999997</v>
      </c>
      <c r="E548">
        <v>224</v>
      </c>
      <c r="J548">
        <v>3.6148899999999999</v>
      </c>
      <c r="K548">
        <v>480</v>
      </c>
    </row>
    <row r="549" spans="4:11" x14ac:dyDescent="0.2">
      <c r="D549">
        <v>4.3848799999999999</v>
      </c>
      <c r="E549">
        <v>190</v>
      </c>
      <c r="J549">
        <v>3.6048900000000001</v>
      </c>
      <c r="K549">
        <v>449</v>
      </c>
    </row>
    <row r="550" spans="4:11" x14ac:dyDescent="0.2">
      <c r="D550">
        <v>4.3748800000000001</v>
      </c>
      <c r="E550">
        <v>210</v>
      </c>
      <c r="J550">
        <v>3.5948899999999999</v>
      </c>
      <c r="K550">
        <v>429</v>
      </c>
    </row>
    <row r="551" spans="4:11" x14ac:dyDescent="0.2">
      <c r="D551">
        <v>4.3648800000000003</v>
      </c>
      <c r="E551">
        <v>222</v>
      </c>
      <c r="J551">
        <v>3.5848900000000001</v>
      </c>
      <c r="K551">
        <v>412</v>
      </c>
    </row>
    <row r="552" spans="4:11" x14ac:dyDescent="0.2">
      <c r="D552">
        <v>4.3548799999999996</v>
      </c>
      <c r="E552">
        <v>174</v>
      </c>
      <c r="J552">
        <v>3.5748899999999999</v>
      </c>
      <c r="K552">
        <v>351</v>
      </c>
    </row>
    <row r="553" spans="4:11" x14ac:dyDescent="0.2">
      <c r="D553">
        <v>4.3448799999999999</v>
      </c>
      <c r="E553">
        <v>184</v>
      </c>
      <c r="J553">
        <v>3.5648900000000001</v>
      </c>
      <c r="K553">
        <v>376</v>
      </c>
    </row>
    <row r="554" spans="4:11" x14ac:dyDescent="0.2">
      <c r="D554">
        <v>4.3348800000000001</v>
      </c>
      <c r="E554">
        <v>195</v>
      </c>
      <c r="J554">
        <v>3.5548899999999999</v>
      </c>
      <c r="K554">
        <v>362</v>
      </c>
    </row>
    <row r="555" spans="4:11" x14ac:dyDescent="0.2">
      <c r="D555">
        <v>4.3248800000000003</v>
      </c>
      <c r="E555">
        <v>169</v>
      </c>
      <c r="J555">
        <v>3.5448900000000001</v>
      </c>
      <c r="K555">
        <v>374</v>
      </c>
    </row>
    <row r="556" spans="4:11" x14ac:dyDescent="0.2">
      <c r="D556">
        <v>4.3148799999999996</v>
      </c>
      <c r="E556">
        <v>174</v>
      </c>
      <c r="J556">
        <v>3.5348899999999999</v>
      </c>
      <c r="K556">
        <v>365</v>
      </c>
    </row>
    <row r="557" spans="4:11" x14ac:dyDescent="0.2">
      <c r="D557">
        <v>4.3048799999999998</v>
      </c>
      <c r="E557">
        <v>209</v>
      </c>
      <c r="J557">
        <v>3.5248900000000001</v>
      </c>
      <c r="K557">
        <v>342</v>
      </c>
    </row>
    <row r="558" spans="4:11" x14ac:dyDescent="0.2">
      <c r="D558">
        <v>4.29488</v>
      </c>
      <c r="E558">
        <v>197</v>
      </c>
      <c r="J558">
        <v>3.5148899999999998</v>
      </c>
      <c r="K558">
        <v>321</v>
      </c>
    </row>
    <row r="559" spans="4:11" x14ac:dyDescent="0.2">
      <c r="D559">
        <v>4.2848699999999997</v>
      </c>
      <c r="E559">
        <v>202</v>
      </c>
      <c r="J559">
        <v>3.5048900000000001</v>
      </c>
      <c r="K559">
        <v>294</v>
      </c>
    </row>
    <row r="560" spans="4:11" x14ac:dyDescent="0.2">
      <c r="D560">
        <v>4.2748699999999999</v>
      </c>
      <c r="E560">
        <v>205</v>
      </c>
      <c r="J560">
        <v>3.4948899999999998</v>
      </c>
      <c r="K560">
        <v>297</v>
      </c>
    </row>
    <row r="561" spans="4:11" x14ac:dyDescent="0.2">
      <c r="D561">
        <v>4.2648700000000002</v>
      </c>
      <c r="E561">
        <v>182</v>
      </c>
      <c r="J561">
        <v>3.48489</v>
      </c>
      <c r="K561">
        <v>269</v>
      </c>
    </row>
    <row r="562" spans="4:11" x14ac:dyDescent="0.2">
      <c r="D562">
        <v>4.2548700000000004</v>
      </c>
      <c r="E562">
        <v>179</v>
      </c>
      <c r="J562">
        <v>3.4748899999999998</v>
      </c>
      <c r="K562">
        <v>279</v>
      </c>
    </row>
    <row r="563" spans="4:11" x14ac:dyDescent="0.2">
      <c r="D563">
        <v>4.2448699999999997</v>
      </c>
      <c r="E563">
        <v>182</v>
      </c>
      <c r="J563">
        <v>3.46489</v>
      </c>
      <c r="K563">
        <v>266</v>
      </c>
    </row>
    <row r="564" spans="4:11" x14ac:dyDescent="0.2">
      <c r="D564">
        <v>4.2348699999999999</v>
      </c>
      <c r="E564">
        <v>176</v>
      </c>
      <c r="J564">
        <v>3.4548899999999998</v>
      </c>
      <c r="K564">
        <v>245</v>
      </c>
    </row>
    <row r="565" spans="4:11" x14ac:dyDescent="0.2">
      <c r="D565">
        <v>4.2248700000000001</v>
      </c>
      <c r="E565">
        <v>179</v>
      </c>
      <c r="J565">
        <v>3.44489</v>
      </c>
      <c r="K565">
        <v>241</v>
      </c>
    </row>
    <row r="566" spans="4:11" x14ac:dyDescent="0.2">
      <c r="D566">
        <v>4.2148700000000003</v>
      </c>
      <c r="E566">
        <v>181</v>
      </c>
      <c r="J566">
        <v>3.4348900000000002</v>
      </c>
      <c r="K566">
        <v>241</v>
      </c>
    </row>
    <row r="567" spans="4:11" x14ac:dyDescent="0.2">
      <c r="D567">
        <v>4.2048699999999997</v>
      </c>
      <c r="E567">
        <v>185</v>
      </c>
      <c r="J567">
        <v>3.42489</v>
      </c>
      <c r="K567">
        <v>231</v>
      </c>
    </row>
    <row r="568" spans="4:11" x14ac:dyDescent="0.2">
      <c r="D568">
        <v>4.1948699999999999</v>
      </c>
      <c r="E568">
        <v>189</v>
      </c>
      <c r="J568">
        <v>3.4148900000000002</v>
      </c>
      <c r="K568">
        <v>216</v>
      </c>
    </row>
    <row r="569" spans="4:11" x14ac:dyDescent="0.2">
      <c r="D569">
        <v>4.1848700000000001</v>
      </c>
      <c r="E569">
        <v>178</v>
      </c>
      <c r="J569">
        <v>3.40489</v>
      </c>
      <c r="K569">
        <v>206</v>
      </c>
    </row>
    <row r="570" spans="4:11" x14ac:dyDescent="0.2">
      <c r="D570">
        <v>4.1748700000000003</v>
      </c>
      <c r="E570">
        <v>180</v>
      </c>
      <c r="J570">
        <v>3.3948900000000002</v>
      </c>
      <c r="K570">
        <v>188</v>
      </c>
    </row>
    <row r="571" spans="4:11" x14ac:dyDescent="0.2">
      <c r="D571">
        <v>4.1648699999999996</v>
      </c>
      <c r="E571">
        <v>168</v>
      </c>
      <c r="J571">
        <v>3.38489</v>
      </c>
      <c r="K571">
        <v>198</v>
      </c>
    </row>
    <row r="572" spans="4:11" x14ac:dyDescent="0.2">
      <c r="D572">
        <v>4.1548699999999998</v>
      </c>
      <c r="E572">
        <v>186</v>
      </c>
      <c r="J572">
        <v>3.3748900000000002</v>
      </c>
      <c r="K572">
        <v>203</v>
      </c>
    </row>
    <row r="573" spans="4:11" x14ac:dyDescent="0.2">
      <c r="D573">
        <v>4.1448700000000001</v>
      </c>
      <c r="E573">
        <v>194</v>
      </c>
      <c r="J573">
        <v>3.3648899999999999</v>
      </c>
      <c r="K573">
        <v>173</v>
      </c>
    </row>
    <row r="574" spans="4:11" x14ac:dyDescent="0.2">
      <c r="D574">
        <v>4.1348700000000003</v>
      </c>
      <c r="E574">
        <v>178</v>
      </c>
      <c r="J574">
        <v>3.3548900000000001</v>
      </c>
      <c r="K574">
        <v>153</v>
      </c>
    </row>
    <row r="575" spans="4:11" x14ac:dyDescent="0.2">
      <c r="D575">
        <v>4.1248699999999996</v>
      </c>
      <c r="E575">
        <v>168</v>
      </c>
      <c r="J575">
        <v>3.3448899999999999</v>
      </c>
      <c r="K575">
        <v>168</v>
      </c>
    </row>
    <row r="576" spans="4:11" x14ac:dyDescent="0.2">
      <c r="D576">
        <v>4.1148699999999998</v>
      </c>
      <c r="E576">
        <v>171</v>
      </c>
      <c r="J576">
        <v>3.3348900000000001</v>
      </c>
      <c r="K576">
        <v>156</v>
      </c>
    </row>
    <row r="577" spans="4:11" x14ac:dyDescent="0.2">
      <c r="D577">
        <v>4.10487</v>
      </c>
      <c r="E577">
        <v>173</v>
      </c>
      <c r="J577">
        <v>3.3248899999999999</v>
      </c>
      <c r="K577">
        <v>141</v>
      </c>
    </row>
    <row r="578" spans="4:11" x14ac:dyDescent="0.2">
      <c r="D578">
        <v>4.0948700000000002</v>
      </c>
      <c r="E578">
        <v>204</v>
      </c>
      <c r="J578">
        <v>3.3148900000000001</v>
      </c>
      <c r="K578">
        <v>162</v>
      </c>
    </row>
    <row r="579" spans="4:11" x14ac:dyDescent="0.2">
      <c r="D579">
        <v>4.0848699999999996</v>
      </c>
      <c r="E579">
        <v>173</v>
      </c>
      <c r="J579">
        <v>3.3048899999999999</v>
      </c>
      <c r="K579">
        <v>144</v>
      </c>
    </row>
    <row r="580" spans="4:11" x14ac:dyDescent="0.2">
      <c r="D580">
        <v>4.0748699999999998</v>
      </c>
      <c r="E580">
        <v>177</v>
      </c>
      <c r="J580">
        <v>3.2948900000000001</v>
      </c>
      <c r="K580">
        <v>136</v>
      </c>
    </row>
    <row r="581" spans="4:11" x14ac:dyDescent="0.2">
      <c r="D581">
        <v>4.06487</v>
      </c>
      <c r="E581">
        <v>177</v>
      </c>
      <c r="J581">
        <v>3.2848899999999999</v>
      </c>
      <c r="K581">
        <v>133</v>
      </c>
    </row>
    <row r="582" spans="4:11" x14ac:dyDescent="0.2">
      <c r="D582">
        <v>4.0548700000000002</v>
      </c>
      <c r="E582">
        <v>145</v>
      </c>
      <c r="J582">
        <v>3.2748900000000001</v>
      </c>
      <c r="K582">
        <v>145</v>
      </c>
    </row>
    <row r="583" spans="4:11" x14ac:dyDescent="0.2">
      <c r="D583">
        <v>4.0448700000000004</v>
      </c>
      <c r="E583">
        <v>181</v>
      </c>
      <c r="J583">
        <v>3.2648899999999998</v>
      </c>
      <c r="K583">
        <v>107</v>
      </c>
    </row>
    <row r="584" spans="4:11" x14ac:dyDescent="0.2">
      <c r="D584">
        <v>4.0348699999999997</v>
      </c>
      <c r="E584">
        <v>160</v>
      </c>
      <c r="J584">
        <v>3.2548900000000001</v>
      </c>
      <c r="K584">
        <v>113</v>
      </c>
    </row>
    <row r="585" spans="4:11" x14ac:dyDescent="0.2">
      <c r="D585">
        <v>4.0248699999999999</v>
      </c>
      <c r="E585">
        <v>177</v>
      </c>
      <c r="J585">
        <v>3.2448899999999998</v>
      </c>
      <c r="K585">
        <v>116</v>
      </c>
    </row>
    <row r="586" spans="4:11" x14ac:dyDescent="0.2">
      <c r="D586">
        <v>4.0148700000000002</v>
      </c>
      <c r="E586">
        <v>187</v>
      </c>
      <c r="J586">
        <v>3.23489</v>
      </c>
      <c r="K586">
        <v>114</v>
      </c>
    </row>
    <row r="587" spans="4:11" x14ac:dyDescent="0.2">
      <c r="D587">
        <v>4.0048700000000004</v>
      </c>
      <c r="E587">
        <v>184</v>
      </c>
      <c r="J587">
        <v>3.2248899999999998</v>
      </c>
      <c r="K587">
        <v>103</v>
      </c>
    </row>
    <row r="588" spans="4:11" x14ac:dyDescent="0.2">
      <c r="D588">
        <v>3.9948700000000001</v>
      </c>
      <c r="E588">
        <v>165</v>
      </c>
      <c r="J588">
        <v>3.21489</v>
      </c>
      <c r="K588">
        <v>103</v>
      </c>
    </row>
    <row r="589" spans="4:11" x14ac:dyDescent="0.2">
      <c r="D589">
        <v>3.9848699999999999</v>
      </c>
      <c r="E589">
        <v>142</v>
      </c>
      <c r="J589">
        <v>3.2048899999999998</v>
      </c>
      <c r="K589">
        <v>104</v>
      </c>
    </row>
    <row r="590" spans="4:11" x14ac:dyDescent="0.2">
      <c r="D590">
        <v>3.9748700000000001</v>
      </c>
      <c r="E590">
        <v>186</v>
      </c>
      <c r="J590">
        <v>3.19489</v>
      </c>
      <c r="K590">
        <v>85</v>
      </c>
    </row>
    <row r="591" spans="4:11" x14ac:dyDescent="0.2">
      <c r="D591">
        <v>3.9648699999999999</v>
      </c>
      <c r="E591">
        <v>169</v>
      </c>
      <c r="J591">
        <v>3.1848900000000002</v>
      </c>
      <c r="K591">
        <v>96</v>
      </c>
    </row>
    <row r="592" spans="4:11" x14ac:dyDescent="0.2">
      <c r="D592">
        <v>3.9548700000000001</v>
      </c>
      <c r="E592">
        <v>154</v>
      </c>
      <c r="J592">
        <v>3.17489</v>
      </c>
      <c r="K592">
        <v>89</v>
      </c>
    </row>
    <row r="593" spans="4:11" x14ac:dyDescent="0.2">
      <c r="D593">
        <v>3.9448699999999999</v>
      </c>
      <c r="E593">
        <v>156</v>
      </c>
      <c r="J593">
        <v>3.1648900000000002</v>
      </c>
      <c r="K593">
        <v>84</v>
      </c>
    </row>
    <row r="594" spans="4:11" x14ac:dyDescent="0.2">
      <c r="D594">
        <v>3.9348700000000001</v>
      </c>
      <c r="E594">
        <v>172</v>
      </c>
      <c r="J594">
        <v>3.15489</v>
      </c>
      <c r="K594">
        <v>71</v>
      </c>
    </row>
    <row r="595" spans="4:11" x14ac:dyDescent="0.2">
      <c r="D595">
        <v>3.9248699999999999</v>
      </c>
      <c r="E595">
        <v>156</v>
      </c>
      <c r="J595">
        <v>3.1448900000000002</v>
      </c>
      <c r="K595">
        <v>93</v>
      </c>
    </row>
    <row r="596" spans="4:11" x14ac:dyDescent="0.2">
      <c r="D596">
        <v>3.9148700000000001</v>
      </c>
      <c r="E596">
        <v>154</v>
      </c>
      <c r="J596">
        <v>3.13489</v>
      </c>
      <c r="K596">
        <v>92</v>
      </c>
    </row>
    <row r="597" spans="4:11" x14ac:dyDescent="0.2">
      <c r="D597">
        <v>3.9048699999999998</v>
      </c>
      <c r="E597">
        <v>173</v>
      </c>
      <c r="J597">
        <v>3.1248900000000002</v>
      </c>
      <c r="K597">
        <v>88</v>
      </c>
    </row>
    <row r="598" spans="4:11" x14ac:dyDescent="0.2">
      <c r="D598">
        <v>3.8948700000000001</v>
      </c>
      <c r="E598">
        <v>169</v>
      </c>
      <c r="J598">
        <v>3.1148899999999999</v>
      </c>
      <c r="K598">
        <v>79</v>
      </c>
    </row>
    <row r="599" spans="4:11" x14ac:dyDescent="0.2">
      <c r="D599">
        <v>3.8848699999999998</v>
      </c>
      <c r="E599">
        <v>165</v>
      </c>
      <c r="J599">
        <v>3.1048900000000001</v>
      </c>
      <c r="K599">
        <v>63</v>
      </c>
    </row>
    <row r="600" spans="4:11" x14ac:dyDescent="0.2">
      <c r="D600">
        <v>3.87487</v>
      </c>
      <c r="E600">
        <v>131</v>
      </c>
      <c r="J600">
        <v>3.0948899999999999</v>
      </c>
      <c r="K600">
        <v>72</v>
      </c>
    </row>
    <row r="601" spans="4:11" x14ac:dyDescent="0.2">
      <c r="D601">
        <v>3.8648699999999998</v>
      </c>
      <c r="E601">
        <v>166</v>
      </c>
      <c r="J601">
        <v>3.0848900000000001</v>
      </c>
      <c r="K601">
        <v>87</v>
      </c>
    </row>
    <row r="602" spans="4:11" x14ac:dyDescent="0.2">
      <c r="D602">
        <v>3.85487</v>
      </c>
      <c r="E602">
        <v>160</v>
      </c>
      <c r="J602">
        <v>3.0748899999999999</v>
      </c>
      <c r="K602">
        <v>71</v>
      </c>
    </row>
    <row r="603" spans="4:11" x14ac:dyDescent="0.2">
      <c r="D603">
        <v>3.8448699999999998</v>
      </c>
      <c r="E603">
        <v>179</v>
      </c>
      <c r="J603">
        <v>3.0648900000000001</v>
      </c>
      <c r="K603">
        <v>72</v>
      </c>
    </row>
    <row r="604" spans="4:11" x14ac:dyDescent="0.2">
      <c r="D604">
        <v>3.83487</v>
      </c>
      <c r="E604">
        <v>172</v>
      </c>
      <c r="J604">
        <v>3.0548899999999999</v>
      </c>
      <c r="K604">
        <v>64</v>
      </c>
    </row>
    <row r="605" spans="4:11" x14ac:dyDescent="0.2">
      <c r="D605">
        <v>3.8248700000000002</v>
      </c>
      <c r="E605">
        <v>162</v>
      </c>
      <c r="J605">
        <v>3.0448900000000001</v>
      </c>
      <c r="K605">
        <v>53</v>
      </c>
    </row>
    <row r="606" spans="4:11" x14ac:dyDescent="0.2">
      <c r="D606">
        <v>3.81487</v>
      </c>
      <c r="E606">
        <v>148</v>
      </c>
      <c r="J606">
        <v>3.0348899999999999</v>
      </c>
      <c r="K606">
        <v>70</v>
      </c>
    </row>
    <row r="607" spans="4:11" x14ac:dyDescent="0.2">
      <c r="D607">
        <v>3.8048700000000002</v>
      </c>
      <c r="E607">
        <v>156</v>
      </c>
      <c r="J607">
        <v>3.0248900000000001</v>
      </c>
      <c r="K607">
        <v>77</v>
      </c>
    </row>
    <row r="608" spans="4:11" x14ac:dyDescent="0.2">
      <c r="D608">
        <v>3.79487</v>
      </c>
      <c r="E608">
        <v>147</v>
      </c>
      <c r="J608">
        <v>3.0148899999999998</v>
      </c>
      <c r="K608">
        <v>45</v>
      </c>
    </row>
    <row r="609" spans="4:11" x14ac:dyDescent="0.2">
      <c r="D609">
        <v>3.7848700000000002</v>
      </c>
      <c r="E609">
        <v>165</v>
      </c>
      <c r="J609">
        <v>3.0048900000000001</v>
      </c>
      <c r="K609">
        <v>50</v>
      </c>
    </row>
    <row r="610" spans="4:11" x14ac:dyDescent="0.2">
      <c r="D610">
        <v>3.7748699999999999</v>
      </c>
      <c r="E610">
        <v>162</v>
      </c>
      <c r="J610">
        <v>2.9948899999999998</v>
      </c>
      <c r="K610">
        <v>59</v>
      </c>
    </row>
    <row r="611" spans="4:11" x14ac:dyDescent="0.2">
      <c r="D611">
        <v>3.7648700000000002</v>
      </c>
      <c r="E611">
        <v>157</v>
      </c>
      <c r="J611">
        <v>2.98489</v>
      </c>
      <c r="K611">
        <v>65</v>
      </c>
    </row>
    <row r="612" spans="4:11" x14ac:dyDescent="0.2">
      <c r="D612">
        <v>3.7548699999999999</v>
      </c>
      <c r="E612">
        <v>159</v>
      </c>
      <c r="J612">
        <v>2.9748899999999998</v>
      </c>
      <c r="K612">
        <v>62</v>
      </c>
    </row>
    <row r="613" spans="4:11" x14ac:dyDescent="0.2">
      <c r="D613">
        <v>3.7448700000000001</v>
      </c>
      <c r="E613">
        <v>145</v>
      </c>
      <c r="J613">
        <v>2.96489</v>
      </c>
      <c r="K613">
        <v>42</v>
      </c>
    </row>
    <row r="614" spans="4:11" x14ac:dyDescent="0.2">
      <c r="D614">
        <v>3.7348699999999999</v>
      </c>
      <c r="E614">
        <v>155</v>
      </c>
      <c r="J614">
        <v>2.9548899999999998</v>
      </c>
      <c r="K614">
        <v>67</v>
      </c>
    </row>
    <row r="615" spans="4:11" x14ac:dyDescent="0.2">
      <c r="D615">
        <v>3.7248700000000001</v>
      </c>
      <c r="E615">
        <v>138</v>
      </c>
      <c r="J615">
        <v>2.94489</v>
      </c>
      <c r="K615">
        <v>49</v>
      </c>
    </row>
    <row r="616" spans="4:11" x14ac:dyDescent="0.2">
      <c r="D616">
        <v>3.7148699999999999</v>
      </c>
      <c r="E616">
        <v>166</v>
      </c>
      <c r="J616">
        <v>2.9348900000000002</v>
      </c>
      <c r="K616">
        <v>40</v>
      </c>
    </row>
    <row r="617" spans="4:11" x14ac:dyDescent="0.2">
      <c r="D617">
        <v>3.7048700000000001</v>
      </c>
      <c r="E617">
        <v>149</v>
      </c>
      <c r="J617">
        <v>2.92489</v>
      </c>
      <c r="K617">
        <v>60</v>
      </c>
    </row>
    <row r="618" spans="4:11" x14ac:dyDescent="0.2">
      <c r="D618">
        <v>3.6948699999999999</v>
      </c>
      <c r="E618">
        <v>139</v>
      </c>
      <c r="J618">
        <v>2.9148900000000002</v>
      </c>
      <c r="K618">
        <v>54</v>
      </c>
    </row>
    <row r="619" spans="4:11" x14ac:dyDescent="0.2">
      <c r="D619">
        <v>3.6848700000000001</v>
      </c>
      <c r="E619">
        <v>151</v>
      </c>
      <c r="J619">
        <v>2.90489</v>
      </c>
      <c r="K619">
        <v>41</v>
      </c>
    </row>
    <row r="620" spans="4:11" x14ac:dyDescent="0.2">
      <c r="D620">
        <v>3.6748699999999999</v>
      </c>
      <c r="E620">
        <v>134</v>
      </c>
      <c r="J620">
        <v>2.8948900000000002</v>
      </c>
      <c r="K620">
        <v>41</v>
      </c>
    </row>
    <row r="621" spans="4:11" x14ac:dyDescent="0.2">
      <c r="D621">
        <v>3.6648700000000001</v>
      </c>
      <c r="E621">
        <v>132</v>
      </c>
      <c r="J621">
        <v>2.88489</v>
      </c>
      <c r="K621">
        <v>41</v>
      </c>
    </row>
    <row r="622" spans="4:11" x14ac:dyDescent="0.2">
      <c r="D622">
        <v>3.6548699999999998</v>
      </c>
      <c r="E622">
        <v>141</v>
      </c>
      <c r="J622">
        <v>2.8748900000000002</v>
      </c>
      <c r="K622">
        <v>38</v>
      </c>
    </row>
    <row r="623" spans="4:11" x14ac:dyDescent="0.2">
      <c r="D623">
        <v>3.6448700000000001</v>
      </c>
      <c r="E623">
        <v>148</v>
      </c>
      <c r="J623">
        <v>2.8648899999999999</v>
      </c>
      <c r="K623">
        <v>46</v>
      </c>
    </row>
    <row r="624" spans="4:11" x14ac:dyDescent="0.2">
      <c r="D624">
        <v>3.6348699999999998</v>
      </c>
      <c r="E624">
        <v>172</v>
      </c>
      <c r="J624">
        <v>2.8548900000000001</v>
      </c>
      <c r="K624">
        <v>38</v>
      </c>
    </row>
    <row r="625" spans="4:11" x14ac:dyDescent="0.2">
      <c r="D625">
        <v>3.62487</v>
      </c>
      <c r="E625">
        <v>143</v>
      </c>
      <c r="J625">
        <v>2.8448899999999999</v>
      </c>
      <c r="K625">
        <v>42</v>
      </c>
    </row>
    <row r="626" spans="4:11" x14ac:dyDescent="0.2">
      <c r="D626">
        <v>3.6148699999999998</v>
      </c>
      <c r="E626">
        <v>147</v>
      </c>
      <c r="J626">
        <v>2.8348900000000001</v>
      </c>
      <c r="K626">
        <v>46</v>
      </c>
    </row>
    <row r="627" spans="4:11" x14ac:dyDescent="0.2">
      <c r="D627">
        <v>3.60487</v>
      </c>
      <c r="E627">
        <v>168</v>
      </c>
      <c r="J627">
        <v>2.8248899999999999</v>
      </c>
      <c r="K627">
        <v>37</v>
      </c>
    </row>
    <row r="628" spans="4:11" x14ac:dyDescent="0.2">
      <c r="D628">
        <v>3.5948699999999998</v>
      </c>
      <c r="E628">
        <v>142</v>
      </c>
      <c r="J628">
        <v>2.8148900000000001</v>
      </c>
      <c r="K628">
        <v>36</v>
      </c>
    </row>
    <row r="629" spans="4:11" x14ac:dyDescent="0.2">
      <c r="D629">
        <v>3.58487</v>
      </c>
      <c r="E629">
        <v>135</v>
      </c>
      <c r="J629">
        <v>2.8048899999999999</v>
      </c>
      <c r="K629">
        <v>32</v>
      </c>
    </row>
    <row r="630" spans="4:11" x14ac:dyDescent="0.2">
      <c r="D630">
        <v>3.5748700000000002</v>
      </c>
      <c r="E630">
        <v>137</v>
      </c>
      <c r="J630">
        <v>2.7948900000000001</v>
      </c>
      <c r="K630">
        <v>27</v>
      </c>
    </row>
    <row r="631" spans="4:11" x14ac:dyDescent="0.2">
      <c r="D631">
        <v>3.56487</v>
      </c>
      <c r="E631">
        <v>144</v>
      </c>
      <c r="J631">
        <v>2.7848899999999999</v>
      </c>
      <c r="K631">
        <v>37</v>
      </c>
    </row>
    <row r="632" spans="4:11" x14ac:dyDescent="0.2">
      <c r="D632">
        <v>3.5548700000000002</v>
      </c>
      <c r="E632">
        <v>160</v>
      </c>
      <c r="J632">
        <v>2.7748900000000001</v>
      </c>
      <c r="K632">
        <v>32</v>
      </c>
    </row>
    <row r="633" spans="4:11" x14ac:dyDescent="0.2">
      <c r="D633">
        <v>3.54487</v>
      </c>
      <c r="E633">
        <v>180</v>
      </c>
      <c r="J633">
        <v>2.7648899999999998</v>
      </c>
      <c r="K633">
        <v>32</v>
      </c>
    </row>
    <row r="634" spans="4:11" x14ac:dyDescent="0.2">
      <c r="D634">
        <v>3.5348700000000002</v>
      </c>
      <c r="E634">
        <v>171</v>
      </c>
      <c r="J634">
        <v>2.7548900000000001</v>
      </c>
      <c r="K634">
        <v>34</v>
      </c>
    </row>
    <row r="635" spans="4:11" x14ac:dyDescent="0.2">
      <c r="D635">
        <v>3.5248699999999999</v>
      </c>
      <c r="E635">
        <v>136</v>
      </c>
      <c r="J635">
        <v>2.7448899999999998</v>
      </c>
      <c r="K635">
        <v>29</v>
      </c>
    </row>
    <row r="636" spans="4:11" x14ac:dyDescent="0.2">
      <c r="D636">
        <v>3.5148700000000002</v>
      </c>
      <c r="E636">
        <v>146</v>
      </c>
      <c r="J636">
        <v>2.73489</v>
      </c>
      <c r="K636">
        <v>27</v>
      </c>
    </row>
    <row r="637" spans="4:11" x14ac:dyDescent="0.2">
      <c r="D637">
        <v>3.5048699999999999</v>
      </c>
      <c r="E637">
        <v>153</v>
      </c>
      <c r="J637">
        <v>2.7248899999999998</v>
      </c>
      <c r="K637">
        <v>30</v>
      </c>
    </row>
    <row r="638" spans="4:11" x14ac:dyDescent="0.2">
      <c r="D638">
        <v>3.4948700000000001</v>
      </c>
      <c r="E638">
        <v>140</v>
      </c>
      <c r="J638">
        <v>2.71489</v>
      </c>
      <c r="K638">
        <v>27</v>
      </c>
    </row>
    <row r="639" spans="4:11" x14ac:dyDescent="0.2">
      <c r="D639">
        <v>3.4848699999999999</v>
      </c>
      <c r="E639">
        <v>156</v>
      </c>
      <c r="J639">
        <v>2.7048899999999998</v>
      </c>
      <c r="K639">
        <v>26</v>
      </c>
    </row>
    <row r="640" spans="4:11" x14ac:dyDescent="0.2">
      <c r="D640">
        <v>3.4748700000000001</v>
      </c>
      <c r="E640">
        <v>150</v>
      </c>
      <c r="J640">
        <v>2.69489</v>
      </c>
      <c r="K640">
        <v>25</v>
      </c>
    </row>
    <row r="641" spans="4:11" x14ac:dyDescent="0.2">
      <c r="D641">
        <v>3.4648699999999999</v>
      </c>
      <c r="E641">
        <v>162</v>
      </c>
      <c r="J641">
        <v>2.6848900000000002</v>
      </c>
      <c r="K641">
        <v>17</v>
      </c>
    </row>
    <row r="642" spans="4:11" x14ac:dyDescent="0.2">
      <c r="D642">
        <v>3.4548700000000001</v>
      </c>
      <c r="E642">
        <v>146</v>
      </c>
      <c r="J642">
        <v>2.67489</v>
      </c>
      <c r="K642">
        <v>22</v>
      </c>
    </row>
    <row r="643" spans="4:11" x14ac:dyDescent="0.2">
      <c r="D643">
        <v>3.4448699999999999</v>
      </c>
      <c r="E643">
        <v>140</v>
      </c>
      <c r="J643">
        <v>2.6648900000000002</v>
      </c>
      <c r="K643">
        <v>29</v>
      </c>
    </row>
    <row r="644" spans="4:11" x14ac:dyDescent="0.2">
      <c r="D644">
        <v>3.4348700000000001</v>
      </c>
      <c r="E644">
        <v>132</v>
      </c>
      <c r="J644">
        <v>2.65489</v>
      </c>
      <c r="K644">
        <v>33</v>
      </c>
    </row>
    <row r="645" spans="4:11" x14ac:dyDescent="0.2">
      <c r="D645">
        <v>3.4248699999999999</v>
      </c>
      <c r="E645">
        <v>163</v>
      </c>
      <c r="J645">
        <v>2.6448900000000002</v>
      </c>
      <c r="K645">
        <v>36</v>
      </c>
    </row>
    <row r="646" spans="4:11" x14ac:dyDescent="0.2">
      <c r="D646">
        <v>3.4148700000000001</v>
      </c>
      <c r="E646">
        <v>131</v>
      </c>
      <c r="J646">
        <v>2.63489</v>
      </c>
      <c r="K646">
        <v>24</v>
      </c>
    </row>
    <row r="647" spans="4:11" x14ac:dyDescent="0.2">
      <c r="D647">
        <v>3.4048699999999998</v>
      </c>
      <c r="E647">
        <v>146</v>
      </c>
      <c r="J647">
        <v>2.6248900000000002</v>
      </c>
      <c r="K647">
        <v>17</v>
      </c>
    </row>
    <row r="648" spans="4:11" x14ac:dyDescent="0.2">
      <c r="D648">
        <v>3.3948700000000001</v>
      </c>
      <c r="E648">
        <v>169</v>
      </c>
      <c r="J648">
        <v>2.6148899999999999</v>
      </c>
      <c r="K648">
        <v>26</v>
      </c>
    </row>
    <row r="649" spans="4:11" x14ac:dyDescent="0.2">
      <c r="D649">
        <v>3.3848699999999998</v>
      </c>
      <c r="E649">
        <v>114</v>
      </c>
      <c r="J649">
        <v>2.6048900000000001</v>
      </c>
      <c r="K649">
        <v>26</v>
      </c>
    </row>
    <row r="650" spans="4:11" x14ac:dyDescent="0.2">
      <c r="D650">
        <v>3.37487</v>
      </c>
      <c r="E650">
        <v>138</v>
      </c>
      <c r="J650">
        <v>2.5948899999999999</v>
      </c>
      <c r="K650">
        <v>30</v>
      </c>
    </row>
    <row r="651" spans="4:11" x14ac:dyDescent="0.2">
      <c r="D651">
        <v>3.3648699999999998</v>
      </c>
      <c r="E651">
        <v>136</v>
      </c>
      <c r="J651">
        <v>2.5848900000000001</v>
      </c>
      <c r="K651">
        <v>28</v>
      </c>
    </row>
    <row r="652" spans="4:11" x14ac:dyDescent="0.2">
      <c r="D652">
        <v>3.35487</v>
      </c>
      <c r="E652">
        <v>149</v>
      </c>
      <c r="J652">
        <v>2.5748899999999999</v>
      </c>
      <c r="K652">
        <v>18</v>
      </c>
    </row>
    <row r="653" spans="4:11" x14ac:dyDescent="0.2">
      <c r="D653">
        <v>3.3448699999999998</v>
      </c>
      <c r="E653">
        <v>129</v>
      </c>
      <c r="J653">
        <v>2.5648900000000001</v>
      </c>
      <c r="K653">
        <v>27</v>
      </c>
    </row>
    <row r="654" spans="4:11" x14ac:dyDescent="0.2">
      <c r="D654">
        <v>3.33487</v>
      </c>
      <c r="E654">
        <v>138</v>
      </c>
      <c r="J654">
        <v>2.5548899999999999</v>
      </c>
      <c r="K654">
        <v>20</v>
      </c>
    </row>
    <row r="655" spans="4:11" x14ac:dyDescent="0.2">
      <c r="D655">
        <v>3.3248700000000002</v>
      </c>
      <c r="E655">
        <v>123</v>
      </c>
      <c r="J655">
        <v>2.5448900000000001</v>
      </c>
      <c r="K655">
        <v>21</v>
      </c>
    </row>
    <row r="656" spans="4:11" x14ac:dyDescent="0.2">
      <c r="D656">
        <v>3.31487</v>
      </c>
      <c r="E656">
        <v>125</v>
      </c>
      <c r="J656">
        <v>2.5348899999999999</v>
      </c>
      <c r="K656">
        <v>23</v>
      </c>
    </row>
    <row r="657" spans="4:11" x14ac:dyDescent="0.2">
      <c r="D657">
        <v>3.3048700000000002</v>
      </c>
      <c r="E657">
        <v>135</v>
      </c>
      <c r="J657">
        <v>2.5248900000000001</v>
      </c>
      <c r="K657">
        <v>19</v>
      </c>
    </row>
    <row r="658" spans="4:11" x14ac:dyDescent="0.2">
      <c r="D658">
        <v>3.29487</v>
      </c>
      <c r="E658">
        <v>148</v>
      </c>
      <c r="J658">
        <v>2.5148899999999998</v>
      </c>
      <c r="K658">
        <v>23</v>
      </c>
    </row>
    <row r="659" spans="4:11" x14ac:dyDescent="0.2">
      <c r="D659">
        <v>3.2848700000000002</v>
      </c>
      <c r="E659">
        <v>143</v>
      </c>
      <c r="J659">
        <v>2.5048900000000001</v>
      </c>
      <c r="K659">
        <v>23</v>
      </c>
    </row>
    <row r="660" spans="4:11" x14ac:dyDescent="0.2">
      <c r="D660">
        <v>3.2748699999999999</v>
      </c>
      <c r="E660">
        <v>129</v>
      </c>
      <c r="J660">
        <v>2.4948899999999998</v>
      </c>
      <c r="K660">
        <v>21</v>
      </c>
    </row>
    <row r="661" spans="4:11" x14ac:dyDescent="0.2">
      <c r="D661">
        <v>3.2648700000000002</v>
      </c>
      <c r="E661">
        <v>150</v>
      </c>
      <c r="J661">
        <v>2.48489</v>
      </c>
      <c r="K661">
        <v>12</v>
      </c>
    </row>
    <row r="662" spans="4:11" x14ac:dyDescent="0.2">
      <c r="D662">
        <v>3.2548699999999999</v>
      </c>
      <c r="E662">
        <v>143</v>
      </c>
      <c r="J662">
        <v>2.4748899999999998</v>
      </c>
      <c r="K662">
        <v>19</v>
      </c>
    </row>
    <row r="663" spans="4:11" x14ac:dyDescent="0.2">
      <c r="D663">
        <v>3.2448700000000001</v>
      </c>
      <c r="E663">
        <v>149</v>
      </c>
      <c r="J663">
        <v>2.46489</v>
      </c>
      <c r="K663">
        <v>29</v>
      </c>
    </row>
    <row r="664" spans="4:11" x14ac:dyDescent="0.2">
      <c r="D664">
        <v>3.2348699999999999</v>
      </c>
      <c r="E664">
        <v>133</v>
      </c>
      <c r="J664">
        <v>2.4548899999999998</v>
      </c>
      <c r="K664">
        <v>20</v>
      </c>
    </row>
    <row r="665" spans="4:11" x14ac:dyDescent="0.2">
      <c r="D665">
        <v>3.2248700000000001</v>
      </c>
      <c r="E665">
        <v>137</v>
      </c>
      <c r="J665">
        <v>2.44489</v>
      </c>
      <c r="K665">
        <v>13</v>
      </c>
    </row>
    <row r="666" spans="4:11" x14ac:dyDescent="0.2">
      <c r="D666">
        <v>3.2148699999999999</v>
      </c>
      <c r="E666">
        <v>133</v>
      </c>
      <c r="J666">
        <v>2.4348900000000002</v>
      </c>
      <c r="K666">
        <v>17</v>
      </c>
    </row>
    <row r="667" spans="4:11" x14ac:dyDescent="0.2">
      <c r="D667">
        <v>3.2048700000000001</v>
      </c>
      <c r="E667">
        <v>142</v>
      </c>
      <c r="J667">
        <v>2.42489</v>
      </c>
      <c r="K667">
        <v>22</v>
      </c>
    </row>
    <row r="668" spans="4:11" x14ac:dyDescent="0.2">
      <c r="D668">
        <v>3.1948699999999999</v>
      </c>
      <c r="E668">
        <v>134</v>
      </c>
      <c r="J668">
        <v>2.4148900000000002</v>
      </c>
      <c r="K668">
        <v>27</v>
      </c>
    </row>
    <row r="669" spans="4:11" x14ac:dyDescent="0.2">
      <c r="D669">
        <v>3.1848700000000001</v>
      </c>
      <c r="E669">
        <v>132</v>
      </c>
      <c r="J669">
        <v>2.40489</v>
      </c>
      <c r="K669">
        <v>20</v>
      </c>
    </row>
    <row r="670" spans="4:11" x14ac:dyDescent="0.2">
      <c r="D670">
        <v>3.1748699999999999</v>
      </c>
      <c r="E670">
        <v>153</v>
      </c>
      <c r="J670">
        <v>2.3948900000000002</v>
      </c>
      <c r="K670">
        <v>13</v>
      </c>
    </row>
    <row r="671" spans="4:11" x14ac:dyDescent="0.2">
      <c r="D671">
        <v>3.1648700000000001</v>
      </c>
      <c r="E671">
        <v>162</v>
      </c>
      <c r="J671">
        <v>2.38489</v>
      </c>
      <c r="K671">
        <v>18</v>
      </c>
    </row>
    <row r="672" spans="4:11" x14ac:dyDescent="0.2">
      <c r="D672">
        <v>3.1548699999999998</v>
      </c>
      <c r="E672">
        <v>154</v>
      </c>
      <c r="J672">
        <v>2.3748900000000002</v>
      </c>
      <c r="K672">
        <v>17</v>
      </c>
    </row>
    <row r="673" spans="4:11" x14ac:dyDescent="0.2">
      <c r="D673">
        <v>3.1448700000000001</v>
      </c>
      <c r="E673">
        <v>150</v>
      </c>
      <c r="J673">
        <v>2.3648899999999999</v>
      </c>
      <c r="K673">
        <v>23</v>
      </c>
    </row>
    <row r="674" spans="4:11" x14ac:dyDescent="0.2">
      <c r="D674">
        <v>3.1348699999999998</v>
      </c>
      <c r="E674">
        <v>133</v>
      </c>
      <c r="J674">
        <v>2.3548900000000001</v>
      </c>
      <c r="K674">
        <v>23</v>
      </c>
    </row>
    <row r="675" spans="4:11" x14ac:dyDescent="0.2">
      <c r="D675">
        <v>3.12487</v>
      </c>
      <c r="E675">
        <v>142</v>
      </c>
      <c r="J675">
        <v>2.3448899999999999</v>
      </c>
      <c r="K675">
        <v>19</v>
      </c>
    </row>
    <row r="676" spans="4:11" x14ac:dyDescent="0.2">
      <c r="D676">
        <v>3.1148699999999998</v>
      </c>
      <c r="E676">
        <v>160</v>
      </c>
      <c r="J676">
        <v>2.3348900000000001</v>
      </c>
      <c r="K676">
        <v>11</v>
      </c>
    </row>
    <row r="677" spans="4:11" x14ac:dyDescent="0.2">
      <c r="D677">
        <v>3.10487</v>
      </c>
      <c r="E677">
        <v>124</v>
      </c>
      <c r="J677">
        <v>2.3248899999999999</v>
      </c>
      <c r="K677">
        <v>15</v>
      </c>
    </row>
    <row r="678" spans="4:11" x14ac:dyDescent="0.2">
      <c r="D678">
        <v>3.0948699999999998</v>
      </c>
      <c r="E678">
        <v>144</v>
      </c>
      <c r="J678">
        <v>2.3148900000000001</v>
      </c>
      <c r="K678">
        <v>13</v>
      </c>
    </row>
    <row r="679" spans="4:11" x14ac:dyDescent="0.2">
      <c r="D679">
        <v>3.08487</v>
      </c>
      <c r="E679">
        <v>125</v>
      </c>
      <c r="J679">
        <v>2.3048899999999999</v>
      </c>
      <c r="K679">
        <v>19</v>
      </c>
    </row>
    <row r="680" spans="4:11" x14ac:dyDescent="0.2">
      <c r="D680">
        <v>3.0748700000000002</v>
      </c>
      <c r="E680">
        <v>152</v>
      </c>
      <c r="J680">
        <v>2.2948900000000001</v>
      </c>
      <c r="K680">
        <v>21</v>
      </c>
    </row>
    <row r="681" spans="4:11" x14ac:dyDescent="0.2">
      <c r="D681">
        <v>3.06487</v>
      </c>
      <c r="E681">
        <v>131</v>
      </c>
      <c r="J681">
        <v>2.2848899999999999</v>
      </c>
      <c r="K681">
        <v>15</v>
      </c>
    </row>
    <row r="682" spans="4:11" x14ac:dyDescent="0.2">
      <c r="D682">
        <v>3.0548700000000002</v>
      </c>
      <c r="E682">
        <v>129</v>
      </c>
      <c r="J682">
        <v>2.2748900000000001</v>
      </c>
      <c r="K682">
        <v>18</v>
      </c>
    </row>
    <row r="683" spans="4:11" x14ac:dyDescent="0.2">
      <c r="D683">
        <v>3.04487</v>
      </c>
      <c r="E683">
        <v>135</v>
      </c>
      <c r="J683">
        <v>2.2648899999999998</v>
      </c>
      <c r="K683">
        <v>12</v>
      </c>
    </row>
    <row r="684" spans="4:11" x14ac:dyDescent="0.2">
      <c r="D684">
        <v>3.0348700000000002</v>
      </c>
      <c r="E684">
        <v>143</v>
      </c>
      <c r="J684">
        <v>2.2548900000000001</v>
      </c>
      <c r="K684">
        <v>13</v>
      </c>
    </row>
    <row r="685" spans="4:11" x14ac:dyDescent="0.2">
      <c r="D685">
        <v>3.0248699999999999</v>
      </c>
      <c r="E685">
        <v>150</v>
      </c>
      <c r="J685">
        <v>2.2448899999999998</v>
      </c>
      <c r="K685">
        <v>9</v>
      </c>
    </row>
    <row r="686" spans="4:11" x14ac:dyDescent="0.2">
      <c r="D686">
        <v>3.0148700000000002</v>
      </c>
      <c r="E686">
        <v>132</v>
      </c>
      <c r="J686">
        <v>2.23489</v>
      </c>
      <c r="K686">
        <v>22</v>
      </c>
    </row>
    <row r="687" spans="4:11" x14ac:dyDescent="0.2">
      <c r="D687">
        <v>3.0048699999999999</v>
      </c>
      <c r="E687">
        <v>154</v>
      </c>
      <c r="J687">
        <v>2.2248899999999998</v>
      </c>
      <c r="K687">
        <v>8</v>
      </c>
    </row>
    <row r="688" spans="4:11" x14ac:dyDescent="0.2">
      <c r="D688">
        <v>2.9948700000000001</v>
      </c>
      <c r="E688">
        <v>146</v>
      </c>
      <c r="J688">
        <v>2.21489</v>
      </c>
      <c r="K688">
        <v>10</v>
      </c>
    </row>
    <row r="689" spans="4:11" x14ac:dyDescent="0.2">
      <c r="D689">
        <v>2.9848699999999999</v>
      </c>
      <c r="E689">
        <v>151</v>
      </c>
      <c r="J689">
        <v>2.2048899999999998</v>
      </c>
      <c r="K689">
        <v>11</v>
      </c>
    </row>
    <row r="690" spans="4:11" x14ac:dyDescent="0.2">
      <c r="D690">
        <v>2.9748700000000001</v>
      </c>
      <c r="E690">
        <v>129</v>
      </c>
      <c r="J690">
        <v>2.19489</v>
      </c>
      <c r="K690">
        <v>9</v>
      </c>
    </row>
    <row r="691" spans="4:11" x14ac:dyDescent="0.2">
      <c r="D691">
        <v>2.9648699999999999</v>
      </c>
      <c r="E691">
        <v>165</v>
      </c>
      <c r="J691">
        <v>2.1848900000000002</v>
      </c>
      <c r="K691">
        <v>14</v>
      </c>
    </row>
    <row r="692" spans="4:11" x14ac:dyDescent="0.2">
      <c r="D692">
        <v>2.9548700000000001</v>
      </c>
      <c r="E692">
        <v>120</v>
      </c>
      <c r="J692">
        <v>2.17489</v>
      </c>
      <c r="K692">
        <v>14</v>
      </c>
    </row>
    <row r="693" spans="4:11" x14ac:dyDescent="0.2">
      <c r="D693">
        <v>2.9448699999999999</v>
      </c>
      <c r="E693">
        <v>138</v>
      </c>
      <c r="J693">
        <v>2.1648900000000002</v>
      </c>
      <c r="K693">
        <v>11</v>
      </c>
    </row>
    <row r="694" spans="4:11" x14ac:dyDescent="0.2">
      <c r="D694">
        <v>2.9348700000000001</v>
      </c>
      <c r="E694">
        <v>135</v>
      </c>
      <c r="J694">
        <v>2.15489</v>
      </c>
      <c r="K694">
        <v>14</v>
      </c>
    </row>
    <row r="695" spans="4:11" x14ac:dyDescent="0.2">
      <c r="D695">
        <v>2.9248699999999999</v>
      </c>
      <c r="E695">
        <v>140</v>
      </c>
      <c r="J695">
        <v>2.1448900000000002</v>
      </c>
      <c r="K695">
        <v>8</v>
      </c>
    </row>
    <row r="696" spans="4:11" x14ac:dyDescent="0.2">
      <c r="D696">
        <v>2.9148700000000001</v>
      </c>
      <c r="E696">
        <v>131</v>
      </c>
      <c r="J696">
        <v>2.13489</v>
      </c>
      <c r="K696">
        <v>8</v>
      </c>
    </row>
    <row r="697" spans="4:11" x14ac:dyDescent="0.2">
      <c r="D697">
        <v>2.9048699999999998</v>
      </c>
      <c r="E697">
        <v>145</v>
      </c>
      <c r="J697">
        <v>2.1248900000000002</v>
      </c>
      <c r="K697">
        <v>14</v>
      </c>
    </row>
    <row r="698" spans="4:11" x14ac:dyDescent="0.2">
      <c r="D698">
        <v>2.8948700000000001</v>
      </c>
      <c r="E698">
        <v>148</v>
      </c>
      <c r="J698">
        <v>2.1148899999999999</v>
      </c>
      <c r="K698">
        <v>8</v>
      </c>
    </row>
    <row r="699" spans="4:11" x14ac:dyDescent="0.2">
      <c r="D699">
        <v>2.8848699999999998</v>
      </c>
      <c r="E699">
        <v>126</v>
      </c>
      <c r="J699">
        <v>2.1048900000000001</v>
      </c>
      <c r="K699">
        <v>10</v>
      </c>
    </row>
    <row r="700" spans="4:11" x14ac:dyDescent="0.2">
      <c r="D700">
        <v>2.87487</v>
      </c>
      <c r="E700">
        <v>150</v>
      </c>
      <c r="J700">
        <v>2.0948899999999999</v>
      </c>
      <c r="K700">
        <v>15</v>
      </c>
    </row>
    <row r="701" spans="4:11" x14ac:dyDescent="0.2">
      <c r="D701">
        <v>2.8648699999999998</v>
      </c>
      <c r="E701">
        <v>123</v>
      </c>
      <c r="J701">
        <v>2.0848900000000001</v>
      </c>
      <c r="K701">
        <v>9</v>
      </c>
    </row>
    <row r="702" spans="4:11" x14ac:dyDescent="0.2">
      <c r="D702">
        <v>2.85487</v>
      </c>
      <c r="E702">
        <v>137</v>
      </c>
      <c r="J702">
        <v>2.0748899999999999</v>
      </c>
      <c r="K702">
        <v>19</v>
      </c>
    </row>
    <row r="703" spans="4:11" x14ac:dyDescent="0.2">
      <c r="D703">
        <v>2.8448699999999998</v>
      </c>
      <c r="E703">
        <v>123</v>
      </c>
      <c r="J703">
        <v>2.0648900000000001</v>
      </c>
      <c r="K703">
        <v>16</v>
      </c>
    </row>
    <row r="704" spans="4:11" x14ac:dyDescent="0.2">
      <c r="D704">
        <v>2.83487</v>
      </c>
      <c r="E704">
        <v>124</v>
      </c>
      <c r="J704">
        <v>2.0548899999999999</v>
      </c>
      <c r="K704">
        <v>14</v>
      </c>
    </row>
    <row r="705" spans="4:11" x14ac:dyDescent="0.2">
      <c r="D705">
        <v>2.8248700000000002</v>
      </c>
      <c r="E705">
        <v>124</v>
      </c>
      <c r="J705">
        <v>2.0448900000000001</v>
      </c>
      <c r="K705">
        <v>10</v>
      </c>
    </row>
    <row r="706" spans="4:11" x14ac:dyDescent="0.2">
      <c r="D706">
        <v>2.81487</v>
      </c>
      <c r="E706">
        <v>115</v>
      </c>
      <c r="J706">
        <v>2.0348899999999999</v>
      </c>
      <c r="K706">
        <v>15</v>
      </c>
    </row>
    <row r="707" spans="4:11" x14ac:dyDescent="0.2">
      <c r="D707">
        <v>2.8048700000000002</v>
      </c>
      <c r="E707">
        <v>152</v>
      </c>
      <c r="J707">
        <v>2.0248900000000001</v>
      </c>
      <c r="K707">
        <v>8</v>
      </c>
    </row>
    <row r="708" spans="4:11" x14ac:dyDescent="0.2">
      <c r="D708">
        <v>2.79487</v>
      </c>
      <c r="E708">
        <v>132</v>
      </c>
      <c r="J708">
        <v>2.0148899999999998</v>
      </c>
      <c r="K708">
        <v>17</v>
      </c>
    </row>
    <row r="709" spans="4:11" x14ac:dyDescent="0.2">
      <c r="D709">
        <v>2.7848700000000002</v>
      </c>
      <c r="E709">
        <v>134</v>
      </c>
      <c r="J709">
        <v>2.0048900000000001</v>
      </c>
      <c r="K709">
        <v>15</v>
      </c>
    </row>
    <row r="710" spans="4:11" x14ac:dyDescent="0.2">
      <c r="D710">
        <v>2.7748699999999999</v>
      </c>
      <c r="E710">
        <v>139</v>
      </c>
      <c r="J710">
        <v>1.9948900000000001</v>
      </c>
      <c r="K710">
        <v>13</v>
      </c>
    </row>
    <row r="711" spans="4:11" x14ac:dyDescent="0.2">
      <c r="D711">
        <v>2.7648700000000002</v>
      </c>
      <c r="E711">
        <v>120</v>
      </c>
      <c r="J711">
        <v>1.98489</v>
      </c>
      <c r="K711">
        <v>12</v>
      </c>
    </row>
    <row r="712" spans="4:11" x14ac:dyDescent="0.2">
      <c r="D712">
        <v>2.7548699999999999</v>
      </c>
      <c r="E712">
        <v>130</v>
      </c>
      <c r="J712">
        <v>1.97489</v>
      </c>
      <c r="K712">
        <v>13</v>
      </c>
    </row>
    <row r="713" spans="4:11" x14ac:dyDescent="0.2">
      <c r="D713">
        <v>2.7448700000000001</v>
      </c>
      <c r="E713">
        <v>135</v>
      </c>
      <c r="J713">
        <v>1.96489</v>
      </c>
      <c r="K713">
        <v>15</v>
      </c>
    </row>
    <row r="714" spans="4:11" x14ac:dyDescent="0.2">
      <c r="D714">
        <v>2.7348699999999999</v>
      </c>
      <c r="E714">
        <v>118</v>
      </c>
      <c r="J714">
        <v>1.95489</v>
      </c>
      <c r="K714">
        <v>10</v>
      </c>
    </row>
    <row r="715" spans="4:11" x14ac:dyDescent="0.2">
      <c r="D715">
        <v>2.7248700000000001</v>
      </c>
      <c r="E715">
        <v>143</v>
      </c>
      <c r="J715">
        <v>1.94489</v>
      </c>
      <c r="K715">
        <v>13</v>
      </c>
    </row>
    <row r="716" spans="4:11" x14ac:dyDescent="0.2">
      <c r="D716">
        <v>2.7148699999999999</v>
      </c>
      <c r="E716">
        <v>139</v>
      </c>
      <c r="J716">
        <v>1.93489</v>
      </c>
      <c r="K716">
        <v>7</v>
      </c>
    </row>
    <row r="717" spans="4:11" x14ac:dyDescent="0.2">
      <c r="D717">
        <v>2.7048700000000001</v>
      </c>
      <c r="E717">
        <v>115</v>
      </c>
      <c r="J717">
        <v>1.92489</v>
      </c>
      <c r="K717">
        <v>12</v>
      </c>
    </row>
    <row r="718" spans="4:11" x14ac:dyDescent="0.2">
      <c r="D718">
        <v>2.6948699999999999</v>
      </c>
      <c r="E718">
        <v>137</v>
      </c>
      <c r="J718">
        <v>1.91489</v>
      </c>
      <c r="K718">
        <v>11</v>
      </c>
    </row>
    <row r="719" spans="4:11" x14ac:dyDescent="0.2">
      <c r="D719">
        <v>2.6848700000000001</v>
      </c>
      <c r="E719">
        <v>132</v>
      </c>
      <c r="J719">
        <v>1.90489</v>
      </c>
      <c r="K719">
        <v>7</v>
      </c>
    </row>
    <row r="720" spans="4:11" x14ac:dyDescent="0.2">
      <c r="D720">
        <v>2.6748699999999999</v>
      </c>
      <c r="E720">
        <v>124</v>
      </c>
      <c r="J720">
        <v>1.89489</v>
      </c>
      <c r="K720">
        <v>14</v>
      </c>
    </row>
    <row r="721" spans="4:11" x14ac:dyDescent="0.2">
      <c r="D721">
        <v>2.6648700000000001</v>
      </c>
      <c r="E721">
        <v>136</v>
      </c>
      <c r="J721">
        <v>1.88489</v>
      </c>
      <c r="K721">
        <v>13</v>
      </c>
    </row>
    <row r="722" spans="4:11" x14ac:dyDescent="0.2">
      <c r="D722">
        <v>2.6548699999999998</v>
      </c>
      <c r="E722">
        <v>139</v>
      </c>
      <c r="J722">
        <v>1.8748899999999999</v>
      </c>
      <c r="K722">
        <v>13</v>
      </c>
    </row>
    <row r="723" spans="4:11" x14ac:dyDescent="0.2">
      <c r="D723">
        <v>2.6448700000000001</v>
      </c>
      <c r="E723">
        <v>152</v>
      </c>
      <c r="J723">
        <v>1.8648899999999999</v>
      </c>
      <c r="K723">
        <v>19</v>
      </c>
    </row>
    <row r="724" spans="4:11" x14ac:dyDescent="0.2">
      <c r="D724">
        <v>2.6348699999999998</v>
      </c>
      <c r="E724">
        <v>132</v>
      </c>
      <c r="J724">
        <v>1.8548899999999999</v>
      </c>
      <c r="K724">
        <v>12</v>
      </c>
    </row>
    <row r="725" spans="4:11" x14ac:dyDescent="0.2">
      <c r="D725">
        <v>2.62487</v>
      </c>
      <c r="E725">
        <v>125</v>
      </c>
      <c r="J725">
        <v>1.8448899999999999</v>
      </c>
      <c r="K725">
        <v>7</v>
      </c>
    </row>
    <row r="726" spans="4:11" x14ac:dyDescent="0.2">
      <c r="D726">
        <v>2.6148699999999998</v>
      </c>
      <c r="E726">
        <v>136</v>
      </c>
      <c r="J726">
        <v>1.8348899999999999</v>
      </c>
      <c r="K726">
        <v>10</v>
      </c>
    </row>
    <row r="727" spans="4:11" x14ac:dyDescent="0.2">
      <c r="D727">
        <v>2.60487</v>
      </c>
      <c r="E727">
        <v>153</v>
      </c>
      <c r="J727">
        <v>1.8248899999999999</v>
      </c>
      <c r="K727">
        <v>11</v>
      </c>
    </row>
    <row r="728" spans="4:11" x14ac:dyDescent="0.2">
      <c r="D728">
        <v>2.5948699999999998</v>
      </c>
      <c r="E728">
        <v>128</v>
      </c>
      <c r="J728">
        <v>1.8148899999999999</v>
      </c>
      <c r="K728">
        <v>12</v>
      </c>
    </row>
    <row r="729" spans="4:11" x14ac:dyDescent="0.2">
      <c r="D729">
        <v>2.58487</v>
      </c>
      <c r="E729">
        <v>131</v>
      </c>
      <c r="J729">
        <v>1.8048900000000001</v>
      </c>
      <c r="K729">
        <v>13</v>
      </c>
    </row>
    <row r="730" spans="4:11" x14ac:dyDescent="0.2">
      <c r="D730">
        <v>2.5748700000000002</v>
      </c>
      <c r="E730">
        <v>126</v>
      </c>
      <c r="J730">
        <v>1.7948900000000001</v>
      </c>
      <c r="K730">
        <v>6</v>
      </c>
    </row>
    <row r="731" spans="4:11" x14ac:dyDescent="0.2">
      <c r="D731">
        <v>2.56487</v>
      </c>
      <c r="E731">
        <v>133</v>
      </c>
      <c r="J731">
        <v>1.7848900000000001</v>
      </c>
      <c r="K731">
        <v>13</v>
      </c>
    </row>
    <row r="732" spans="4:11" x14ac:dyDescent="0.2">
      <c r="D732">
        <v>2.5548700000000002</v>
      </c>
      <c r="E732">
        <v>132</v>
      </c>
      <c r="J732">
        <v>1.7748900000000001</v>
      </c>
      <c r="K732">
        <v>13</v>
      </c>
    </row>
    <row r="733" spans="4:11" x14ac:dyDescent="0.2">
      <c r="D733">
        <v>2.54487</v>
      </c>
      <c r="E733">
        <v>129</v>
      </c>
      <c r="J733">
        <v>1.7648900000000001</v>
      </c>
      <c r="K733">
        <v>8</v>
      </c>
    </row>
    <row r="734" spans="4:11" x14ac:dyDescent="0.2">
      <c r="D734">
        <v>2.5348700000000002</v>
      </c>
      <c r="E734">
        <v>138</v>
      </c>
      <c r="J734">
        <v>1.7548900000000001</v>
      </c>
      <c r="K734">
        <v>14</v>
      </c>
    </row>
    <row r="735" spans="4:11" x14ac:dyDescent="0.2">
      <c r="D735">
        <v>2.5248699999999999</v>
      </c>
      <c r="E735">
        <v>139</v>
      </c>
      <c r="J735">
        <v>1.7448900000000001</v>
      </c>
      <c r="K735">
        <v>11</v>
      </c>
    </row>
    <row r="736" spans="4:11" x14ac:dyDescent="0.2">
      <c r="D736">
        <v>2.5148700000000002</v>
      </c>
      <c r="E736">
        <v>112</v>
      </c>
      <c r="J736">
        <v>1.73489</v>
      </c>
      <c r="K736">
        <v>17</v>
      </c>
    </row>
    <row r="737" spans="4:11" x14ac:dyDescent="0.2">
      <c r="D737">
        <v>2.5048699999999999</v>
      </c>
      <c r="E737">
        <v>138</v>
      </c>
      <c r="J737">
        <v>1.72489</v>
      </c>
      <c r="K737">
        <v>11</v>
      </c>
    </row>
    <row r="738" spans="4:11" x14ac:dyDescent="0.2">
      <c r="D738">
        <v>2.4948700000000001</v>
      </c>
      <c r="E738">
        <v>126</v>
      </c>
      <c r="J738">
        <v>1.71489</v>
      </c>
      <c r="K738">
        <v>17</v>
      </c>
    </row>
    <row r="739" spans="4:11" x14ac:dyDescent="0.2">
      <c r="D739">
        <v>2.4848699999999999</v>
      </c>
      <c r="E739">
        <v>127</v>
      </c>
      <c r="J739">
        <v>1.70489</v>
      </c>
      <c r="K739">
        <v>9</v>
      </c>
    </row>
    <row r="740" spans="4:11" x14ac:dyDescent="0.2">
      <c r="D740">
        <v>2.4748700000000001</v>
      </c>
      <c r="E740">
        <v>159</v>
      </c>
      <c r="J740">
        <v>1.69489</v>
      </c>
      <c r="K740">
        <v>5</v>
      </c>
    </row>
    <row r="741" spans="4:11" x14ac:dyDescent="0.2">
      <c r="D741">
        <v>2.4648699999999999</v>
      </c>
      <c r="E741">
        <v>131</v>
      </c>
      <c r="J741">
        <v>1.68489</v>
      </c>
      <c r="K741">
        <v>8</v>
      </c>
    </row>
    <row r="742" spans="4:11" x14ac:dyDescent="0.2">
      <c r="D742">
        <v>2.4548700000000001</v>
      </c>
      <c r="E742">
        <v>116</v>
      </c>
      <c r="J742">
        <v>1.67489</v>
      </c>
      <c r="K742">
        <v>17</v>
      </c>
    </row>
    <row r="743" spans="4:11" x14ac:dyDescent="0.2">
      <c r="D743">
        <v>2.4448699999999999</v>
      </c>
      <c r="E743">
        <v>133</v>
      </c>
      <c r="J743">
        <v>1.66489</v>
      </c>
      <c r="K743">
        <v>7</v>
      </c>
    </row>
    <row r="744" spans="4:11" x14ac:dyDescent="0.2">
      <c r="D744">
        <v>2.4348700000000001</v>
      </c>
      <c r="E744">
        <v>116</v>
      </c>
      <c r="J744">
        <v>1.65489</v>
      </c>
      <c r="K744">
        <v>13</v>
      </c>
    </row>
    <row r="745" spans="4:11" x14ac:dyDescent="0.2">
      <c r="D745">
        <v>2.4248699999999999</v>
      </c>
      <c r="E745">
        <v>133</v>
      </c>
      <c r="J745">
        <v>1.64489</v>
      </c>
      <c r="K745">
        <v>9</v>
      </c>
    </row>
    <row r="746" spans="4:11" x14ac:dyDescent="0.2">
      <c r="D746">
        <v>2.4148700000000001</v>
      </c>
      <c r="E746">
        <v>146</v>
      </c>
      <c r="J746">
        <v>1.63489</v>
      </c>
      <c r="K746">
        <v>11</v>
      </c>
    </row>
    <row r="747" spans="4:11" x14ac:dyDescent="0.2">
      <c r="D747">
        <v>2.4048699999999998</v>
      </c>
      <c r="E747">
        <v>117</v>
      </c>
      <c r="J747">
        <v>1.6248899999999999</v>
      </c>
      <c r="K747">
        <v>10</v>
      </c>
    </row>
    <row r="748" spans="4:11" x14ac:dyDescent="0.2">
      <c r="D748">
        <v>2.3948700000000001</v>
      </c>
      <c r="E748">
        <v>122</v>
      </c>
      <c r="J748">
        <v>1.6148899999999999</v>
      </c>
      <c r="K748">
        <v>14</v>
      </c>
    </row>
    <row r="749" spans="4:11" x14ac:dyDescent="0.2">
      <c r="D749">
        <v>2.3848699999999998</v>
      </c>
      <c r="E749">
        <v>145</v>
      </c>
      <c r="J749">
        <v>1.6048899999999999</v>
      </c>
      <c r="K749">
        <v>10</v>
      </c>
    </row>
    <row r="750" spans="4:11" x14ac:dyDescent="0.2">
      <c r="D750">
        <v>2.37487</v>
      </c>
      <c r="E750">
        <v>156</v>
      </c>
      <c r="J750">
        <v>1.5948899999999999</v>
      </c>
      <c r="K750">
        <v>7</v>
      </c>
    </row>
    <row r="751" spans="4:11" x14ac:dyDescent="0.2">
      <c r="D751">
        <v>2.3648699999999998</v>
      </c>
      <c r="E751">
        <v>143</v>
      </c>
      <c r="J751">
        <v>1.5848899999999999</v>
      </c>
      <c r="K751">
        <v>6</v>
      </c>
    </row>
    <row r="752" spans="4:11" x14ac:dyDescent="0.2">
      <c r="D752">
        <v>2.35487</v>
      </c>
      <c r="E752">
        <v>138</v>
      </c>
      <c r="J752">
        <v>1.5748899999999999</v>
      </c>
      <c r="K752">
        <v>12</v>
      </c>
    </row>
    <row r="753" spans="4:11" x14ac:dyDescent="0.2">
      <c r="D753">
        <v>2.3448699999999998</v>
      </c>
      <c r="E753">
        <v>133</v>
      </c>
      <c r="J753">
        <v>1.5648899999999999</v>
      </c>
      <c r="K753">
        <v>16</v>
      </c>
    </row>
    <row r="754" spans="4:11" x14ac:dyDescent="0.2">
      <c r="D754">
        <v>2.33487</v>
      </c>
      <c r="E754">
        <v>152</v>
      </c>
      <c r="J754">
        <v>1.5548900000000001</v>
      </c>
      <c r="K754">
        <v>9</v>
      </c>
    </row>
    <row r="755" spans="4:11" x14ac:dyDescent="0.2">
      <c r="D755">
        <v>2.3248700000000002</v>
      </c>
      <c r="E755">
        <v>117</v>
      </c>
      <c r="J755">
        <v>1.5448900000000001</v>
      </c>
      <c r="K755">
        <v>13</v>
      </c>
    </row>
    <row r="756" spans="4:11" x14ac:dyDescent="0.2">
      <c r="D756">
        <v>2.31487</v>
      </c>
      <c r="E756">
        <v>150</v>
      </c>
      <c r="J756">
        <v>1.5348900000000001</v>
      </c>
      <c r="K756">
        <v>5</v>
      </c>
    </row>
    <row r="757" spans="4:11" x14ac:dyDescent="0.2">
      <c r="D757">
        <v>2.3048700000000002</v>
      </c>
      <c r="E757">
        <v>133</v>
      </c>
      <c r="J757">
        <v>1.5248900000000001</v>
      </c>
      <c r="K757">
        <v>10</v>
      </c>
    </row>
    <row r="758" spans="4:11" x14ac:dyDescent="0.2">
      <c r="D758">
        <v>2.29487</v>
      </c>
      <c r="E758">
        <v>139</v>
      </c>
      <c r="J758">
        <v>1.5148900000000001</v>
      </c>
      <c r="K758">
        <v>15</v>
      </c>
    </row>
    <row r="759" spans="4:11" x14ac:dyDescent="0.2">
      <c r="D759">
        <v>2.2848700000000002</v>
      </c>
      <c r="E759">
        <v>143</v>
      </c>
      <c r="J759">
        <v>1.5048900000000001</v>
      </c>
      <c r="K759">
        <v>15</v>
      </c>
    </row>
    <row r="760" spans="4:11" x14ac:dyDescent="0.2">
      <c r="D760">
        <v>2.2748699999999999</v>
      </c>
      <c r="E760">
        <v>144</v>
      </c>
      <c r="J760">
        <v>1.4948900000000001</v>
      </c>
      <c r="K760">
        <v>14</v>
      </c>
    </row>
    <row r="761" spans="4:11" x14ac:dyDescent="0.2">
      <c r="D761">
        <v>2.2648700000000002</v>
      </c>
      <c r="E761">
        <v>146</v>
      </c>
      <c r="J761">
        <v>1.48489</v>
      </c>
      <c r="K761">
        <v>13</v>
      </c>
    </row>
    <row r="762" spans="4:11" x14ac:dyDescent="0.2">
      <c r="D762">
        <v>2.2548699999999999</v>
      </c>
      <c r="E762">
        <v>135</v>
      </c>
      <c r="J762">
        <v>1.47489</v>
      </c>
      <c r="K762">
        <v>11</v>
      </c>
    </row>
    <row r="763" spans="4:11" x14ac:dyDescent="0.2">
      <c r="D763">
        <v>2.2448700000000001</v>
      </c>
      <c r="E763">
        <v>138</v>
      </c>
      <c r="J763">
        <v>1.46489</v>
      </c>
      <c r="K763">
        <v>12</v>
      </c>
    </row>
    <row r="764" spans="4:11" x14ac:dyDescent="0.2">
      <c r="D764">
        <v>2.2348699999999999</v>
      </c>
      <c r="E764">
        <v>152</v>
      </c>
      <c r="J764">
        <v>1.45489</v>
      </c>
      <c r="K764">
        <v>15</v>
      </c>
    </row>
    <row r="765" spans="4:11" x14ac:dyDescent="0.2">
      <c r="D765">
        <v>2.2248700000000001</v>
      </c>
      <c r="E765">
        <v>143</v>
      </c>
      <c r="J765">
        <v>1.44489</v>
      </c>
      <c r="K765">
        <v>12</v>
      </c>
    </row>
    <row r="766" spans="4:11" x14ac:dyDescent="0.2">
      <c r="D766">
        <v>2.2148699999999999</v>
      </c>
      <c r="E766">
        <v>149</v>
      </c>
      <c r="J766">
        <v>1.43489</v>
      </c>
      <c r="K766">
        <v>9</v>
      </c>
    </row>
    <row r="767" spans="4:11" x14ac:dyDescent="0.2">
      <c r="D767">
        <v>2.2048700000000001</v>
      </c>
      <c r="E767">
        <v>142</v>
      </c>
      <c r="J767">
        <v>1.42489</v>
      </c>
      <c r="K767">
        <v>16</v>
      </c>
    </row>
    <row r="768" spans="4:11" x14ac:dyDescent="0.2">
      <c r="D768">
        <v>2.1948699999999999</v>
      </c>
      <c r="E768">
        <v>139</v>
      </c>
      <c r="J768">
        <v>1.41489</v>
      </c>
      <c r="K768">
        <v>12</v>
      </c>
    </row>
    <row r="769" spans="4:11" x14ac:dyDescent="0.2">
      <c r="D769">
        <v>2.1848700000000001</v>
      </c>
      <c r="E769">
        <v>149</v>
      </c>
      <c r="J769">
        <v>1.40489</v>
      </c>
      <c r="K769">
        <v>11</v>
      </c>
    </row>
    <row r="770" spans="4:11" x14ac:dyDescent="0.2">
      <c r="D770">
        <v>2.1748699999999999</v>
      </c>
      <c r="E770">
        <v>139</v>
      </c>
      <c r="J770">
        <v>1.39489</v>
      </c>
      <c r="K770">
        <v>14</v>
      </c>
    </row>
    <row r="771" spans="4:11" x14ac:dyDescent="0.2">
      <c r="D771">
        <v>2.1648700000000001</v>
      </c>
      <c r="E771">
        <v>159</v>
      </c>
      <c r="J771">
        <v>1.38489</v>
      </c>
      <c r="K771">
        <v>12</v>
      </c>
    </row>
    <row r="772" spans="4:11" x14ac:dyDescent="0.2">
      <c r="D772">
        <v>2.1548699999999998</v>
      </c>
      <c r="E772">
        <v>154</v>
      </c>
      <c r="J772">
        <v>1.3748899999999999</v>
      </c>
      <c r="K772">
        <v>15</v>
      </c>
    </row>
    <row r="773" spans="4:11" x14ac:dyDescent="0.2">
      <c r="D773">
        <v>2.1448700000000001</v>
      </c>
      <c r="E773">
        <v>159</v>
      </c>
      <c r="J773">
        <v>1.3648899999999999</v>
      </c>
      <c r="K773">
        <v>9</v>
      </c>
    </row>
    <row r="774" spans="4:11" x14ac:dyDescent="0.2">
      <c r="D774">
        <v>2.1348699999999998</v>
      </c>
      <c r="E774">
        <v>159</v>
      </c>
      <c r="J774">
        <v>1.3548899999999999</v>
      </c>
      <c r="K774">
        <v>9</v>
      </c>
    </row>
    <row r="775" spans="4:11" x14ac:dyDescent="0.2">
      <c r="D775">
        <v>2.12487</v>
      </c>
      <c r="E775">
        <v>154</v>
      </c>
      <c r="J775">
        <v>1.3448899999999999</v>
      </c>
      <c r="K775">
        <v>10</v>
      </c>
    </row>
    <row r="776" spans="4:11" x14ac:dyDescent="0.2">
      <c r="D776">
        <v>2.1148699999999998</v>
      </c>
      <c r="E776">
        <v>160</v>
      </c>
      <c r="J776">
        <v>1.3348899999999999</v>
      </c>
      <c r="K776">
        <v>11</v>
      </c>
    </row>
    <row r="777" spans="4:11" x14ac:dyDescent="0.2">
      <c r="D777">
        <v>2.10487</v>
      </c>
      <c r="E777">
        <v>146</v>
      </c>
      <c r="J777">
        <v>1.3248899999999999</v>
      </c>
      <c r="K777">
        <v>14</v>
      </c>
    </row>
    <row r="778" spans="4:11" x14ac:dyDescent="0.2">
      <c r="D778">
        <v>2.0948699999999998</v>
      </c>
      <c r="E778">
        <v>167</v>
      </c>
      <c r="J778">
        <v>1.3148899999999999</v>
      </c>
      <c r="K778">
        <v>12</v>
      </c>
    </row>
    <row r="779" spans="4:11" x14ac:dyDescent="0.2">
      <c r="D779">
        <v>2.08487</v>
      </c>
      <c r="E779">
        <v>135</v>
      </c>
      <c r="J779">
        <v>1.3048900000000001</v>
      </c>
      <c r="K779">
        <v>6</v>
      </c>
    </row>
    <row r="780" spans="4:11" x14ac:dyDescent="0.2">
      <c r="D780">
        <v>2.0748700000000002</v>
      </c>
      <c r="E780">
        <v>146</v>
      </c>
      <c r="J780">
        <v>1.2948900000000001</v>
      </c>
      <c r="K780">
        <v>15</v>
      </c>
    </row>
    <row r="781" spans="4:11" x14ac:dyDescent="0.2">
      <c r="D781">
        <v>2.06487</v>
      </c>
      <c r="E781">
        <v>143</v>
      </c>
      <c r="J781">
        <v>1.2848900000000001</v>
      </c>
      <c r="K781">
        <v>11</v>
      </c>
    </row>
    <row r="782" spans="4:11" x14ac:dyDescent="0.2">
      <c r="D782">
        <v>2.0548700000000002</v>
      </c>
      <c r="E782">
        <v>140</v>
      </c>
      <c r="J782">
        <v>1.2748900000000001</v>
      </c>
      <c r="K782">
        <v>9</v>
      </c>
    </row>
    <row r="783" spans="4:11" x14ac:dyDescent="0.2">
      <c r="D783">
        <v>2.04487</v>
      </c>
      <c r="E783">
        <v>158</v>
      </c>
      <c r="J783">
        <v>1.2648900000000001</v>
      </c>
      <c r="K783">
        <v>14</v>
      </c>
    </row>
    <row r="784" spans="4:11" x14ac:dyDescent="0.2">
      <c r="D784">
        <v>2.0348700000000002</v>
      </c>
      <c r="E784">
        <v>160</v>
      </c>
      <c r="J784">
        <v>1.2548900000000001</v>
      </c>
      <c r="K784">
        <v>19</v>
      </c>
    </row>
    <row r="785" spans="4:11" x14ac:dyDescent="0.2">
      <c r="D785">
        <v>2.0248699999999999</v>
      </c>
      <c r="E785">
        <v>153</v>
      </c>
      <c r="J785">
        <v>1.2448900000000001</v>
      </c>
      <c r="K785">
        <v>12</v>
      </c>
    </row>
    <row r="786" spans="4:11" x14ac:dyDescent="0.2">
      <c r="D786">
        <v>2.0148700000000002</v>
      </c>
      <c r="E786">
        <v>151</v>
      </c>
      <c r="J786">
        <v>1.23489</v>
      </c>
      <c r="K786">
        <v>11</v>
      </c>
    </row>
    <row r="787" spans="4:11" x14ac:dyDescent="0.2">
      <c r="D787">
        <v>2.0048699999999999</v>
      </c>
      <c r="E787">
        <v>174</v>
      </c>
      <c r="J787">
        <v>1.22489</v>
      </c>
      <c r="K787">
        <v>6</v>
      </c>
    </row>
    <row r="788" spans="4:11" x14ac:dyDescent="0.2">
      <c r="D788">
        <v>1.9948699999999999</v>
      </c>
      <c r="E788">
        <v>171</v>
      </c>
      <c r="J788">
        <v>1.21489</v>
      </c>
      <c r="K788">
        <v>17</v>
      </c>
    </row>
    <row r="789" spans="4:11" x14ac:dyDescent="0.2">
      <c r="D789">
        <v>1.9848699999999999</v>
      </c>
      <c r="E789">
        <v>167</v>
      </c>
      <c r="J789">
        <v>1.20489</v>
      </c>
      <c r="K789">
        <v>23</v>
      </c>
    </row>
    <row r="790" spans="4:11" x14ac:dyDescent="0.2">
      <c r="D790">
        <v>1.9748699999999999</v>
      </c>
      <c r="E790">
        <v>151</v>
      </c>
      <c r="J790">
        <v>1.19489</v>
      </c>
      <c r="K790">
        <v>11</v>
      </c>
    </row>
    <row r="791" spans="4:11" x14ac:dyDescent="0.2">
      <c r="D791">
        <v>1.9648699999999999</v>
      </c>
      <c r="E791">
        <v>182</v>
      </c>
      <c r="J791">
        <v>1.18489</v>
      </c>
      <c r="K791">
        <v>29</v>
      </c>
    </row>
    <row r="792" spans="4:11" x14ac:dyDescent="0.2">
      <c r="D792">
        <v>1.9548700000000001</v>
      </c>
      <c r="E792">
        <v>176</v>
      </c>
      <c r="J792">
        <v>1.17489</v>
      </c>
      <c r="K792">
        <v>12</v>
      </c>
    </row>
    <row r="793" spans="4:11" x14ac:dyDescent="0.2">
      <c r="D793">
        <v>1.9448700000000001</v>
      </c>
      <c r="E793">
        <v>167</v>
      </c>
      <c r="J793">
        <v>1.16489</v>
      </c>
      <c r="K793">
        <v>22</v>
      </c>
    </row>
    <row r="794" spans="4:11" x14ac:dyDescent="0.2">
      <c r="D794">
        <v>1.9348700000000001</v>
      </c>
      <c r="E794">
        <v>147</v>
      </c>
      <c r="J794">
        <v>1.15489</v>
      </c>
      <c r="K794">
        <v>26</v>
      </c>
    </row>
    <row r="795" spans="4:11" x14ac:dyDescent="0.2">
      <c r="D795">
        <v>1.9248700000000001</v>
      </c>
      <c r="E795">
        <v>182</v>
      </c>
      <c r="J795">
        <v>1.14489</v>
      </c>
      <c r="K795">
        <v>18</v>
      </c>
    </row>
    <row r="796" spans="4:11" x14ac:dyDescent="0.2">
      <c r="D796">
        <v>1.9148700000000001</v>
      </c>
      <c r="E796">
        <v>167</v>
      </c>
      <c r="J796">
        <v>1.13489</v>
      </c>
      <c r="K796">
        <v>18</v>
      </c>
    </row>
    <row r="797" spans="4:11" x14ac:dyDescent="0.2">
      <c r="D797">
        <v>1.9048700000000001</v>
      </c>
      <c r="E797">
        <v>172</v>
      </c>
      <c r="J797">
        <v>1.1248899999999999</v>
      </c>
      <c r="K797">
        <v>20</v>
      </c>
    </row>
    <row r="798" spans="4:11" x14ac:dyDescent="0.2">
      <c r="D798">
        <v>1.8948700000000001</v>
      </c>
      <c r="E798">
        <v>166</v>
      </c>
      <c r="J798">
        <v>1.1148899999999999</v>
      </c>
      <c r="K798">
        <v>20</v>
      </c>
    </row>
    <row r="799" spans="4:11" x14ac:dyDescent="0.2">
      <c r="D799">
        <v>1.88487</v>
      </c>
      <c r="E799">
        <v>157</v>
      </c>
      <c r="J799">
        <v>1.1048899999999999</v>
      </c>
      <c r="K799">
        <v>17</v>
      </c>
    </row>
    <row r="800" spans="4:11" x14ac:dyDescent="0.2">
      <c r="D800">
        <v>1.87487</v>
      </c>
      <c r="E800">
        <v>191</v>
      </c>
      <c r="J800">
        <v>1.0948899999999999</v>
      </c>
      <c r="K800">
        <v>28</v>
      </c>
    </row>
    <row r="801" spans="4:11" x14ac:dyDescent="0.2">
      <c r="D801">
        <v>1.86487</v>
      </c>
      <c r="E801">
        <v>177</v>
      </c>
      <c r="J801">
        <v>1.0848899999999999</v>
      </c>
      <c r="K801">
        <v>15</v>
      </c>
    </row>
    <row r="802" spans="4:11" x14ac:dyDescent="0.2">
      <c r="D802">
        <v>1.85487</v>
      </c>
      <c r="E802">
        <v>200</v>
      </c>
      <c r="J802">
        <v>1.0748899999999999</v>
      </c>
      <c r="K802">
        <v>28</v>
      </c>
    </row>
    <row r="803" spans="4:11" x14ac:dyDescent="0.2">
      <c r="D803">
        <v>1.84487</v>
      </c>
      <c r="E803">
        <v>159</v>
      </c>
      <c r="J803">
        <v>1.0648899999999999</v>
      </c>
      <c r="K803">
        <v>26</v>
      </c>
    </row>
    <row r="804" spans="4:11" x14ac:dyDescent="0.2">
      <c r="D804">
        <v>1.83487</v>
      </c>
      <c r="E804">
        <v>174</v>
      </c>
      <c r="J804">
        <v>1.0548900000000001</v>
      </c>
      <c r="K804">
        <v>9</v>
      </c>
    </row>
    <row r="805" spans="4:11" x14ac:dyDescent="0.2">
      <c r="D805">
        <v>1.82487</v>
      </c>
      <c r="E805">
        <v>181</v>
      </c>
      <c r="J805">
        <v>1.0448900000000001</v>
      </c>
      <c r="K805">
        <v>21</v>
      </c>
    </row>
    <row r="806" spans="4:11" x14ac:dyDescent="0.2">
      <c r="D806">
        <v>1.81487</v>
      </c>
      <c r="E806">
        <v>173</v>
      </c>
      <c r="J806">
        <v>1.0348900000000001</v>
      </c>
      <c r="K806">
        <v>20</v>
      </c>
    </row>
    <row r="807" spans="4:11" x14ac:dyDescent="0.2">
      <c r="D807">
        <v>1.80487</v>
      </c>
      <c r="E807">
        <v>194</v>
      </c>
      <c r="J807">
        <v>1.0248900000000001</v>
      </c>
      <c r="K807">
        <v>23</v>
      </c>
    </row>
    <row r="808" spans="4:11" x14ac:dyDescent="0.2">
      <c r="D808">
        <v>1.79487</v>
      </c>
      <c r="E808">
        <v>187</v>
      </c>
      <c r="J808">
        <v>1.0148900000000001</v>
      </c>
      <c r="K808">
        <v>19</v>
      </c>
    </row>
    <row r="809" spans="4:11" x14ac:dyDescent="0.2">
      <c r="D809">
        <v>1.78487</v>
      </c>
      <c r="E809">
        <v>163</v>
      </c>
      <c r="J809">
        <v>1.0048900000000001</v>
      </c>
      <c r="K809">
        <v>27</v>
      </c>
    </row>
    <row r="810" spans="4:11" x14ac:dyDescent="0.2">
      <c r="D810">
        <v>1.7748699999999999</v>
      </c>
      <c r="E810">
        <v>156</v>
      </c>
      <c r="J810">
        <v>0.99489000000000005</v>
      </c>
      <c r="K810">
        <v>22</v>
      </c>
    </row>
    <row r="811" spans="4:11" x14ac:dyDescent="0.2">
      <c r="D811">
        <v>1.7648699999999999</v>
      </c>
      <c r="E811">
        <v>168</v>
      </c>
      <c r="J811">
        <v>0.98489000000000004</v>
      </c>
      <c r="K811">
        <v>19</v>
      </c>
    </row>
    <row r="812" spans="4:11" x14ac:dyDescent="0.2">
      <c r="D812">
        <v>1.7548699999999999</v>
      </c>
      <c r="E812">
        <v>182</v>
      </c>
      <c r="J812">
        <v>0.97489000000000003</v>
      </c>
      <c r="K812">
        <v>16</v>
      </c>
    </row>
    <row r="813" spans="4:11" x14ac:dyDescent="0.2">
      <c r="D813">
        <v>1.7448699999999999</v>
      </c>
      <c r="E813">
        <v>185</v>
      </c>
      <c r="J813">
        <v>0.96489000000000003</v>
      </c>
      <c r="K813">
        <v>23</v>
      </c>
    </row>
    <row r="814" spans="4:11" x14ac:dyDescent="0.2">
      <c r="D814">
        <v>1.7348699999999999</v>
      </c>
      <c r="E814">
        <v>195</v>
      </c>
      <c r="J814">
        <v>0.95489000000000002</v>
      </c>
      <c r="K814">
        <v>25</v>
      </c>
    </row>
    <row r="815" spans="4:11" x14ac:dyDescent="0.2">
      <c r="D815">
        <v>1.7248699999999999</v>
      </c>
      <c r="E815">
        <v>200</v>
      </c>
      <c r="J815">
        <v>0.94489000000000001</v>
      </c>
      <c r="K815">
        <v>25</v>
      </c>
    </row>
    <row r="816" spans="4:11" x14ac:dyDescent="0.2">
      <c r="D816">
        <v>1.7148699999999999</v>
      </c>
      <c r="E816">
        <v>212</v>
      </c>
      <c r="J816">
        <v>0.93489</v>
      </c>
      <c r="K816">
        <v>32</v>
      </c>
    </row>
    <row r="817" spans="4:11" x14ac:dyDescent="0.2">
      <c r="D817">
        <v>1.7048700000000001</v>
      </c>
      <c r="E817">
        <v>181</v>
      </c>
      <c r="J817">
        <v>0.92488999999999999</v>
      </c>
      <c r="K817">
        <v>22</v>
      </c>
    </row>
    <row r="818" spans="4:11" x14ac:dyDescent="0.2">
      <c r="D818">
        <v>1.6948700000000001</v>
      </c>
      <c r="E818">
        <v>207</v>
      </c>
      <c r="J818">
        <v>0.91488999999999998</v>
      </c>
      <c r="K818">
        <v>26</v>
      </c>
    </row>
    <row r="819" spans="4:11" x14ac:dyDescent="0.2">
      <c r="D819">
        <v>1.6848700000000001</v>
      </c>
      <c r="E819">
        <v>207</v>
      </c>
      <c r="J819">
        <v>0.90488999999999997</v>
      </c>
      <c r="K819">
        <v>36</v>
      </c>
    </row>
    <row r="820" spans="4:11" x14ac:dyDescent="0.2">
      <c r="D820">
        <v>1.6748700000000001</v>
      </c>
      <c r="E820">
        <v>214</v>
      </c>
      <c r="J820">
        <v>0.89488999999999996</v>
      </c>
      <c r="K820">
        <v>31</v>
      </c>
    </row>
    <row r="821" spans="4:11" x14ac:dyDescent="0.2">
      <c r="D821">
        <v>1.6648700000000001</v>
      </c>
      <c r="E821">
        <v>219</v>
      </c>
      <c r="J821">
        <v>0.88488999999999995</v>
      </c>
      <c r="K821">
        <v>35</v>
      </c>
    </row>
    <row r="822" spans="4:11" x14ac:dyDescent="0.2">
      <c r="D822">
        <v>1.6548700000000001</v>
      </c>
      <c r="E822">
        <v>246</v>
      </c>
      <c r="J822">
        <v>0.87488999999999995</v>
      </c>
      <c r="K822">
        <v>38</v>
      </c>
    </row>
    <row r="823" spans="4:11" x14ac:dyDescent="0.2">
      <c r="D823">
        <v>1.6448700000000001</v>
      </c>
      <c r="E823">
        <v>214</v>
      </c>
      <c r="J823">
        <v>0.86489000000000005</v>
      </c>
      <c r="K823">
        <v>35</v>
      </c>
    </row>
    <row r="824" spans="4:11" x14ac:dyDescent="0.2">
      <c r="D824">
        <v>1.63487</v>
      </c>
      <c r="E824">
        <v>199</v>
      </c>
      <c r="J824">
        <v>0.85489000000000004</v>
      </c>
      <c r="K824">
        <v>36</v>
      </c>
    </row>
    <row r="825" spans="4:11" x14ac:dyDescent="0.2">
      <c r="D825">
        <v>1.62487</v>
      </c>
      <c r="E825">
        <v>239</v>
      </c>
      <c r="J825">
        <v>0.84489000000000003</v>
      </c>
      <c r="K825">
        <v>33</v>
      </c>
    </row>
    <row r="826" spans="4:11" x14ac:dyDescent="0.2">
      <c r="D826">
        <v>1.61487</v>
      </c>
      <c r="E826">
        <v>264</v>
      </c>
      <c r="J826">
        <v>0.83489000000000002</v>
      </c>
      <c r="K826">
        <v>33</v>
      </c>
    </row>
    <row r="827" spans="4:11" x14ac:dyDescent="0.2">
      <c r="D827">
        <v>1.60487</v>
      </c>
      <c r="E827">
        <v>220</v>
      </c>
      <c r="J827">
        <v>0.82489000000000001</v>
      </c>
      <c r="K827">
        <v>41</v>
      </c>
    </row>
    <row r="828" spans="4:11" x14ac:dyDescent="0.2">
      <c r="D828">
        <v>1.59487</v>
      </c>
      <c r="E828">
        <v>243</v>
      </c>
      <c r="J828">
        <v>0.81489</v>
      </c>
      <c r="K828">
        <v>51</v>
      </c>
    </row>
    <row r="829" spans="4:11" x14ac:dyDescent="0.2">
      <c r="D829">
        <v>1.58487</v>
      </c>
      <c r="E829">
        <v>228</v>
      </c>
      <c r="J829">
        <v>0.80488999999999999</v>
      </c>
      <c r="K829">
        <v>32</v>
      </c>
    </row>
    <row r="830" spans="4:11" x14ac:dyDescent="0.2">
      <c r="D830">
        <v>1.57487</v>
      </c>
      <c r="E830">
        <v>250</v>
      </c>
      <c r="J830">
        <v>0.79488999999999999</v>
      </c>
      <c r="K830">
        <v>34</v>
      </c>
    </row>
    <row r="831" spans="4:11" x14ac:dyDescent="0.2">
      <c r="D831">
        <v>1.56487</v>
      </c>
      <c r="E831">
        <v>269</v>
      </c>
      <c r="J831">
        <v>0.78488999999999998</v>
      </c>
      <c r="K831">
        <v>57</v>
      </c>
    </row>
    <row r="832" spans="4:11" x14ac:dyDescent="0.2">
      <c r="D832">
        <v>1.55487</v>
      </c>
      <c r="E832">
        <v>278</v>
      </c>
      <c r="J832">
        <v>0.77488999999999997</v>
      </c>
      <c r="K832">
        <v>46</v>
      </c>
    </row>
    <row r="833" spans="4:11" x14ac:dyDescent="0.2">
      <c r="D833">
        <v>1.54487</v>
      </c>
      <c r="E833">
        <v>249</v>
      </c>
      <c r="J833">
        <v>0.76488999999999996</v>
      </c>
      <c r="K833">
        <v>35</v>
      </c>
    </row>
    <row r="834" spans="4:11" x14ac:dyDescent="0.2">
      <c r="D834">
        <v>1.53487</v>
      </c>
      <c r="E834">
        <v>278</v>
      </c>
      <c r="J834">
        <v>0.75488999999999995</v>
      </c>
      <c r="K834">
        <v>43</v>
      </c>
    </row>
    <row r="835" spans="4:11" x14ac:dyDescent="0.2">
      <c r="D835">
        <v>1.5248699999999999</v>
      </c>
      <c r="E835">
        <v>284</v>
      </c>
      <c r="J835">
        <v>0.74489000000000005</v>
      </c>
      <c r="K835">
        <v>36</v>
      </c>
    </row>
    <row r="836" spans="4:11" x14ac:dyDescent="0.2">
      <c r="D836">
        <v>1.5148699999999999</v>
      </c>
      <c r="E836">
        <v>265</v>
      </c>
      <c r="J836">
        <v>0.73489000000000004</v>
      </c>
      <c r="K836">
        <v>50</v>
      </c>
    </row>
    <row r="837" spans="4:11" x14ac:dyDescent="0.2">
      <c r="D837">
        <v>1.5048699999999999</v>
      </c>
      <c r="E837">
        <v>288</v>
      </c>
      <c r="J837">
        <v>0.72489000000000003</v>
      </c>
      <c r="K837">
        <v>35</v>
      </c>
    </row>
    <row r="838" spans="4:11" x14ac:dyDescent="0.2">
      <c r="D838">
        <v>1.4948699999999999</v>
      </c>
      <c r="E838">
        <v>323</v>
      </c>
      <c r="J838">
        <v>0.71489000000000003</v>
      </c>
      <c r="K838">
        <v>56</v>
      </c>
    </row>
    <row r="839" spans="4:11" x14ac:dyDescent="0.2">
      <c r="D839">
        <v>1.4848699999999999</v>
      </c>
      <c r="E839">
        <v>278</v>
      </c>
      <c r="J839">
        <v>0.70489000000000002</v>
      </c>
      <c r="K839">
        <v>59</v>
      </c>
    </row>
    <row r="840" spans="4:11" x14ac:dyDescent="0.2">
      <c r="D840">
        <v>1.4748699999999999</v>
      </c>
      <c r="E840">
        <v>333</v>
      </c>
      <c r="J840">
        <v>0.69489000000000001</v>
      </c>
      <c r="K840">
        <v>51</v>
      </c>
    </row>
    <row r="841" spans="4:11" x14ac:dyDescent="0.2">
      <c r="D841">
        <v>1.4648699999999999</v>
      </c>
      <c r="E841">
        <v>292</v>
      </c>
      <c r="J841">
        <v>0.68489</v>
      </c>
      <c r="K841">
        <v>66</v>
      </c>
    </row>
    <row r="842" spans="4:11" x14ac:dyDescent="0.2">
      <c r="D842">
        <v>1.4548700000000001</v>
      </c>
      <c r="E842">
        <v>298</v>
      </c>
      <c r="J842">
        <v>0.67488999999999999</v>
      </c>
      <c r="K842">
        <v>58</v>
      </c>
    </row>
    <row r="843" spans="4:11" x14ac:dyDescent="0.2">
      <c r="D843">
        <v>1.4448700000000001</v>
      </c>
      <c r="E843">
        <v>320</v>
      </c>
      <c r="J843">
        <v>0.66488999999999998</v>
      </c>
      <c r="K843">
        <v>53</v>
      </c>
    </row>
    <row r="844" spans="4:11" x14ac:dyDescent="0.2">
      <c r="D844">
        <v>1.4348700000000001</v>
      </c>
      <c r="E844">
        <v>320</v>
      </c>
      <c r="J844">
        <v>0.65488999999999997</v>
      </c>
      <c r="K844">
        <v>59</v>
      </c>
    </row>
    <row r="845" spans="4:11" x14ac:dyDescent="0.2">
      <c r="D845">
        <v>1.4248700000000001</v>
      </c>
      <c r="E845">
        <v>314</v>
      </c>
      <c r="J845">
        <v>0.64488999999999996</v>
      </c>
      <c r="K845">
        <v>59</v>
      </c>
    </row>
    <row r="846" spans="4:11" x14ac:dyDescent="0.2">
      <c r="D846">
        <v>1.4148700000000001</v>
      </c>
      <c r="E846">
        <v>351</v>
      </c>
      <c r="J846">
        <v>0.63488999999999995</v>
      </c>
      <c r="K846">
        <v>57</v>
      </c>
    </row>
    <row r="847" spans="4:11" x14ac:dyDescent="0.2">
      <c r="D847">
        <v>1.4048700000000001</v>
      </c>
      <c r="E847">
        <v>390</v>
      </c>
      <c r="J847">
        <v>0.62488999999999995</v>
      </c>
      <c r="K847">
        <v>77</v>
      </c>
    </row>
    <row r="848" spans="4:11" x14ac:dyDescent="0.2">
      <c r="D848">
        <v>1.3948700000000001</v>
      </c>
      <c r="E848">
        <v>379</v>
      </c>
      <c r="J848">
        <v>0.61489000000000005</v>
      </c>
      <c r="K848">
        <v>51</v>
      </c>
    </row>
    <row r="849" spans="4:11" x14ac:dyDescent="0.2">
      <c r="D849">
        <v>1.38487</v>
      </c>
      <c r="E849">
        <v>350</v>
      </c>
      <c r="J849">
        <v>0.60489000000000004</v>
      </c>
      <c r="K849">
        <v>72</v>
      </c>
    </row>
    <row r="850" spans="4:11" x14ac:dyDescent="0.2">
      <c r="D850">
        <v>1.37487</v>
      </c>
      <c r="E850">
        <v>378</v>
      </c>
      <c r="J850">
        <v>0.59489000000000003</v>
      </c>
      <c r="K850">
        <v>74</v>
      </c>
    </row>
    <row r="851" spans="4:11" x14ac:dyDescent="0.2">
      <c r="D851">
        <v>1.36487</v>
      </c>
      <c r="E851">
        <v>372</v>
      </c>
      <c r="J851">
        <v>0.58489000000000002</v>
      </c>
      <c r="K851">
        <v>67</v>
      </c>
    </row>
    <row r="852" spans="4:11" x14ac:dyDescent="0.2">
      <c r="D852">
        <v>1.35487</v>
      </c>
      <c r="E852">
        <v>401</v>
      </c>
      <c r="J852">
        <v>0.57489000000000001</v>
      </c>
      <c r="K852">
        <v>78</v>
      </c>
    </row>
    <row r="853" spans="4:11" x14ac:dyDescent="0.2">
      <c r="D853">
        <v>1.34487</v>
      </c>
      <c r="E853">
        <v>390</v>
      </c>
      <c r="J853">
        <v>0.56489</v>
      </c>
      <c r="K853">
        <v>72</v>
      </c>
    </row>
    <row r="854" spans="4:11" x14ac:dyDescent="0.2">
      <c r="D854">
        <v>1.33487</v>
      </c>
      <c r="E854">
        <v>383</v>
      </c>
      <c r="J854">
        <v>0.55488999999999999</v>
      </c>
      <c r="K854">
        <v>70</v>
      </c>
    </row>
    <row r="855" spans="4:11" x14ac:dyDescent="0.2">
      <c r="D855">
        <v>1.32487</v>
      </c>
      <c r="E855">
        <v>391</v>
      </c>
      <c r="J855">
        <v>0.54488999999999999</v>
      </c>
      <c r="K855">
        <v>78</v>
      </c>
    </row>
    <row r="856" spans="4:11" x14ac:dyDescent="0.2">
      <c r="D856">
        <v>1.31487</v>
      </c>
      <c r="E856">
        <v>424</v>
      </c>
      <c r="J856">
        <v>0.53488999999999998</v>
      </c>
      <c r="K856">
        <v>67</v>
      </c>
    </row>
    <row r="857" spans="4:11" x14ac:dyDescent="0.2">
      <c r="D857">
        <v>1.30487</v>
      </c>
      <c r="E857">
        <v>457</v>
      </c>
      <c r="J857">
        <v>0.52488999999999997</v>
      </c>
      <c r="K857">
        <v>80</v>
      </c>
    </row>
    <row r="858" spans="4:11" x14ac:dyDescent="0.2">
      <c r="D858">
        <v>1.29487</v>
      </c>
      <c r="E858">
        <v>481</v>
      </c>
      <c r="J858">
        <v>0.51488999999999996</v>
      </c>
      <c r="K858">
        <v>99</v>
      </c>
    </row>
    <row r="859" spans="4:11" x14ac:dyDescent="0.2">
      <c r="D859">
        <v>1.28487</v>
      </c>
      <c r="E859">
        <v>461</v>
      </c>
      <c r="J859">
        <v>0.50488999999999995</v>
      </c>
      <c r="K859">
        <v>67</v>
      </c>
    </row>
    <row r="860" spans="4:11" x14ac:dyDescent="0.2">
      <c r="D860">
        <v>1.2748699999999999</v>
      </c>
      <c r="E860">
        <v>500</v>
      </c>
      <c r="J860">
        <v>0.49489</v>
      </c>
      <c r="K860">
        <v>92</v>
      </c>
    </row>
    <row r="861" spans="4:11" x14ac:dyDescent="0.2">
      <c r="D861">
        <v>1.2648699999999999</v>
      </c>
      <c r="E861">
        <v>502</v>
      </c>
      <c r="J861">
        <v>0.48488999999999999</v>
      </c>
      <c r="K861">
        <v>95</v>
      </c>
    </row>
    <row r="862" spans="4:11" x14ac:dyDescent="0.2">
      <c r="D862">
        <v>1.2548699999999999</v>
      </c>
      <c r="E862">
        <v>511</v>
      </c>
      <c r="J862">
        <v>0.47488999999999998</v>
      </c>
      <c r="K862">
        <v>91</v>
      </c>
    </row>
    <row r="863" spans="4:11" x14ac:dyDescent="0.2">
      <c r="D863">
        <v>1.2448699999999999</v>
      </c>
      <c r="E863">
        <v>527</v>
      </c>
      <c r="J863">
        <v>0.46489000000000003</v>
      </c>
      <c r="K863">
        <v>97</v>
      </c>
    </row>
    <row r="864" spans="4:11" x14ac:dyDescent="0.2">
      <c r="D864">
        <v>1.2348699999999999</v>
      </c>
      <c r="E864">
        <v>556</v>
      </c>
      <c r="J864">
        <v>0.45489000000000002</v>
      </c>
      <c r="K864">
        <v>88</v>
      </c>
    </row>
    <row r="865" spans="4:11" x14ac:dyDescent="0.2">
      <c r="D865">
        <v>1.2248699999999999</v>
      </c>
      <c r="E865">
        <v>543</v>
      </c>
      <c r="J865">
        <v>0.44489000000000001</v>
      </c>
      <c r="K865">
        <v>96</v>
      </c>
    </row>
    <row r="866" spans="4:11" x14ac:dyDescent="0.2">
      <c r="D866">
        <v>1.2148699999999999</v>
      </c>
      <c r="E866">
        <v>562</v>
      </c>
      <c r="J866">
        <v>0.43489</v>
      </c>
      <c r="K866">
        <v>115</v>
      </c>
    </row>
    <row r="867" spans="4:11" x14ac:dyDescent="0.2">
      <c r="D867">
        <v>1.2048700000000001</v>
      </c>
      <c r="E867">
        <v>552</v>
      </c>
      <c r="J867">
        <v>0.42488999999999999</v>
      </c>
      <c r="K867">
        <v>118</v>
      </c>
    </row>
    <row r="868" spans="4:11" x14ac:dyDescent="0.2">
      <c r="D868">
        <v>1.1948700000000001</v>
      </c>
      <c r="E868">
        <v>564</v>
      </c>
      <c r="J868">
        <v>0.41488999999999998</v>
      </c>
      <c r="K868">
        <v>120</v>
      </c>
    </row>
    <row r="869" spans="4:11" x14ac:dyDescent="0.2">
      <c r="D869">
        <v>1.1848700000000001</v>
      </c>
      <c r="E869">
        <v>597</v>
      </c>
      <c r="J869">
        <v>0.40489000000000003</v>
      </c>
      <c r="K869">
        <v>125</v>
      </c>
    </row>
    <row r="870" spans="4:11" x14ac:dyDescent="0.2">
      <c r="D870">
        <v>1.1748700000000001</v>
      </c>
      <c r="E870">
        <v>620</v>
      </c>
      <c r="J870">
        <v>0.39489000000000002</v>
      </c>
      <c r="K870">
        <v>101</v>
      </c>
    </row>
    <row r="871" spans="4:11" x14ac:dyDescent="0.2">
      <c r="D871">
        <v>1.1648700000000001</v>
      </c>
      <c r="E871">
        <v>662</v>
      </c>
      <c r="J871">
        <v>0.38489000000000001</v>
      </c>
      <c r="K871">
        <v>135</v>
      </c>
    </row>
    <row r="872" spans="4:11" x14ac:dyDescent="0.2">
      <c r="D872">
        <v>1.1548700000000001</v>
      </c>
      <c r="E872">
        <v>624</v>
      </c>
      <c r="J872">
        <v>0.37489</v>
      </c>
      <c r="K872">
        <v>150</v>
      </c>
    </row>
    <row r="873" spans="4:11" x14ac:dyDescent="0.2">
      <c r="D873">
        <v>1.1448700000000001</v>
      </c>
      <c r="E873">
        <v>640</v>
      </c>
      <c r="J873">
        <v>0.36488999999999999</v>
      </c>
      <c r="K873">
        <v>138</v>
      </c>
    </row>
    <row r="874" spans="4:11" x14ac:dyDescent="0.2">
      <c r="D874">
        <v>1.13487</v>
      </c>
      <c r="E874">
        <v>674</v>
      </c>
      <c r="J874">
        <v>0.35488999999999998</v>
      </c>
      <c r="K874">
        <v>152</v>
      </c>
    </row>
    <row r="875" spans="4:11" x14ac:dyDescent="0.2">
      <c r="D875">
        <v>1.12487</v>
      </c>
      <c r="E875">
        <v>732</v>
      </c>
      <c r="J875">
        <v>0.34488999999999997</v>
      </c>
      <c r="K875">
        <v>175</v>
      </c>
    </row>
    <row r="876" spans="4:11" x14ac:dyDescent="0.2">
      <c r="D876">
        <v>1.11487</v>
      </c>
      <c r="E876">
        <v>757</v>
      </c>
      <c r="J876">
        <v>0.33489000000000002</v>
      </c>
      <c r="K876">
        <v>130</v>
      </c>
    </row>
    <row r="877" spans="4:11" x14ac:dyDescent="0.2">
      <c r="D877">
        <v>1.10487</v>
      </c>
      <c r="E877">
        <v>738</v>
      </c>
      <c r="J877">
        <v>0.32489000000000001</v>
      </c>
      <c r="K877">
        <v>170</v>
      </c>
    </row>
    <row r="878" spans="4:11" x14ac:dyDescent="0.2">
      <c r="D878">
        <v>1.09487</v>
      </c>
      <c r="E878">
        <v>807</v>
      </c>
      <c r="J878">
        <v>0.31489</v>
      </c>
      <c r="K878">
        <v>156</v>
      </c>
    </row>
    <row r="879" spans="4:11" x14ac:dyDescent="0.2">
      <c r="D879">
        <v>1.08487</v>
      </c>
      <c r="E879">
        <v>811</v>
      </c>
      <c r="J879">
        <v>0.30488999999999999</v>
      </c>
      <c r="K879">
        <v>150</v>
      </c>
    </row>
    <row r="880" spans="4:11" x14ac:dyDescent="0.2">
      <c r="D880">
        <v>1.07487</v>
      </c>
      <c r="E880">
        <v>776</v>
      </c>
      <c r="J880">
        <v>0.29488999999999999</v>
      </c>
      <c r="K880">
        <v>173</v>
      </c>
    </row>
    <row r="881" spans="4:11" x14ac:dyDescent="0.2">
      <c r="D881">
        <v>1.06487</v>
      </c>
      <c r="E881">
        <v>793</v>
      </c>
      <c r="J881">
        <v>0.28488999999999998</v>
      </c>
      <c r="K881">
        <v>169</v>
      </c>
    </row>
    <row r="882" spans="4:11" x14ac:dyDescent="0.2">
      <c r="D882">
        <v>1.05487</v>
      </c>
      <c r="E882">
        <v>831</v>
      </c>
      <c r="J882">
        <v>0.27489000000000002</v>
      </c>
      <c r="K882">
        <v>158</v>
      </c>
    </row>
    <row r="883" spans="4:11" x14ac:dyDescent="0.2">
      <c r="D883">
        <v>1.04487</v>
      </c>
      <c r="E883">
        <v>882</v>
      </c>
      <c r="J883">
        <v>0.26489000000000001</v>
      </c>
      <c r="K883">
        <v>195</v>
      </c>
    </row>
    <row r="884" spans="4:11" x14ac:dyDescent="0.2">
      <c r="D884">
        <v>1.03487</v>
      </c>
      <c r="E884">
        <v>967</v>
      </c>
      <c r="J884">
        <v>0.25489000000000001</v>
      </c>
      <c r="K884">
        <v>168</v>
      </c>
    </row>
    <row r="885" spans="4:11" x14ac:dyDescent="0.2">
      <c r="D885">
        <v>1.0248699999999999</v>
      </c>
      <c r="E885">
        <v>926</v>
      </c>
      <c r="J885">
        <v>0.24489</v>
      </c>
      <c r="K885">
        <v>197</v>
      </c>
    </row>
    <row r="886" spans="4:11" x14ac:dyDescent="0.2">
      <c r="D886">
        <v>1.0148699999999999</v>
      </c>
      <c r="E886">
        <v>911</v>
      </c>
      <c r="J886">
        <v>0.23488999999999999</v>
      </c>
      <c r="K886">
        <v>201</v>
      </c>
    </row>
    <row r="887" spans="4:11" x14ac:dyDescent="0.2">
      <c r="D887">
        <v>1.0048699999999999</v>
      </c>
      <c r="E887">
        <v>1002</v>
      </c>
      <c r="J887">
        <v>0.22489000000000001</v>
      </c>
      <c r="K887">
        <v>231</v>
      </c>
    </row>
    <row r="888" spans="4:11" x14ac:dyDescent="0.2">
      <c r="D888">
        <v>0.99487000000000003</v>
      </c>
      <c r="E888">
        <v>993</v>
      </c>
      <c r="J888">
        <v>0.21489</v>
      </c>
      <c r="K888">
        <v>245</v>
      </c>
    </row>
    <row r="889" spans="4:11" x14ac:dyDescent="0.2">
      <c r="D889">
        <v>0.98487000000000002</v>
      </c>
      <c r="E889">
        <v>1029</v>
      </c>
      <c r="J889">
        <v>0.20488999999999999</v>
      </c>
      <c r="K889">
        <v>217</v>
      </c>
    </row>
    <row r="890" spans="4:11" x14ac:dyDescent="0.2">
      <c r="D890">
        <v>0.97487000000000001</v>
      </c>
      <c r="E890">
        <v>1039</v>
      </c>
      <c r="J890">
        <v>0.19489000000000001</v>
      </c>
      <c r="K890">
        <v>260</v>
      </c>
    </row>
    <row r="891" spans="4:11" x14ac:dyDescent="0.2">
      <c r="D891">
        <v>0.96487000000000001</v>
      </c>
      <c r="E891">
        <v>1094</v>
      </c>
      <c r="J891">
        <v>0.18489</v>
      </c>
      <c r="K891">
        <v>220</v>
      </c>
    </row>
    <row r="892" spans="4:11" x14ac:dyDescent="0.2">
      <c r="D892">
        <v>0.95487</v>
      </c>
      <c r="E892">
        <v>1140</v>
      </c>
      <c r="J892">
        <v>0.17488999999999999</v>
      </c>
      <c r="K892">
        <v>268</v>
      </c>
    </row>
    <row r="893" spans="4:11" x14ac:dyDescent="0.2">
      <c r="D893">
        <v>0.94486999999999999</v>
      </c>
      <c r="E893">
        <v>1094</v>
      </c>
      <c r="J893">
        <v>0.16489000000000001</v>
      </c>
      <c r="K893">
        <v>284</v>
      </c>
    </row>
    <row r="894" spans="4:11" x14ac:dyDescent="0.2">
      <c r="D894">
        <v>0.93486999999999998</v>
      </c>
      <c r="E894">
        <v>1176</v>
      </c>
      <c r="J894">
        <v>0.15489</v>
      </c>
      <c r="K894">
        <v>272</v>
      </c>
    </row>
    <row r="895" spans="4:11" x14ac:dyDescent="0.2">
      <c r="D895">
        <v>0.92486999999999997</v>
      </c>
      <c r="E895">
        <v>1192</v>
      </c>
      <c r="J895">
        <v>0.14488999999999999</v>
      </c>
      <c r="K895">
        <v>299</v>
      </c>
    </row>
    <row r="896" spans="4:11" x14ac:dyDescent="0.2">
      <c r="D896">
        <v>0.91486999999999996</v>
      </c>
      <c r="E896">
        <v>1196</v>
      </c>
      <c r="J896">
        <v>0.13489000000000001</v>
      </c>
      <c r="K896">
        <v>273</v>
      </c>
    </row>
    <row r="897" spans="4:11" x14ac:dyDescent="0.2">
      <c r="D897">
        <v>0.90486999999999995</v>
      </c>
      <c r="E897">
        <v>1262</v>
      </c>
      <c r="J897">
        <v>0.12489</v>
      </c>
      <c r="K897">
        <v>281</v>
      </c>
    </row>
    <row r="898" spans="4:11" x14ac:dyDescent="0.2">
      <c r="D898">
        <v>0.89487000000000005</v>
      </c>
      <c r="E898">
        <v>1193</v>
      </c>
      <c r="J898">
        <v>0.11489000000000001</v>
      </c>
      <c r="K898">
        <v>310</v>
      </c>
    </row>
    <row r="899" spans="4:11" x14ac:dyDescent="0.2">
      <c r="D899">
        <v>0.88487000000000005</v>
      </c>
      <c r="E899">
        <v>1278</v>
      </c>
      <c r="J899">
        <v>0.10489</v>
      </c>
      <c r="K899">
        <v>345</v>
      </c>
    </row>
    <row r="900" spans="4:11" x14ac:dyDescent="0.2">
      <c r="D900">
        <v>0.87487000000000004</v>
      </c>
      <c r="E900">
        <v>1350</v>
      </c>
      <c r="J900">
        <v>9.4890000000000002E-2</v>
      </c>
      <c r="K900">
        <v>349</v>
      </c>
    </row>
    <row r="901" spans="4:11" x14ac:dyDescent="0.2">
      <c r="D901">
        <v>0.86487000000000003</v>
      </c>
      <c r="E901">
        <v>1423</v>
      </c>
      <c r="J901">
        <v>8.4889999999999993E-2</v>
      </c>
      <c r="K901">
        <v>351</v>
      </c>
    </row>
    <row r="902" spans="4:11" x14ac:dyDescent="0.2">
      <c r="D902">
        <v>0.85487000000000002</v>
      </c>
      <c r="E902">
        <v>1491</v>
      </c>
      <c r="J902">
        <v>7.4889999999999998E-2</v>
      </c>
      <c r="K902">
        <v>428</v>
      </c>
    </row>
    <row r="903" spans="4:11" x14ac:dyDescent="0.2">
      <c r="D903">
        <v>0.84487000000000001</v>
      </c>
      <c r="E903">
        <v>1453</v>
      </c>
      <c r="J903">
        <v>6.4890000000000003E-2</v>
      </c>
      <c r="K903">
        <v>372</v>
      </c>
    </row>
    <row r="904" spans="4:11" x14ac:dyDescent="0.2">
      <c r="D904">
        <v>0.83487</v>
      </c>
      <c r="E904">
        <v>1481</v>
      </c>
      <c r="J904">
        <v>5.4890000000000001E-2</v>
      </c>
      <c r="K904">
        <v>381</v>
      </c>
    </row>
    <row r="905" spans="4:11" x14ac:dyDescent="0.2">
      <c r="D905">
        <v>0.82486999999999999</v>
      </c>
      <c r="E905">
        <v>1497</v>
      </c>
      <c r="J905">
        <v>4.4889999999999999E-2</v>
      </c>
      <c r="K905">
        <v>387</v>
      </c>
    </row>
    <row r="906" spans="4:11" x14ac:dyDescent="0.2">
      <c r="D906">
        <v>0.81486999999999998</v>
      </c>
      <c r="E906">
        <v>1626</v>
      </c>
      <c r="J906">
        <v>3.4889999999999997E-2</v>
      </c>
      <c r="K906">
        <v>411</v>
      </c>
    </row>
    <row r="907" spans="4:11" x14ac:dyDescent="0.2">
      <c r="D907">
        <v>0.80486999999999997</v>
      </c>
      <c r="E907">
        <v>1561</v>
      </c>
      <c r="J907">
        <v>2.4889999999999999E-2</v>
      </c>
      <c r="K907">
        <v>428</v>
      </c>
    </row>
    <row r="908" spans="4:11" x14ac:dyDescent="0.2">
      <c r="D908">
        <v>0.79486999999999997</v>
      </c>
      <c r="E908">
        <v>1628</v>
      </c>
      <c r="J908">
        <v>1.489E-2</v>
      </c>
      <c r="K908">
        <v>455</v>
      </c>
    </row>
    <row r="909" spans="4:11" x14ac:dyDescent="0.2">
      <c r="D909">
        <v>0.78486999999999996</v>
      </c>
      <c r="E909">
        <v>1657</v>
      </c>
      <c r="J909">
        <v>4.8900000000000002E-3</v>
      </c>
      <c r="K909">
        <v>468</v>
      </c>
    </row>
    <row r="910" spans="4:11" x14ac:dyDescent="0.2">
      <c r="D910">
        <v>0.77486999999999995</v>
      </c>
      <c r="E910">
        <v>1703</v>
      </c>
      <c r="J910">
        <v>-5.11E-3</v>
      </c>
      <c r="K910">
        <v>461</v>
      </c>
    </row>
    <row r="911" spans="4:11" x14ac:dyDescent="0.2">
      <c r="D911">
        <v>0.76487000000000005</v>
      </c>
      <c r="E911">
        <v>1785</v>
      </c>
      <c r="J911">
        <v>-1.511E-2</v>
      </c>
      <c r="K911">
        <v>437</v>
      </c>
    </row>
    <row r="912" spans="4:11" x14ac:dyDescent="0.2">
      <c r="D912">
        <v>0.75487000000000004</v>
      </c>
      <c r="E912">
        <v>1738</v>
      </c>
      <c r="J912">
        <v>-2.511E-2</v>
      </c>
      <c r="K912">
        <v>473</v>
      </c>
    </row>
    <row r="913" spans="4:11" x14ac:dyDescent="0.2">
      <c r="D913">
        <v>0.74487000000000003</v>
      </c>
      <c r="E913">
        <v>1791</v>
      </c>
      <c r="J913">
        <v>-3.5110000000000002E-2</v>
      </c>
      <c r="K913">
        <v>490</v>
      </c>
    </row>
    <row r="914" spans="4:11" x14ac:dyDescent="0.2">
      <c r="D914">
        <v>0.73487000000000002</v>
      </c>
      <c r="E914">
        <v>1942</v>
      </c>
      <c r="J914">
        <v>-4.5109999999999997E-2</v>
      </c>
      <c r="K914">
        <v>482</v>
      </c>
    </row>
    <row r="915" spans="4:11" x14ac:dyDescent="0.2">
      <c r="D915">
        <v>0.72487000000000001</v>
      </c>
      <c r="E915">
        <v>1935</v>
      </c>
      <c r="J915">
        <v>-5.5109999999999999E-2</v>
      </c>
      <c r="K915">
        <v>487</v>
      </c>
    </row>
    <row r="916" spans="4:11" x14ac:dyDescent="0.2">
      <c r="D916">
        <v>0.71487000000000001</v>
      </c>
      <c r="E916">
        <v>1885</v>
      </c>
      <c r="J916">
        <v>-6.5110000000000001E-2</v>
      </c>
      <c r="K916">
        <v>507</v>
      </c>
    </row>
    <row r="917" spans="4:11" x14ac:dyDescent="0.2">
      <c r="D917">
        <v>0.70487</v>
      </c>
      <c r="E917">
        <v>2022</v>
      </c>
      <c r="J917">
        <v>-7.5109999999999996E-2</v>
      </c>
      <c r="K917">
        <v>476</v>
      </c>
    </row>
    <row r="918" spans="4:11" x14ac:dyDescent="0.2">
      <c r="D918">
        <v>0.69486999999999999</v>
      </c>
      <c r="E918">
        <v>1990</v>
      </c>
      <c r="J918">
        <v>-8.5110000000000005E-2</v>
      </c>
      <c r="K918">
        <v>502</v>
      </c>
    </row>
    <row r="919" spans="4:11" x14ac:dyDescent="0.2">
      <c r="D919">
        <v>0.68486999999999998</v>
      </c>
      <c r="E919">
        <v>2065</v>
      </c>
      <c r="J919">
        <v>-9.511E-2</v>
      </c>
      <c r="K919">
        <v>541</v>
      </c>
    </row>
    <row r="920" spans="4:11" x14ac:dyDescent="0.2">
      <c r="D920">
        <v>0.67486999999999997</v>
      </c>
      <c r="E920">
        <v>2162</v>
      </c>
      <c r="J920">
        <v>-0.10511</v>
      </c>
      <c r="K920">
        <v>512</v>
      </c>
    </row>
    <row r="921" spans="4:11" x14ac:dyDescent="0.2">
      <c r="D921">
        <v>0.66486999999999996</v>
      </c>
      <c r="E921">
        <v>2140</v>
      </c>
      <c r="J921">
        <v>-0.11511</v>
      </c>
      <c r="K921">
        <v>494</v>
      </c>
    </row>
    <row r="922" spans="4:11" x14ac:dyDescent="0.2">
      <c r="D922">
        <v>0.65486999999999995</v>
      </c>
      <c r="E922">
        <v>2223</v>
      </c>
      <c r="J922">
        <v>-0.12511</v>
      </c>
      <c r="K922">
        <v>507</v>
      </c>
    </row>
    <row r="923" spans="4:11" x14ac:dyDescent="0.2">
      <c r="D923">
        <v>0.64487000000000005</v>
      </c>
      <c r="E923">
        <v>2199</v>
      </c>
      <c r="J923">
        <v>-0.13511000000000001</v>
      </c>
      <c r="K923">
        <v>549</v>
      </c>
    </row>
    <row r="924" spans="4:11" x14ac:dyDescent="0.2">
      <c r="D924">
        <v>0.63487000000000005</v>
      </c>
      <c r="E924">
        <v>2347</v>
      </c>
      <c r="J924">
        <v>-0.14510999999999999</v>
      </c>
      <c r="K924">
        <v>559</v>
      </c>
    </row>
    <row r="925" spans="4:11" x14ac:dyDescent="0.2">
      <c r="D925">
        <v>0.62487000000000004</v>
      </c>
      <c r="E925">
        <v>2384</v>
      </c>
      <c r="J925">
        <v>-0.15511</v>
      </c>
      <c r="K925">
        <v>527</v>
      </c>
    </row>
    <row r="926" spans="4:11" x14ac:dyDescent="0.2">
      <c r="D926">
        <v>0.61487000000000003</v>
      </c>
      <c r="E926">
        <v>2447</v>
      </c>
      <c r="J926">
        <v>-0.16511000000000001</v>
      </c>
      <c r="K926">
        <v>494</v>
      </c>
    </row>
    <row r="927" spans="4:11" x14ac:dyDescent="0.2">
      <c r="D927">
        <v>0.60487000000000002</v>
      </c>
      <c r="E927">
        <v>2445</v>
      </c>
      <c r="J927">
        <v>-0.17510999999999999</v>
      </c>
      <c r="K927">
        <v>551</v>
      </c>
    </row>
    <row r="928" spans="4:11" x14ac:dyDescent="0.2">
      <c r="D928">
        <v>0.59487000000000001</v>
      </c>
      <c r="E928">
        <v>2479</v>
      </c>
      <c r="J928">
        <v>-0.18511</v>
      </c>
      <c r="K928">
        <v>488</v>
      </c>
    </row>
    <row r="929" spans="4:11" x14ac:dyDescent="0.2">
      <c r="D929">
        <v>0.58487</v>
      </c>
      <c r="E929">
        <v>2710</v>
      </c>
      <c r="J929">
        <v>-0.19511000000000001</v>
      </c>
      <c r="K929">
        <v>543</v>
      </c>
    </row>
    <row r="930" spans="4:11" x14ac:dyDescent="0.2">
      <c r="D930">
        <v>0.57486999999999999</v>
      </c>
      <c r="E930">
        <v>2648</v>
      </c>
      <c r="J930">
        <v>-0.20510999999999999</v>
      </c>
      <c r="K930">
        <v>514</v>
      </c>
    </row>
    <row r="931" spans="4:11" x14ac:dyDescent="0.2">
      <c r="D931">
        <v>0.56486999999999998</v>
      </c>
      <c r="E931">
        <v>2618</v>
      </c>
      <c r="J931">
        <v>-0.21511</v>
      </c>
      <c r="K931">
        <v>553</v>
      </c>
    </row>
    <row r="932" spans="4:11" x14ac:dyDescent="0.2">
      <c r="D932">
        <v>0.55486999999999997</v>
      </c>
      <c r="E932">
        <v>2772</v>
      </c>
      <c r="J932">
        <v>-0.22511</v>
      </c>
      <c r="K932">
        <v>498</v>
      </c>
    </row>
    <row r="933" spans="4:11" x14ac:dyDescent="0.2">
      <c r="D933">
        <v>0.54486999999999997</v>
      </c>
      <c r="E933">
        <v>2771</v>
      </c>
      <c r="J933">
        <v>-0.23511000000000001</v>
      </c>
      <c r="K933">
        <v>515</v>
      </c>
    </row>
    <row r="934" spans="4:11" x14ac:dyDescent="0.2">
      <c r="D934">
        <v>0.53486999999999996</v>
      </c>
      <c r="E934">
        <v>2790</v>
      </c>
      <c r="J934">
        <v>-0.24510999999999999</v>
      </c>
      <c r="K934">
        <v>502</v>
      </c>
    </row>
    <row r="935" spans="4:11" x14ac:dyDescent="0.2">
      <c r="D935">
        <v>0.52486999999999995</v>
      </c>
      <c r="E935">
        <v>2900</v>
      </c>
      <c r="J935">
        <v>-0.25511</v>
      </c>
      <c r="K935">
        <v>515</v>
      </c>
    </row>
    <row r="936" spans="4:11" x14ac:dyDescent="0.2">
      <c r="D936">
        <v>0.51487000000000005</v>
      </c>
      <c r="E936">
        <v>2909</v>
      </c>
      <c r="J936">
        <v>-0.26511000000000001</v>
      </c>
      <c r="K936">
        <v>481</v>
      </c>
    </row>
    <row r="937" spans="4:11" x14ac:dyDescent="0.2">
      <c r="D937">
        <v>0.50487000000000004</v>
      </c>
      <c r="E937">
        <v>2987</v>
      </c>
      <c r="J937">
        <v>-0.27511000000000002</v>
      </c>
      <c r="K937">
        <v>465</v>
      </c>
    </row>
    <row r="938" spans="4:11" x14ac:dyDescent="0.2">
      <c r="D938">
        <v>0.49486999999999998</v>
      </c>
      <c r="E938">
        <v>2938</v>
      </c>
      <c r="J938">
        <v>-0.28510999999999997</v>
      </c>
      <c r="K938">
        <v>474</v>
      </c>
    </row>
    <row r="939" spans="4:11" x14ac:dyDescent="0.2">
      <c r="D939">
        <v>0.48487000000000002</v>
      </c>
      <c r="E939">
        <v>3038</v>
      </c>
      <c r="J939">
        <v>-0.29510999999999998</v>
      </c>
      <c r="K939">
        <v>438</v>
      </c>
    </row>
    <row r="940" spans="4:11" x14ac:dyDescent="0.2">
      <c r="D940">
        <v>0.47487000000000001</v>
      </c>
      <c r="E940">
        <v>3135</v>
      </c>
      <c r="J940">
        <v>-0.30510999999999999</v>
      </c>
      <c r="K940">
        <v>460</v>
      </c>
    </row>
    <row r="941" spans="4:11" x14ac:dyDescent="0.2">
      <c r="D941">
        <v>0.46487000000000001</v>
      </c>
      <c r="E941">
        <v>3212</v>
      </c>
      <c r="J941">
        <v>-0.31511</v>
      </c>
      <c r="K941">
        <v>427</v>
      </c>
    </row>
    <row r="942" spans="4:11" x14ac:dyDescent="0.2">
      <c r="D942">
        <v>0.45487</v>
      </c>
      <c r="E942">
        <v>3220</v>
      </c>
      <c r="J942">
        <v>-0.32511000000000001</v>
      </c>
      <c r="K942">
        <v>415</v>
      </c>
    </row>
    <row r="943" spans="4:11" x14ac:dyDescent="0.2">
      <c r="D943">
        <v>0.44486999999999999</v>
      </c>
      <c r="E943">
        <v>3373</v>
      </c>
      <c r="J943">
        <v>-0.33511000000000002</v>
      </c>
      <c r="K943">
        <v>459</v>
      </c>
    </row>
    <row r="944" spans="4:11" x14ac:dyDescent="0.2">
      <c r="D944">
        <v>0.43486999999999998</v>
      </c>
      <c r="E944">
        <v>3302</v>
      </c>
      <c r="J944">
        <v>-0.34510999999999997</v>
      </c>
      <c r="K944">
        <v>419</v>
      </c>
    </row>
    <row r="945" spans="4:11" x14ac:dyDescent="0.2">
      <c r="D945">
        <v>0.42487000000000003</v>
      </c>
      <c r="E945">
        <v>3409</v>
      </c>
      <c r="J945">
        <v>-0.35510999999999998</v>
      </c>
      <c r="K945">
        <v>365</v>
      </c>
    </row>
    <row r="946" spans="4:11" x14ac:dyDescent="0.2">
      <c r="D946">
        <v>0.41487000000000002</v>
      </c>
      <c r="E946">
        <v>3495</v>
      </c>
      <c r="J946">
        <v>-0.36510999999999999</v>
      </c>
      <c r="K946">
        <v>379</v>
      </c>
    </row>
    <row r="947" spans="4:11" x14ac:dyDescent="0.2">
      <c r="D947">
        <v>0.40487000000000001</v>
      </c>
      <c r="E947">
        <v>3437</v>
      </c>
      <c r="J947">
        <v>-0.37511</v>
      </c>
      <c r="K947">
        <v>335</v>
      </c>
    </row>
    <row r="948" spans="4:11" x14ac:dyDescent="0.2">
      <c r="D948">
        <v>0.39487</v>
      </c>
      <c r="E948">
        <v>3557</v>
      </c>
      <c r="J948">
        <v>-0.38511000000000001</v>
      </c>
      <c r="K948">
        <v>379</v>
      </c>
    </row>
    <row r="949" spans="4:11" x14ac:dyDescent="0.2">
      <c r="D949">
        <v>0.38486999999999999</v>
      </c>
      <c r="E949">
        <v>3477</v>
      </c>
      <c r="J949">
        <v>-0.39511000000000002</v>
      </c>
      <c r="K949">
        <v>377</v>
      </c>
    </row>
    <row r="950" spans="4:11" x14ac:dyDescent="0.2">
      <c r="D950">
        <v>0.37486999999999998</v>
      </c>
      <c r="E950">
        <v>3645</v>
      </c>
      <c r="J950">
        <v>-0.40511000000000003</v>
      </c>
      <c r="K950">
        <v>340</v>
      </c>
    </row>
    <row r="951" spans="4:11" x14ac:dyDescent="0.2">
      <c r="D951">
        <v>0.36487000000000003</v>
      </c>
      <c r="E951">
        <v>3727</v>
      </c>
      <c r="J951">
        <v>-0.41510999999999998</v>
      </c>
      <c r="K951">
        <v>353</v>
      </c>
    </row>
    <row r="952" spans="4:11" x14ac:dyDescent="0.2">
      <c r="D952">
        <v>0.35487000000000002</v>
      </c>
      <c r="E952">
        <v>3721</v>
      </c>
      <c r="J952">
        <v>-0.42510999999999999</v>
      </c>
      <c r="K952">
        <v>360</v>
      </c>
    </row>
    <row r="953" spans="4:11" x14ac:dyDescent="0.2">
      <c r="D953">
        <v>0.34487000000000001</v>
      </c>
      <c r="E953">
        <v>3859</v>
      </c>
      <c r="J953">
        <v>-0.43511</v>
      </c>
      <c r="K953">
        <v>322</v>
      </c>
    </row>
    <row r="954" spans="4:11" x14ac:dyDescent="0.2">
      <c r="D954">
        <v>0.33487</v>
      </c>
      <c r="E954">
        <v>3657</v>
      </c>
      <c r="J954">
        <v>-0.44511000000000001</v>
      </c>
      <c r="K954">
        <v>317</v>
      </c>
    </row>
    <row r="955" spans="4:11" x14ac:dyDescent="0.2">
      <c r="D955">
        <v>0.32486999999999999</v>
      </c>
      <c r="E955">
        <v>3829</v>
      </c>
      <c r="J955">
        <v>-0.45511000000000001</v>
      </c>
      <c r="K955">
        <v>309</v>
      </c>
    </row>
    <row r="956" spans="4:11" x14ac:dyDescent="0.2">
      <c r="D956">
        <v>0.31486999999999998</v>
      </c>
      <c r="E956">
        <v>3961</v>
      </c>
      <c r="J956">
        <v>-0.46511000000000002</v>
      </c>
      <c r="K956">
        <v>274</v>
      </c>
    </row>
    <row r="957" spans="4:11" x14ac:dyDescent="0.2">
      <c r="D957">
        <v>0.30486999999999997</v>
      </c>
      <c r="E957">
        <v>4072</v>
      </c>
      <c r="J957">
        <v>-0.47510999999999998</v>
      </c>
      <c r="K957">
        <v>315</v>
      </c>
    </row>
    <row r="958" spans="4:11" x14ac:dyDescent="0.2">
      <c r="D958">
        <v>0.29487000000000002</v>
      </c>
      <c r="E958">
        <v>4000</v>
      </c>
      <c r="J958">
        <v>-0.48510999999999999</v>
      </c>
      <c r="K958">
        <v>259</v>
      </c>
    </row>
    <row r="959" spans="4:11" x14ac:dyDescent="0.2">
      <c r="D959">
        <v>0.28487000000000001</v>
      </c>
      <c r="E959">
        <v>3979</v>
      </c>
      <c r="J959">
        <v>-0.49510999999999999</v>
      </c>
      <c r="K959">
        <v>287</v>
      </c>
    </row>
    <row r="960" spans="4:11" x14ac:dyDescent="0.2">
      <c r="D960">
        <v>0.27487</v>
      </c>
      <c r="E960">
        <v>4081</v>
      </c>
      <c r="J960">
        <v>-0.50510999999999995</v>
      </c>
      <c r="K960">
        <v>256</v>
      </c>
    </row>
    <row r="961" spans="4:11" x14ac:dyDescent="0.2">
      <c r="D961">
        <v>0.26486999999999999</v>
      </c>
      <c r="E961">
        <v>4107</v>
      </c>
      <c r="J961">
        <v>-0.51510999999999996</v>
      </c>
      <c r="K961">
        <v>232</v>
      </c>
    </row>
    <row r="962" spans="4:11" x14ac:dyDescent="0.2">
      <c r="D962">
        <v>0.25486999999999999</v>
      </c>
      <c r="E962">
        <v>4091</v>
      </c>
      <c r="J962">
        <v>-0.52510999999999997</v>
      </c>
      <c r="K962">
        <v>229</v>
      </c>
    </row>
    <row r="963" spans="4:11" x14ac:dyDescent="0.2">
      <c r="D963">
        <v>0.24487</v>
      </c>
      <c r="E963">
        <v>4196</v>
      </c>
      <c r="J963">
        <v>-0.53510999999999997</v>
      </c>
      <c r="K963">
        <v>237</v>
      </c>
    </row>
    <row r="964" spans="4:11" x14ac:dyDescent="0.2">
      <c r="D964">
        <v>0.23487</v>
      </c>
      <c r="E964">
        <v>4245</v>
      </c>
      <c r="J964">
        <v>-0.54510999999999998</v>
      </c>
      <c r="K964">
        <v>214</v>
      </c>
    </row>
    <row r="965" spans="4:11" x14ac:dyDescent="0.2">
      <c r="D965">
        <v>0.22486999999999999</v>
      </c>
      <c r="E965">
        <v>4417</v>
      </c>
      <c r="J965">
        <v>-0.55510999999999999</v>
      </c>
      <c r="K965">
        <v>229</v>
      </c>
    </row>
    <row r="966" spans="4:11" x14ac:dyDescent="0.2">
      <c r="D966">
        <v>0.21487000000000001</v>
      </c>
      <c r="E966">
        <v>4332</v>
      </c>
      <c r="J966">
        <v>-0.56511</v>
      </c>
      <c r="K966">
        <v>196</v>
      </c>
    </row>
    <row r="967" spans="4:11" x14ac:dyDescent="0.2">
      <c r="D967">
        <v>0.20487</v>
      </c>
      <c r="E967">
        <v>4439</v>
      </c>
      <c r="J967">
        <v>-0.57511000000000001</v>
      </c>
      <c r="K967">
        <v>178</v>
      </c>
    </row>
    <row r="968" spans="4:11" x14ac:dyDescent="0.2">
      <c r="D968">
        <v>0.19486999999999999</v>
      </c>
      <c r="E968">
        <v>4432</v>
      </c>
      <c r="J968">
        <v>-0.58511000000000002</v>
      </c>
      <c r="K968">
        <v>158</v>
      </c>
    </row>
    <row r="969" spans="4:11" x14ac:dyDescent="0.2">
      <c r="D969">
        <v>0.18487000000000001</v>
      </c>
      <c r="E969">
        <v>4505</v>
      </c>
      <c r="J969">
        <v>-0.59511000000000003</v>
      </c>
      <c r="K969">
        <v>172</v>
      </c>
    </row>
    <row r="970" spans="4:11" x14ac:dyDescent="0.2">
      <c r="D970">
        <v>0.17487</v>
      </c>
      <c r="E970">
        <v>4616</v>
      </c>
      <c r="J970">
        <v>-0.60511000000000004</v>
      </c>
      <c r="K970">
        <v>165</v>
      </c>
    </row>
    <row r="971" spans="4:11" x14ac:dyDescent="0.2">
      <c r="D971">
        <v>0.16486999999999999</v>
      </c>
      <c r="E971">
        <v>4498</v>
      </c>
      <c r="J971">
        <v>-0.61511000000000005</v>
      </c>
      <c r="K971">
        <v>129</v>
      </c>
    </row>
    <row r="972" spans="4:11" x14ac:dyDescent="0.2">
      <c r="D972">
        <v>0.15487000000000001</v>
      </c>
      <c r="E972">
        <v>4683</v>
      </c>
      <c r="J972">
        <v>-0.62511000000000005</v>
      </c>
      <c r="K972">
        <v>141</v>
      </c>
    </row>
    <row r="973" spans="4:11" x14ac:dyDescent="0.2">
      <c r="D973">
        <v>0.14487</v>
      </c>
      <c r="E973">
        <v>4744</v>
      </c>
      <c r="J973">
        <v>-0.63510999999999995</v>
      </c>
      <c r="K973">
        <v>165</v>
      </c>
    </row>
    <row r="974" spans="4:11" x14ac:dyDescent="0.2">
      <c r="D974">
        <v>0.13486999999999999</v>
      </c>
      <c r="E974">
        <v>4722</v>
      </c>
      <c r="J974">
        <v>-0.64510999999999996</v>
      </c>
      <c r="K974">
        <v>129</v>
      </c>
    </row>
    <row r="975" spans="4:11" x14ac:dyDescent="0.2">
      <c r="D975">
        <v>0.12486999999999999</v>
      </c>
      <c r="E975">
        <v>4822</v>
      </c>
      <c r="J975">
        <v>-0.65510999999999997</v>
      </c>
      <c r="K975">
        <v>131</v>
      </c>
    </row>
    <row r="976" spans="4:11" x14ac:dyDescent="0.2">
      <c r="D976">
        <v>0.11487</v>
      </c>
      <c r="E976">
        <v>4675</v>
      </c>
      <c r="J976">
        <v>-0.66510999999999998</v>
      </c>
      <c r="K976">
        <v>132</v>
      </c>
    </row>
    <row r="977" spans="4:11" x14ac:dyDescent="0.2">
      <c r="D977">
        <v>0.10487</v>
      </c>
      <c r="E977">
        <v>4756</v>
      </c>
      <c r="J977">
        <v>-0.67510999999999999</v>
      </c>
      <c r="K977">
        <v>121</v>
      </c>
    </row>
    <row r="978" spans="4:11" x14ac:dyDescent="0.2">
      <c r="D978">
        <v>9.4869999999999996E-2</v>
      </c>
      <c r="E978">
        <v>4863</v>
      </c>
      <c r="J978">
        <v>-0.68511</v>
      </c>
      <c r="K978">
        <v>107</v>
      </c>
    </row>
    <row r="979" spans="4:11" x14ac:dyDescent="0.2">
      <c r="D979">
        <v>8.4870000000000001E-2</v>
      </c>
      <c r="E979">
        <v>4777</v>
      </c>
      <c r="J979">
        <v>-0.69511000000000001</v>
      </c>
      <c r="K979">
        <v>104</v>
      </c>
    </row>
    <row r="980" spans="4:11" x14ac:dyDescent="0.2">
      <c r="D980">
        <v>7.4870000000000006E-2</v>
      </c>
      <c r="E980">
        <v>4832</v>
      </c>
      <c r="J980">
        <v>-0.70511000000000001</v>
      </c>
      <c r="K980">
        <v>88</v>
      </c>
    </row>
    <row r="981" spans="4:11" x14ac:dyDescent="0.2">
      <c r="D981">
        <v>6.4869999999999997E-2</v>
      </c>
      <c r="E981">
        <v>4818</v>
      </c>
      <c r="J981">
        <v>-0.71511000000000002</v>
      </c>
      <c r="K981">
        <v>127</v>
      </c>
    </row>
    <row r="982" spans="4:11" x14ac:dyDescent="0.2">
      <c r="D982">
        <v>5.4870000000000002E-2</v>
      </c>
      <c r="E982">
        <v>4819</v>
      </c>
      <c r="J982">
        <v>-0.72511000000000003</v>
      </c>
      <c r="K982">
        <v>110</v>
      </c>
    </row>
    <row r="983" spans="4:11" x14ac:dyDescent="0.2">
      <c r="D983">
        <v>4.487E-2</v>
      </c>
      <c r="E983">
        <v>4880</v>
      </c>
      <c r="J983">
        <v>-0.73511000000000004</v>
      </c>
      <c r="K983">
        <v>100</v>
      </c>
    </row>
    <row r="984" spans="4:11" x14ac:dyDescent="0.2">
      <c r="D984">
        <v>3.4869999999999998E-2</v>
      </c>
      <c r="E984">
        <v>4998</v>
      </c>
      <c r="J984">
        <v>-0.74511000000000005</v>
      </c>
      <c r="K984">
        <v>99</v>
      </c>
    </row>
    <row r="985" spans="4:11" x14ac:dyDescent="0.2">
      <c r="D985">
        <v>2.487E-2</v>
      </c>
      <c r="E985">
        <v>4831</v>
      </c>
      <c r="J985">
        <v>-0.75510999999999995</v>
      </c>
      <c r="K985">
        <v>69</v>
      </c>
    </row>
    <row r="986" spans="4:11" x14ac:dyDescent="0.2">
      <c r="D986">
        <v>1.487E-2</v>
      </c>
      <c r="E986">
        <v>5003</v>
      </c>
      <c r="J986">
        <v>-0.76510999999999996</v>
      </c>
      <c r="K986">
        <v>89</v>
      </c>
    </row>
    <row r="987" spans="4:11" x14ac:dyDescent="0.2">
      <c r="D987">
        <v>4.8700000000000002E-3</v>
      </c>
      <c r="E987">
        <v>5041</v>
      </c>
      <c r="J987">
        <v>-0.77510999999999997</v>
      </c>
      <c r="K987">
        <v>93</v>
      </c>
    </row>
    <row r="988" spans="4:11" x14ac:dyDescent="0.2">
      <c r="D988">
        <v>-5.13E-3</v>
      </c>
      <c r="E988">
        <v>5042</v>
      </c>
      <c r="J988">
        <v>-0.78510999999999997</v>
      </c>
      <c r="K988">
        <v>73</v>
      </c>
    </row>
    <row r="989" spans="4:11" x14ac:dyDescent="0.2">
      <c r="D989">
        <v>-1.5129999999999999E-2</v>
      </c>
      <c r="E989">
        <v>4988</v>
      </c>
      <c r="J989">
        <v>-0.79510999999999998</v>
      </c>
      <c r="K989">
        <v>80</v>
      </c>
    </row>
    <row r="990" spans="4:11" x14ac:dyDescent="0.2">
      <c r="D990">
        <v>-2.513E-2</v>
      </c>
      <c r="E990">
        <v>4977</v>
      </c>
      <c r="J990">
        <v>-0.80510999999999999</v>
      </c>
      <c r="K990">
        <v>72</v>
      </c>
    </row>
    <row r="991" spans="4:11" x14ac:dyDescent="0.2">
      <c r="D991">
        <v>-3.5130000000000002E-2</v>
      </c>
      <c r="E991">
        <v>4953</v>
      </c>
      <c r="J991">
        <v>-0.81511</v>
      </c>
      <c r="K991">
        <v>64</v>
      </c>
    </row>
    <row r="992" spans="4:11" x14ac:dyDescent="0.2">
      <c r="D992">
        <v>-4.5130000000000003E-2</v>
      </c>
      <c r="E992">
        <v>5020</v>
      </c>
      <c r="J992">
        <v>-0.82511000000000001</v>
      </c>
      <c r="K992">
        <v>63</v>
      </c>
    </row>
    <row r="993" spans="4:11" x14ac:dyDescent="0.2">
      <c r="D993">
        <v>-5.5129999999999998E-2</v>
      </c>
      <c r="E993">
        <v>4888</v>
      </c>
      <c r="J993">
        <v>-0.83511000000000002</v>
      </c>
      <c r="K993">
        <v>53</v>
      </c>
    </row>
    <row r="994" spans="4:11" x14ac:dyDescent="0.2">
      <c r="D994">
        <v>-6.5129999999999993E-2</v>
      </c>
      <c r="E994">
        <v>4905</v>
      </c>
      <c r="J994">
        <v>-0.84511000000000003</v>
      </c>
      <c r="K994">
        <v>53</v>
      </c>
    </row>
    <row r="995" spans="4:11" x14ac:dyDescent="0.2">
      <c r="D995">
        <v>-7.5130000000000002E-2</v>
      </c>
      <c r="E995">
        <v>4960</v>
      </c>
      <c r="J995">
        <v>-0.85511000000000004</v>
      </c>
      <c r="K995">
        <v>50</v>
      </c>
    </row>
    <row r="996" spans="4:11" x14ac:dyDescent="0.2">
      <c r="D996">
        <v>-8.5129999999999997E-2</v>
      </c>
      <c r="E996">
        <v>4987</v>
      </c>
      <c r="J996">
        <v>-0.86511000000000005</v>
      </c>
      <c r="K996">
        <v>44</v>
      </c>
    </row>
    <row r="997" spans="4:11" x14ac:dyDescent="0.2">
      <c r="D997">
        <v>-9.5130000000000006E-2</v>
      </c>
      <c r="E997">
        <v>5012</v>
      </c>
      <c r="J997">
        <v>-0.87511000000000005</v>
      </c>
      <c r="K997">
        <v>68</v>
      </c>
    </row>
    <row r="998" spans="4:11" x14ac:dyDescent="0.2">
      <c r="D998">
        <v>-0.10513</v>
      </c>
      <c r="E998">
        <v>4946</v>
      </c>
      <c r="J998">
        <v>-0.88510999999999995</v>
      </c>
      <c r="K998">
        <v>52</v>
      </c>
    </row>
    <row r="999" spans="4:11" x14ac:dyDescent="0.2">
      <c r="D999">
        <v>-0.11513</v>
      </c>
      <c r="E999">
        <v>4845</v>
      </c>
      <c r="J999">
        <v>-0.89510999999999996</v>
      </c>
      <c r="K999">
        <v>42</v>
      </c>
    </row>
    <row r="1000" spans="4:11" x14ac:dyDescent="0.2">
      <c r="D1000">
        <v>-0.12512999999999999</v>
      </c>
      <c r="E1000">
        <v>4941</v>
      </c>
      <c r="J1000">
        <v>-0.90510999999999997</v>
      </c>
      <c r="K1000">
        <v>45</v>
      </c>
    </row>
    <row r="1001" spans="4:11" x14ac:dyDescent="0.2">
      <c r="D1001">
        <v>-0.13513</v>
      </c>
      <c r="E1001">
        <v>4916</v>
      </c>
      <c r="J1001">
        <v>-0.91510999999999998</v>
      </c>
      <c r="K1001">
        <v>51</v>
      </c>
    </row>
    <row r="1002" spans="4:11" x14ac:dyDescent="0.2">
      <c r="D1002">
        <v>-0.14513000000000001</v>
      </c>
      <c r="E1002">
        <v>4863</v>
      </c>
      <c r="J1002">
        <v>-0.92510999999999999</v>
      </c>
      <c r="K1002">
        <v>41</v>
      </c>
    </row>
    <row r="1003" spans="4:11" x14ac:dyDescent="0.2">
      <c r="D1003">
        <v>-0.15512999999999999</v>
      </c>
      <c r="E1003">
        <v>4707</v>
      </c>
      <c r="J1003">
        <v>-0.93511</v>
      </c>
      <c r="K1003">
        <v>46</v>
      </c>
    </row>
    <row r="1004" spans="4:11" x14ac:dyDescent="0.2">
      <c r="D1004">
        <v>-0.16513</v>
      </c>
      <c r="E1004">
        <v>4803</v>
      </c>
      <c r="J1004">
        <v>-0.94511000000000001</v>
      </c>
      <c r="K1004">
        <v>27</v>
      </c>
    </row>
    <row r="1005" spans="4:11" x14ac:dyDescent="0.2">
      <c r="D1005">
        <v>-0.17513000000000001</v>
      </c>
      <c r="E1005">
        <v>4887</v>
      </c>
      <c r="J1005">
        <v>-0.95511000000000001</v>
      </c>
      <c r="K1005">
        <v>33</v>
      </c>
    </row>
    <row r="1006" spans="4:11" x14ac:dyDescent="0.2">
      <c r="D1006">
        <v>-0.18512999999999999</v>
      </c>
      <c r="E1006">
        <v>4842</v>
      </c>
      <c r="J1006">
        <v>-0.96511000000000002</v>
      </c>
      <c r="K1006">
        <v>39</v>
      </c>
    </row>
    <row r="1007" spans="4:11" x14ac:dyDescent="0.2">
      <c r="D1007">
        <v>-0.19513</v>
      </c>
      <c r="E1007">
        <v>4769</v>
      </c>
      <c r="J1007">
        <v>-0.97511000000000003</v>
      </c>
      <c r="K1007">
        <v>18</v>
      </c>
    </row>
    <row r="1008" spans="4:11" x14ac:dyDescent="0.2">
      <c r="D1008">
        <v>-0.20513000000000001</v>
      </c>
      <c r="E1008">
        <v>4655</v>
      </c>
      <c r="J1008">
        <v>-0.98511000000000004</v>
      </c>
      <c r="K1008">
        <v>51</v>
      </c>
    </row>
    <row r="1009" spans="4:11" x14ac:dyDescent="0.2">
      <c r="D1009">
        <v>-0.21512999999999999</v>
      </c>
      <c r="E1009">
        <v>4805</v>
      </c>
      <c r="J1009">
        <v>-0.99511000000000005</v>
      </c>
      <c r="K1009">
        <v>32</v>
      </c>
    </row>
    <row r="1010" spans="4:11" x14ac:dyDescent="0.2">
      <c r="D1010">
        <v>-0.22513</v>
      </c>
      <c r="E1010">
        <v>4554</v>
      </c>
      <c r="J1010">
        <v>-1.0051099999999999</v>
      </c>
      <c r="K1010">
        <v>22</v>
      </c>
    </row>
    <row r="1011" spans="4:11" x14ac:dyDescent="0.2">
      <c r="D1011">
        <v>-0.23513000000000001</v>
      </c>
      <c r="E1011">
        <v>4518</v>
      </c>
      <c r="J1011">
        <v>-1.01511</v>
      </c>
      <c r="K1011">
        <v>30</v>
      </c>
    </row>
    <row r="1012" spans="4:11" x14ac:dyDescent="0.2">
      <c r="D1012">
        <v>-0.24512999999999999</v>
      </c>
      <c r="E1012">
        <v>4486</v>
      </c>
      <c r="J1012">
        <v>-1.02511</v>
      </c>
      <c r="K1012">
        <v>27</v>
      </c>
    </row>
    <row r="1013" spans="4:11" x14ac:dyDescent="0.2">
      <c r="D1013">
        <v>-0.25513000000000002</v>
      </c>
      <c r="E1013">
        <v>4431</v>
      </c>
      <c r="J1013">
        <v>-1.03511</v>
      </c>
      <c r="K1013">
        <v>26</v>
      </c>
    </row>
    <row r="1014" spans="4:11" x14ac:dyDescent="0.2">
      <c r="D1014">
        <v>-0.26512999999999998</v>
      </c>
      <c r="E1014">
        <v>4421</v>
      </c>
      <c r="J1014">
        <v>-1.04511</v>
      </c>
      <c r="K1014">
        <v>27</v>
      </c>
    </row>
    <row r="1015" spans="4:11" x14ac:dyDescent="0.2">
      <c r="D1015">
        <v>-0.27512999999999999</v>
      </c>
      <c r="E1015">
        <v>4331</v>
      </c>
      <c r="J1015">
        <v>-1.05511</v>
      </c>
      <c r="K1015">
        <v>20</v>
      </c>
    </row>
    <row r="1016" spans="4:11" x14ac:dyDescent="0.2">
      <c r="D1016">
        <v>-0.28512999999999999</v>
      </c>
      <c r="E1016">
        <v>4305</v>
      </c>
      <c r="J1016">
        <v>-1.06511</v>
      </c>
      <c r="K1016">
        <v>26</v>
      </c>
    </row>
    <row r="1017" spans="4:11" x14ac:dyDescent="0.2">
      <c r="D1017">
        <v>-0.29513</v>
      </c>
      <c r="E1017">
        <v>4190</v>
      </c>
      <c r="J1017">
        <v>-1.07511</v>
      </c>
      <c r="K1017">
        <v>17</v>
      </c>
    </row>
    <row r="1018" spans="4:11" x14ac:dyDescent="0.2">
      <c r="D1018">
        <v>-0.30513000000000001</v>
      </c>
      <c r="E1018">
        <v>4263</v>
      </c>
      <c r="J1018">
        <v>-1.08511</v>
      </c>
      <c r="K1018">
        <v>16</v>
      </c>
    </row>
    <row r="1019" spans="4:11" x14ac:dyDescent="0.2">
      <c r="D1019">
        <v>-0.31513000000000002</v>
      </c>
      <c r="E1019">
        <v>4190</v>
      </c>
      <c r="J1019">
        <v>-1.09511</v>
      </c>
      <c r="K1019">
        <v>27</v>
      </c>
    </row>
    <row r="1020" spans="4:11" x14ac:dyDescent="0.2">
      <c r="D1020">
        <v>-0.32512999999999997</v>
      </c>
      <c r="E1020">
        <v>4028</v>
      </c>
      <c r="J1020">
        <v>-1.10511</v>
      </c>
      <c r="K1020">
        <v>21</v>
      </c>
    </row>
    <row r="1021" spans="4:11" x14ac:dyDescent="0.2">
      <c r="D1021">
        <v>-0.33512999999999998</v>
      </c>
      <c r="E1021">
        <v>4097</v>
      </c>
      <c r="J1021">
        <v>-1.11511</v>
      </c>
      <c r="K1021">
        <v>11</v>
      </c>
    </row>
    <row r="1022" spans="4:11" x14ac:dyDescent="0.2">
      <c r="D1022">
        <v>-0.34512999999999999</v>
      </c>
      <c r="E1022">
        <v>3991</v>
      </c>
      <c r="J1022">
        <v>-1.1251100000000001</v>
      </c>
      <c r="K1022">
        <v>14</v>
      </c>
    </row>
    <row r="1023" spans="4:11" x14ac:dyDescent="0.2">
      <c r="D1023">
        <v>-0.35513</v>
      </c>
      <c r="E1023">
        <v>4054</v>
      </c>
      <c r="J1023">
        <v>-1.1351100000000001</v>
      </c>
      <c r="K1023">
        <v>16</v>
      </c>
    </row>
    <row r="1024" spans="4:11" x14ac:dyDescent="0.2">
      <c r="D1024">
        <v>-0.36513000000000001</v>
      </c>
      <c r="E1024">
        <v>3801</v>
      </c>
      <c r="J1024">
        <v>-1.1451100000000001</v>
      </c>
      <c r="K1024">
        <v>17</v>
      </c>
    </row>
    <row r="1025" spans="4:11" x14ac:dyDescent="0.2">
      <c r="D1025">
        <v>-0.37513000000000002</v>
      </c>
      <c r="E1025">
        <v>3861</v>
      </c>
      <c r="J1025">
        <v>-1.1551100000000001</v>
      </c>
      <c r="K1025">
        <v>11</v>
      </c>
    </row>
    <row r="1026" spans="4:11" x14ac:dyDescent="0.2">
      <c r="D1026">
        <v>-0.38512999999999997</v>
      </c>
      <c r="E1026">
        <v>3709</v>
      </c>
      <c r="J1026">
        <v>-1.1651100000000001</v>
      </c>
      <c r="K1026">
        <v>17</v>
      </c>
    </row>
    <row r="1027" spans="4:11" x14ac:dyDescent="0.2">
      <c r="D1027">
        <v>-0.39512999999999998</v>
      </c>
      <c r="E1027">
        <v>3655</v>
      </c>
      <c r="J1027">
        <v>-1.1751100000000001</v>
      </c>
      <c r="K1027">
        <v>12</v>
      </c>
    </row>
    <row r="1028" spans="4:11" x14ac:dyDescent="0.2">
      <c r="D1028">
        <v>-0.40512999999999999</v>
      </c>
      <c r="E1028">
        <v>3547</v>
      </c>
      <c r="J1028">
        <v>-1.1851100000000001</v>
      </c>
      <c r="K1028">
        <v>14</v>
      </c>
    </row>
    <row r="1029" spans="4:11" x14ac:dyDescent="0.2">
      <c r="D1029">
        <v>-0.41513</v>
      </c>
      <c r="E1029">
        <v>3632</v>
      </c>
      <c r="J1029">
        <v>-1.1951099999999999</v>
      </c>
      <c r="K1029">
        <v>16</v>
      </c>
    </row>
    <row r="1030" spans="4:11" x14ac:dyDescent="0.2">
      <c r="D1030">
        <v>-0.42513000000000001</v>
      </c>
      <c r="E1030">
        <v>3484</v>
      </c>
      <c r="J1030">
        <v>-1.2051099999999999</v>
      </c>
      <c r="K1030">
        <v>19</v>
      </c>
    </row>
    <row r="1031" spans="4:11" x14ac:dyDescent="0.2">
      <c r="D1031">
        <v>-0.43513000000000002</v>
      </c>
      <c r="E1031">
        <v>3411</v>
      </c>
      <c r="J1031">
        <v>-1.2151099999999999</v>
      </c>
      <c r="K1031">
        <v>16</v>
      </c>
    </row>
    <row r="1032" spans="4:11" x14ac:dyDescent="0.2">
      <c r="D1032">
        <v>-0.44513000000000003</v>
      </c>
      <c r="E1032">
        <v>3419</v>
      </c>
      <c r="J1032">
        <v>-1.2251099999999999</v>
      </c>
      <c r="K1032">
        <v>7</v>
      </c>
    </row>
    <row r="1033" spans="4:11" x14ac:dyDescent="0.2">
      <c r="D1033">
        <v>-0.45512999999999998</v>
      </c>
      <c r="E1033">
        <v>3350</v>
      </c>
      <c r="J1033">
        <v>-1.2351099999999999</v>
      </c>
      <c r="K1033">
        <v>11</v>
      </c>
    </row>
    <row r="1034" spans="4:11" x14ac:dyDescent="0.2">
      <c r="D1034">
        <v>-0.46512999999999999</v>
      </c>
      <c r="E1034">
        <v>3305</v>
      </c>
      <c r="J1034">
        <v>-1.2451099999999999</v>
      </c>
      <c r="K1034">
        <v>13</v>
      </c>
    </row>
    <row r="1035" spans="4:11" x14ac:dyDescent="0.2">
      <c r="D1035">
        <v>-0.47513</v>
      </c>
      <c r="E1035">
        <v>3148</v>
      </c>
      <c r="J1035">
        <v>-1.2551099999999999</v>
      </c>
      <c r="K1035">
        <v>3</v>
      </c>
    </row>
    <row r="1036" spans="4:11" x14ac:dyDescent="0.2">
      <c r="D1036">
        <v>-0.48513000000000001</v>
      </c>
      <c r="E1036">
        <v>3122</v>
      </c>
      <c r="J1036">
        <v>-1.26511</v>
      </c>
      <c r="K1036">
        <v>8</v>
      </c>
    </row>
    <row r="1037" spans="4:11" x14ac:dyDescent="0.2">
      <c r="D1037">
        <v>-0.49513000000000001</v>
      </c>
      <c r="E1037">
        <v>2956</v>
      </c>
      <c r="J1037">
        <v>-1.27511</v>
      </c>
      <c r="K1037">
        <v>11</v>
      </c>
    </row>
    <row r="1038" spans="4:11" x14ac:dyDescent="0.2">
      <c r="D1038">
        <v>-0.50512999999999997</v>
      </c>
      <c r="E1038">
        <v>2914</v>
      </c>
      <c r="J1038">
        <v>-1.28511</v>
      </c>
      <c r="K1038">
        <v>13</v>
      </c>
    </row>
    <row r="1039" spans="4:11" x14ac:dyDescent="0.2">
      <c r="D1039">
        <v>-0.51512999999999998</v>
      </c>
      <c r="E1039">
        <v>2856</v>
      </c>
      <c r="J1039">
        <v>-1.29511</v>
      </c>
      <c r="K1039">
        <v>12</v>
      </c>
    </row>
    <row r="1040" spans="4:11" x14ac:dyDescent="0.2">
      <c r="D1040">
        <v>-0.52512999999999999</v>
      </c>
      <c r="E1040">
        <v>2844</v>
      </c>
      <c r="J1040">
        <v>-1.30511</v>
      </c>
      <c r="K1040">
        <v>9</v>
      </c>
    </row>
    <row r="1041" spans="4:11" x14ac:dyDescent="0.2">
      <c r="D1041">
        <v>-0.53512999999999999</v>
      </c>
      <c r="E1041">
        <v>2724</v>
      </c>
      <c r="J1041">
        <v>-1.31511</v>
      </c>
      <c r="K1041">
        <v>2</v>
      </c>
    </row>
    <row r="1042" spans="4:11" x14ac:dyDescent="0.2">
      <c r="D1042">
        <v>-0.54513</v>
      </c>
      <c r="E1042">
        <v>2533</v>
      </c>
      <c r="J1042">
        <v>-1.32511</v>
      </c>
      <c r="K1042">
        <v>9</v>
      </c>
    </row>
    <row r="1043" spans="4:11" x14ac:dyDescent="0.2">
      <c r="D1043">
        <v>-0.55513000000000001</v>
      </c>
      <c r="E1043">
        <v>2606</v>
      </c>
      <c r="J1043">
        <v>-1.33511</v>
      </c>
      <c r="K1043">
        <v>4</v>
      </c>
    </row>
    <row r="1044" spans="4:11" x14ac:dyDescent="0.2">
      <c r="D1044">
        <v>-0.56513000000000002</v>
      </c>
      <c r="E1044">
        <v>2439</v>
      </c>
      <c r="J1044">
        <v>-1.34511</v>
      </c>
      <c r="K1044">
        <v>3</v>
      </c>
    </row>
    <row r="1045" spans="4:11" x14ac:dyDescent="0.2">
      <c r="D1045">
        <v>-0.57513000000000003</v>
      </c>
      <c r="E1045">
        <v>2473</v>
      </c>
      <c r="J1045">
        <v>-1.35511</v>
      </c>
      <c r="K1045">
        <v>11</v>
      </c>
    </row>
    <row r="1046" spans="4:11" x14ac:dyDescent="0.2">
      <c r="D1046">
        <v>-0.58513000000000004</v>
      </c>
      <c r="E1046">
        <v>2351</v>
      </c>
      <c r="J1046">
        <v>-1.36511</v>
      </c>
      <c r="K1046">
        <v>3</v>
      </c>
    </row>
    <row r="1047" spans="4:11" x14ac:dyDescent="0.2">
      <c r="D1047">
        <v>-0.59513000000000005</v>
      </c>
      <c r="E1047">
        <v>2300</v>
      </c>
      <c r="J1047">
        <v>-1.3751100000000001</v>
      </c>
      <c r="K1047">
        <v>11</v>
      </c>
    </row>
    <row r="1048" spans="4:11" x14ac:dyDescent="0.2">
      <c r="D1048">
        <v>-0.60512999999999995</v>
      </c>
      <c r="E1048">
        <v>2307</v>
      </c>
      <c r="J1048">
        <v>-1.3851100000000001</v>
      </c>
      <c r="K1048">
        <v>8</v>
      </c>
    </row>
    <row r="1049" spans="4:11" x14ac:dyDescent="0.2">
      <c r="D1049">
        <v>-0.61512999999999995</v>
      </c>
      <c r="E1049">
        <v>2173</v>
      </c>
      <c r="J1049">
        <v>-1.3951100000000001</v>
      </c>
      <c r="K1049">
        <v>5</v>
      </c>
    </row>
    <row r="1050" spans="4:11" x14ac:dyDescent="0.2">
      <c r="D1050">
        <v>-0.62512999999999996</v>
      </c>
      <c r="E1050">
        <v>2073</v>
      </c>
      <c r="J1050">
        <v>-1.4051100000000001</v>
      </c>
      <c r="K1050">
        <v>8</v>
      </c>
    </row>
    <row r="1051" spans="4:11" x14ac:dyDescent="0.2">
      <c r="D1051">
        <v>-0.63512999999999997</v>
      </c>
      <c r="E1051">
        <v>2004</v>
      </c>
      <c r="J1051">
        <v>-1.4151100000000001</v>
      </c>
      <c r="K1051">
        <v>1</v>
      </c>
    </row>
    <row r="1052" spans="4:11" x14ac:dyDescent="0.2">
      <c r="D1052">
        <v>-0.64512999999999998</v>
      </c>
      <c r="E1052">
        <v>1990</v>
      </c>
      <c r="J1052">
        <v>-1.4251100000000001</v>
      </c>
      <c r="K1052">
        <v>2</v>
      </c>
    </row>
    <row r="1053" spans="4:11" x14ac:dyDescent="0.2">
      <c r="D1053">
        <v>-0.65512999999999999</v>
      </c>
      <c r="E1053">
        <v>1861</v>
      </c>
      <c r="J1053">
        <v>-1.4351100000000001</v>
      </c>
      <c r="K1053">
        <v>7</v>
      </c>
    </row>
    <row r="1054" spans="4:11" x14ac:dyDescent="0.2">
      <c r="D1054">
        <v>-0.66513</v>
      </c>
      <c r="E1054">
        <v>1823</v>
      </c>
      <c r="J1054">
        <v>-1.4451099999999999</v>
      </c>
      <c r="K1054">
        <v>2</v>
      </c>
    </row>
    <row r="1055" spans="4:11" x14ac:dyDescent="0.2">
      <c r="D1055">
        <v>-0.67513000000000001</v>
      </c>
      <c r="E1055">
        <v>1834</v>
      </c>
      <c r="J1055">
        <v>-1.4551099999999999</v>
      </c>
      <c r="K1055">
        <v>1</v>
      </c>
    </row>
    <row r="1056" spans="4:11" x14ac:dyDescent="0.2">
      <c r="D1056">
        <v>-0.68513000000000002</v>
      </c>
      <c r="E1056">
        <v>1719</v>
      </c>
      <c r="J1056">
        <v>-1.4651099999999999</v>
      </c>
      <c r="K1056">
        <v>6</v>
      </c>
    </row>
    <row r="1057" spans="4:11" x14ac:dyDescent="0.2">
      <c r="D1057">
        <v>-0.69513000000000003</v>
      </c>
      <c r="E1057">
        <v>1635</v>
      </c>
      <c r="J1057">
        <v>-1.4751099999999999</v>
      </c>
      <c r="K1057">
        <v>2</v>
      </c>
    </row>
    <row r="1058" spans="4:11" x14ac:dyDescent="0.2">
      <c r="D1058">
        <v>-0.70513000000000003</v>
      </c>
      <c r="E1058">
        <v>1644</v>
      </c>
      <c r="J1058">
        <v>-1.4851099999999999</v>
      </c>
      <c r="K1058">
        <v>6</v>
      </c>
    </row>
    <row r="1059" spans="4:11" x14ac:dyDescent="0.2">
      <c r="D1059">
        <v>-0.71513000000000004</v>
      </c>
      <c r="E1059">
        <v>1638</v>
      </c>
      <c r="J1059">
        <v>-1.4951099999999999</v>
      </c>
      <c r="K1059">
        <v>3</v>
      </c>
    </row>
    <row r="1060" spans="4:11" x14ac:dyDescent="0.2">
      <c r="D1060">
        <v>-0.72513000000000005</v>
      </c>
      <c r="E1060">
        <v>1470</v>
      </c>
      <c r="J1060">
        <v>-1.5051099999999999</v>
      </c>
      <c r="K1060">
        <v>1</v>
      </c>
    </row>
    <row r="1061" spans="4:11" x14ac:dyDescent="0.2">
      <c r="D1061">
        <v>-0.73512999999999995</v>
      </c>
      <c r="E1061">
        <v>1418</v>
      </c>
      <c r="J1061">
        <v>-1.51511</v>
      </c>
      <c r="K1061">
        <v>7</v>
      </c>
    </row>
    <row r="1062" spans="4:11" x14ac:dyDescent="0.2">
      <c r="D1062">
        <v>-0.74512999999999996</v>
      </c>
      <c r="E1062">
        <v>1362</v>
      </c>
      <c r="J1062">
        <v>-1.52511</v>
      </c>
      <c r="K1062">
        <v>1</v>
      </c>
    </row>
    <row r="1063" spans="4:11" x14ac:dyDescent="0.2">
      <c r="D1063">
        <v>-0.75512999999999997</v>
      </c>
      <c r="E1063">
        <v>1326</v>
      </c>
      <c r="J1063">
        <v>-1.53511</v>
      </c>
      <c r="K1063">
        <v>0</v>
      </c>
    </row>
    <row r="1064" spans="4:11" x14ac:dyDescent="0.2">
      <c r="D1064">
        <v>-0.76512999999999998</v>
      </c>
      <c r="E1064">
        <v>1286</v>
      </c>
      <c r="J1064">
        <v>-1.54511</v>
      </c>
      <c r="K1064">
        <v>0</v>
      </c>
    </row>
    <row r="1065" spans="4:11" x14ac:dyDescent="0.2">
      <c r="D1065">
        <v>-0.77512999999999999</v>
      </c>
      <c r="E1065">
        <v>1212</v>
      </c>
      <c r="J1065">
        <v>-1.55511</v>
      </c>
      <c r="K1065">
        <v>0</v>
      </c>
    </row>
    <row r="1066" spans="4:11" x14ac:dyDescent="0.2">
      <c r="D1066">
        <v>-0.78512999999999999</v>
      </c>
      <c r="E1066">
        <v>1172</v>
      </c>
      <c r="J1066">
        <v>-1.56511</v>
      </c>
      <c r="K1066">
        <v>2</v>
      </c>
    </row>
    <row r="1067" spans="4:11" x14ac:dyDescent="0.2">
      <c r="D1067">
        <v>-0.79513</v>
      </c>
      <c r="E1067">
        <v>1190</v>
      </c>
      <c r="J1067">
        <v>-1.57511</v>
      </c>
      <c r="K1067">
        <v>1</v>
      </c>
    </row>
    <row r="1068" spans="4:11" x14ac:dyDescent="0.2">
      <c r="D1068">
        <v>-0.80513000000000001</v>
      </c>
      <c r="E1068">
        <v>1143</v>
      </c>
      <c r="J1068">
        <v>-1.58511</v>
      </c>
      <c r="K1068">
        <v>0</v>
      </c>
    </row>
    <row r="1069" spans="4:11" x14ac:dyDescent="0.2">
      <c r="D1069">
        <v>-0.81513000000000002</v>
      </c>
      <c r="E1069">
        <v>1066</v>
      </c>
      <c r="J1069">
        <v>-1.59511</v>
      </c>
      <c r="K1069">
        <v>2</v>
      </c>
    </row>
    <row r="1070" spans="4:11" x14ac:dyDescent="0.2">
      <c r="D1070">
        <v>-0.82513000000000003</v>
      </c>
      <c r="E1070">
        <v>970</v>
      </c>
      <c r="J1070">
        <v>-1.60511</v>
      </c>
      <c r="K1070">
        <v>0</v>
      </c>
    </row>
    <row r="1071" spans="4:11" x14ac:dyDescent="0.2">
      <c r="D1071">
        <v>-0.83513000000000004</v>
      </c>
      <c r="E1071">
        <v>911</v>
      </c>
      <c r="J1071">
        <v>-1.61511</v>
      </c>
      <c r="K1071">
        <v>2</v>
      </c>
    </row>
    <row r="1072" spans="4:11" x14ac:dyDescent="0.2">
      <c r="D1072">
        <v>-0.84513000000000005</v>
      </c>
      <c r="E1072">
        <v>972</v>
      </c>
      <c r="J1072">
        <v>-1.6251100000000001</v>
      </c>
      <c r="K1072">
        <v>0</v>
      </c>
    </row>
    <row r="1073" spans="4:11" x14ac:dyDescent="0.2">
      <c r="D1073">
        <v>-0.85512999999999995</v>
      </c>
      <c r="E1073">
        <v>940</v>
      </c>
      <c r="J1073">
        <v>-1.6351100000000001</v>
      </c>
      <c r="K1073">
        <v>0</v>
      </c>
    </row>
    <row r="1074" spans="4:11" x14ac:dyDescent="0.2">
      <c r="D1074">
        <v>-0.86512999999999995</v>
      </c>
      <c r="E1074">
        <v>776</v>
      </c>
      <c r="J1074">
        <v>-1.6451100000000001</v>
      </c>
      <c r="K1074">
        <v>2</v>
      </c>
    </row>
    <row r="1075" spans="4:11" x14ac:dyDescent="0.2">
      <c r="D1075">
        <v>-0.87512999999999996</v>
      </c>
      <c r="E1075">
        <v>802</v>
      </c>
      <c r="J1075">
        <v>-1.6551100000000001</v>
      </c>
      <c r="K1075">
        <v>0</v>
      </c>
    </row>
    <row r="1076" spans="4:11" x14ac:dyDescent="0.2">
      <c r="D1076">
        <v>-0.88512999999999997</v>
      </c>
      <c r="E1076">
        <v>811</v>
      </c>
      <c r="J1076">
        <v>-1.6651100000000001</v>
      </c>
      <c r="K1076">
        <v>2</v>
      </c>
    </row>
    <row r="1077" spans="4:11" x14ac:dyDescent="0.2">
      <c r="D1077">
        <v>-0.89512999999999998</v>
      </c>
      <c r="E1077">
        <v>745</v>
      </c>
      <c r="J1077">
        <v>-1.6751100000000001</v>
      </c>
      <c r="K1077">
        <v>1</v>
      </c>
    </row>
    <row r="1078" spans="4:11" x14ac:dyDescent="0.2">
      <c r="D1078">
        <v>-0.90512999999999999</v>
      </c>
      <c r="E1078">
        <v>707</v>
      </c>
      <c r="J1078">
        <v>-1.6851100000000001</v>
      </c>
      <c r="K1078">
        <v>2</v>
      </c>
    </row>
    <row r="1079" spans="4:11" x14ac:dyDescent="0.2">
      <c r="D1079">
        <v>-0.91513</v>
      </c>
      <c r="E1079">
        <v>656</v>
      </c>
      <c r="J1079">
        <v>-1.6951099999999999</v>
      </c>
      <c r="K1079">
        <v>2</v>
      </c>
    </row>
    <row r="1080" spans="4:11" x14ac:dyDescent="0.2">
      <c r="D1080">
        <v>-0.92513000000000001</v>
      </c>
      <c r="E1080">
        <v>632</v>
      </c>
      <c r="J1080">
        <v>-1.7051099999999999</v>
      </c>
      <c r="K1080">
        <v>1</v>
      </c>
    </row>
    <row r="1081" spans="4:11" x14ac:dyDescent="0.2">
      <c r="D1081">
        <v>-0.93513000000000002</v>
      </c>
      <c r="E1081">
        <v>637</v>
      </c>
      <c r="J1081">
        <v>-1.7151099999999999</v>
      </c>
      <c r="K1081">
        <v>1</v>
      </c>
    </row>
    <row r="1082" spans="4:11" x14ac:dyDescent="0.2">
      <c r="D1082">
        <v>-0.94513000000000003</v>
      </c>
      <c r="E1082">
        <v>630</v>
      </c>
      <c r="J1082">
        <v>-1.7251099999999999</v>
      </c>
      <c r="K1082">
        <v>0</v>
      </c>
    </row>
    <row r="1083" spans="4:11" x14ac:dyDescent="0.2">
      <c r="D1083">
        <v>-0.95513000000000003</v>
      </c>
      <c r="E1083">
        <v>527</v>
      </c>
      <c r="J1083">
        <v>-1.7351099999999999</v>
      </c>
      <c r="K1083">
        <v>0</v>
      </c>
    </row>
    <row r="1084" spans="4:11" x14ac:dyDescent="0.2">
      <c r="D1084">
        <v>-0.96513000000000004</v>
      </c>
      <c r="E1084">
        <v>527</v>
      </c>
      <c r="J1084">
        <v>-1.7451099999999999</v>
      </c>
      <c r="K1084">
        <v>1</v>
      </c>
    </row>
    <row r="1085" spans="4:11" x14ac:dyDescent="0.2">
      <c r="D1085">
        <v>-0.97513000000000005</v>
      </c>
      <c r="E1085">
        <v>475</v>
      </c>
      <c r="J1085">
        <v>-1.7551099999999999</v>
      </c>
      <c r="K1085">
        <v>0</v>
      </c>
    </row>
    <row r="1086" spans="4:11" x14ac:dyDescent="0.2">
      <c r="D1086">
        <v>-0.98512999999999995</v>
      </c>
      <c r="E1086">
        <v>472</v>
      </c>
      <c r="J1086">
        <v>-1.76511</v>
      </c>
      <c r="K1086">
        <v>0</v>
      </c>
    </row>
    <row r="1087" spans="4:11" x14ac:dyDescent="0.2">
      <c r="D1087">
        <v>-0.99512999999999996</v>
      </c>
      <c r="E1087">
        <v>424</v>
      </c>
      <c r="J1087">
        <v>-1.77511</v>
      </c>
      <c r="K1087">
        <v>1</v>
      </c>
    </row>
    <row r="1088" spans="4:11" x14ac:dyDescent="0.2">
      <c r="D1088">
        <v>-1.0051300000000001</v>
      </c>
      <c r="E1088">
        <v>419</v>
      </c>
      <c r="J1088">
        <v>-1.78511</v>
      </c>
      <c r="K1088">
        <v>1</v>
      </c>
    </row>
    <row r="1089" spans="4:11" x14ac:dyDescent="0.2">
      <c r="D1089">
        <v>-1.0151300000000001</v>
      </c>
      <c r="E1089">
        <v>420</v>
      </c>
      <c r="J1089">
        <v>-1.79511</v>
      </c>
      <c r="K1089">
        <v>0</v>
      </c>
    </row>
    <row r="1090" spans="4:11" x14ac:dyDescent="0.2">
      <c r="D1090">
        <v>-1.0251300000000001</v>
      </c>
      <c r="E1090">
        <v>408</v>
      </c>
      <c r="J1090">
        <v>-1.80511</v>
      </c>
      <c r="K1090">
        <v>1</v>
      </c>
    </row>
    <row r="1091" spans="4:11" x14ac:dyDescent="0.2">
      <c r="D1091">
        <v>-1.0351300000000001</v>
      </c>
      <c r="E1091">
        <v>332</v>
      </c>
      <c r="J1091">
        <v>-1.81511</v>
      </c>
      <c r="K1091">
        <v>0</v>
      </c>
    </row>
    <row r="1092" spans="4:11" x14ac:dyDescent="0.2">
      <c r="D1092">
        <v>-1.0451299999999999</v>
      </c>
      <c r="E1092">
        <v>331</v>
      </c>
      <c r="J1092">
        <v>-1.82511</v>
      </c>
      <c r="K1092">
        <v>0</v>
      </c>
    </row>
    <row r="1093" spans="4:11" x14ac:dyDescent="0.2">
      <c r="D1093">
        <v>-1.0551299999999999</v>
      </c>
      <c r="E1093">
        <v>338</v>
      </c>
      <c r="J1093">
        <v>-1.83511</v>
      </c>
      <c r="K1093">
        <v>0</v>
      </c>
    </row>
    <row r="1094" spans="4:11" x14ac:dyDescent="0.2">
      <c r="D1094">
        <v>-1.0651299999999999</v>
      </c>
      <c r="E1094">
        <v>307</v>
      </c>
      <c r="J1094">
        <v>-1.84511</v>
      </c>
      <c r="K1094">
        <v>0</v>
      </c>
    </row>
    <row r="1095" spans="4:11" x14ac:dyDescent="0.2">
      <c r="D1095">
        <v>-1.0751299999999999</v>
      </c>
      <c r="E1095">
        <v>286</v>
      </c>
      <c r="J1095">
        <v>-1.85511</v>
      </c>
      <c r="K1095">
        <v>0</v>
      </c>
    </row>
    <row r="1096" spans="4:11" x14ac:dyDescent="0.2">
      <c r="D1096">
        <v>-1.0851299999999999</v>
      </c>
      <c r="E1096">
        <v>245</v>
      </c>
      <c r="J1096">
        <v>-1.86511</v>
      </c>
      <c r="K1096">
        <v>0</v>
      </c>
    </row>
    <row r="1097" spans="4:11" x14ac:dyDescent="0.2">
      <c r="D1097">
        <v>-1.0951299999999999</v>
      </c>
      <c r="E1097">
        <v>265</v>
      </c>
      <c r="J1097">
        <v>-1.8751100000000001</v>
      </c>
      <c r="K1097">
        <v>0</v>
      </c>
    </row>
    <row r="1098" spans="4:11" x14ac:dyDescent="0.2">
      <c r="D1098">
        <v>-1.1051299999999999</v>
      </c>
      <c r="E1098">
        <v>253</v>
      </c>
      <c r="J1098">
        <v>-1.8851100000000001</v>
      </c>
      <c r="K1098">
        <v>0</v>
      </c>
    </row>
    <row r="1099" spans="4:11" x14ac:dyDescent="0.2">
      <c r="D1099">
        <v>-1.11513</v>
      </c>
      <c r="E1099">
        <v>270</v>
      </c>
      <c r="J1099">
        <v>-1.8951100000000001</v>
      </c>
      <c r="K1099">
        <v>0</v>
      </c>
    </row>
    <row r="1100" spans="4:11" x14ac:dyDescent="0.2">
      <c r="D1100">
        <v>-1.12513</v>
      </c>
      <c r="E1100">
        <v>212</v>
      </c>
      <c r="J1100">
        <v>-1.9051100000000001</v>
      </c>
      <c r="K1100">
        <v>0</v>
      </c>
    </row>
    <row r="1101" spans="4:11" x14ac:dyDescent="0.2">
      <c r="D1101">
        <v>-1.13513</v>
      </c>
      <c r="E1101">
        <v>215</v>
      </c>
      <c r="J1101">
        <v>-1.9151100000000001</v>
      </c>
      <c r="K1101">
        <v>0</v>
      </c>
    </row>
    <row r="1102" spans="4:11" x14ac:dyDescent="0.2">
      <c r="D1102">
        <v>-1.14513</v>
      </c>
      <c r="E1102">
        <v>195</v>
      </c>
      <c r="J1102">
        <v>-1.9251100000000001</v>
      </c>
      <c r="K1102">
        <v>0</v>
      </c>
    </row>
    <row r="1103" spans="4:11" x14ac:dyDescent="0.2">
      <c r="D1103">
        <v>-1.15513</v>
      </c>
      <c r="E1103">
        <v>194</v>
      </c>
      <c r="J1103">
        <v>-1.9351100000000001</v>
      </c>
      <c r="K1103">
        <v>0</v>
      </c>
    </row>
    <row r="1104" spans="4:11" x14ac:dyDescent="0.2">
      <c r="D1104">
        <v>-1.16513</v>
      </c>
      <c r="E1104">
        <v>177</v>
      </c>
      <c r="J1104">
        <v>-1.9451099999999999</v>
      </c>
      <c r="K1104">
        <v>0</v>
      </c>
    </row>
    <row r="1105" spans="4:11" x14ac:dyDescent="0.2">
      <c r="D1105">
        <v>-1.17513</v>
      </c>
      <c r="E1105">
        <v>151</v>
      </c>
      <c r="J1105">
        <v>-1.9551099999999999</v>
      </c>
      <c r="K1105">
        <v>0</v>
      </c>
    </row>
    <row r="1106" spans="4:11" x14ac:dyDescent="0.2">
      <c r="D1106">
        <v>-1.18513</v>
      </c>
      <c r="E1106">
        <v>147</v>
      </c>
      <c r="J1106">
        <v>-1.9651099999999999</v>
      </c>
      <c r="K1106">
        <v>0</v>
      </c>
    </row>
    <row r="1107" spans="4:11" x14ac:dyDescent="0.2">
      <c r="D1107">
        <v>-1.19513</v>
      </c>
      <c r="E1107">
        <v>163</v>
      </c>
      <c r="J1107">
        <v>-1.9751099999999999</v>
      </c>
      <c r="K1107">
        <v>0</v>
      </c>
    </row>
    <row r="1108" spans="4:11" x14ac:dyDescent="0.2">
      <c r="D1108">
        <v>-1.20513</v>
      </c>
      <c r="E1108">
        <v>151</v>
      </c>
      <c r="J1108">
        <v>-1.9851099999999999</v>
      </c>
      <c r="K1108">
        <v>1</v>
      </c>
    </row>
    <row r="1109" spans="4:11" x14ac:dyDescent="0.2">
      <c r="D1109">
        <v>-1.21513</v>
      </c>
      <c r="E1109">
        <v>131</v>
      </c>
      <c r="J1109">
        <v>-1.9951099999999999</v>
      </c>
      <c r="K1109">
        <v>0</v>
      </c>
    </row>
    <row r="1110" spans="4:11" x14ac:dyDescent="0.2">
      <c r="D1110">
        <v>-1.2251300000000001</v>
      </c>
      <c r="E1110">
        <v>141</v>
      </c>
      <c r="J1110">
        <v>-2.0051100000000002</v>
      </c>
      <c r="K1110">
        <v>0</v>
      </c>
    </row>
    <row r="1111" spans="4:11" x14ac:dyDescent="0.2">
      <c r="D1111">
        <v>-1.2351300000000001</v>
      </c>
      <c r="E1111">
        <v>129</v>
      </c>
      <c r="J1111">
        <v>-2.01511</v>
      </c>
      <c r="K1111">
        <v>0</v>
      </c>
    </row>
    <row r="1112" spans="4:11" x14ac:dyDescent="0.2">
      <c r="D1112">
        <v>-1.2451300000000001</v>
      </c>
      <c r="E1112">
        <v>136</v>
      </c>
      <c r="J1112">
        <v>-2.0251100000000002</v>
      </c>
      <c r="K1112">
        <v>0</v>
      </c>
    </row>
    <row r="1113" spans="4:11" x14ac:dyDescent="0.2">
      <c r="D1113">
        <v>-1.2551300000000001</v>
      </c>
      <c r="E1113">
        <v>108</v>
      </c>
      <c r="J1113">
        <v>-2.03511</v>
      </c>
      <c r="K1113">
        <v>0</v>
      </c>
    </row>
    <row r="1114" spans="4:11" x14ac:dyDescent="0.2">
      <c r="D1114">
        <v>-1.2651300000000001</v>
      </c>
      <c r="E1114">
        <v>98</v>
      </c>
      <c r="J1114">
        <v>-2.0451100000000002</v>
      </c>
      <c r="K1114">
        <v>0</v>
      </c>
    </row>
    <row r="1115" spans="4:11" x14ac:dyDescent="0.2">
      <c r="D1115">
        <v>-1.2751300000000001</v>
      </c>
      <c r="E1115">
        <v>91</v>
      </c>
      <c r="J1115">
        <v>-2.05511</v>
      </c>
      <c r="K1115">
        <v>0</v>
      </c>
    </row>
    <row r="1116" spans="4:11" x14ac:dyDescent="0.2">
      <c r="D1116">
        <v>-1.2851300000000001</v>
      </c>
      <c r="E1116">
        <v>123</v>
      </c>
      <c r="J1116">
        <v>-2.0651099999999998</v>
      </c>
      <c r="K1116">
        <v>0</v>
      </c>
    </row>
    <row r="1117" spans="4:11" x14ac:dyDescent="0.2">
      <c r="D1117">
        <v>-1.2951299999999999</v>
      </c>
      <c r="E1117">
        <v>91</v>
      </c>
      <c r="J1117">
        <v>-2.07511</v>
      </c>
      <c r="K1117">
        <v>0</v>
      </c>
    </row>
    <row r="1118" spans="4:11" x14ac:dyDescent="0.2">
      <c r="D1118">
        <v>-1.3051299999999999</v>
      </c>
      <c r="E1118">
        <v>105</v>
      </c>
      <c r="J1118">
        <v>-2.0851099999999998</v>
      </c>
      <c r="K1118">
        <v>0</v>
      </c>
    </row>
    <row r="1119" spans="4:11" x14ac:dyDescent="0.2">
      <c r="D1119">
        <v>-1.3151299999999999</v>
      </c>
      <c r="E1119">
        <v>94</v>
      </c>
      <c r="J1119">
        <v>-2.09511</v>
      </c>
      <c r="K1119">
        <v>0</v>
      </c>
    </row>
    <row r="1120" spans="4:11" x14ac:dyDescent="0.2">
      <c r="D1120">
        <v>-1.3251299999999999</v>
      </c>
      <c r="E1120">
        <v>88</v>
      </c>
      <c r="J1120">
        <v>-2.1051099999999998</v>
      </c>
      <c r="K1120">
        <v>0</v>
      </c>
    </row>
    <row r="1121" spans="4:11" x14ac:dyDescent="0.2">
      <c r="D1121">
        <v>-1.3351299999999999</v>
      </c>
      <c r="E1121">
        <v>76</v>
      </c>
      <c r="J1121">
        <v>-2.11511</v>
      </c>
      <c r="K1121">
        <v>0</v>
      </c>
    </row>
    <row r="1122" spans="4:11" x14ac:dyDescent="0.2">
      <c r="D1122">
        <v>-1.3451299999999999</v>
      </c>
      <c r="E1122">
        <v>85</v>
      </c>
      <c r="J1122">
        <v>-2.1251099999999998</v>
      </c>
      <c r="K1122">
        <v>0</v>
      </c>
    </row>
    <row r="1123" spans="4:11" x14ac:dyDescent="0.2">
      <c r="D1123">
        <v>-1.3551299999999999</v>
      </c>
      <c r="E1123">
        <v>71</v>
      </c>
      <c r="J1123">
        <v>-2.1351100000000001</v>
      </c>
      <c r="K1123">
        <v>1</v>
      </c>
    </row>
    <row r="1124" spans="4:11" x14ac:dyDescent="0.2">
      <c r="D1124">
        <v>-1.36513</v>
      </c>
      <c r="E1124">
        <v>86</v>
      </c>
    </row>
    <row r="1125" spans="4:11" x14ac:dyDescent="0.2">
      <c r="D1125">
        <v>-1.37513</v>
      </c>
      <c r="E1125">
        <v>83</v>
      </c>
    </row>
    <row r="1126" spans="4:11" x14ac:dyDescent="0.2">
      <c r="D1126">
        <v>-1.38513</v>
      </c>
      <c r="E1126">
        <v>67</v>
      </c>
    </row>
    <row r="1127" spans="4:11" x14ac:dyDescent="0.2">
      <c r="D1127">
        <v>-1.39513</v>
      </c>
      <c r="E1127">
        <v>66</v>
      </c>
    </row>
    <row r="1128" spans="4:11" x14ac:dyDescent="0.2">
      <c r="D1128">
        <v>-1.40513</v>
      </c>
      <c r="E1128">
        <v>64</v>
      </c>
    </row>
    <row r="1129" spans="4:11" x14ac:dyDescent="0.2">
      <c r="D1129">
        <v>-1.41513</v>
      </c>
      <c r="E1129">
        <v>68</v>
      </c>
    </row>
    <row r="1130" spans="4:11" x14ac:dyDescent="0.2">
      <c r="D1130">
        <v>-1.42513</v>
      </c>
      <c r="E1130">
        <v>61</v>
      </c>
    </row>
    <row r="1131" spans="4:11" x14ac:dyDescent="0.2">
      <c r="D1131">
        <v>-1.43513</v>
      </c>
      <c r="E1131">
        <v>51</v>
      </c>
    </row>
    <row r="1132" spans="4:11" x14ac:dyDescent="0.2">
      <c r="D1132">
        <v>-1.44513</v>
      </c>
      <c r="E1132">
        <v>59</v>
      </c>
    </row>
    <row r="1133" spans="4:11" x14ac:dyDescent="0.2">
      <c r="D1133">
        <v>-1.45513</v>
      </c>
      <c r="E1133">
        <v>57</v>
      </c>
    </row>
    <row r="1134" spans="4:11" x14ac:dyDescent="0.2">
      <c r="D1134">
        <v>-1.46513</v>
      </c>
      <c r="E1134">
        <v>48</v>
      </c>
    </row>
    <row r="1135" spans="4:11" x14ac:dyDescent="0.2">
      <c r="D1135">
        <v>-1.4751300000000001</v>
      </c>
      <c r="E1135">
        <v>45</v>
      </c>
    </row>
    <row r="1136" spans="4:11" x14ac:dyDescent="0.2">
      <c r="D1136">
        <v>-1.4851300000000001</v>
      </c>
      <c r="E1136">
        <v>63</v>
      </c>
    </row>
    <row r="1137" spans="4:5" x14ac:dyDescent="0.2">
      <c r="D1137">
        <v>-1.4951300000000001</v>
      </c>
      <c r="E1137">
        <v>44</v>
      </c>
    </row>
    <row r="1138" spans="4:5" x14ac:dyDescent="0.2">
      <c r="D1138">
        <v>-1.5051300000000001</v>
      </c>
      <c r="E1138">
        <v>59</v>
      </c>
    </row>
    <row r="1139" spans="4:5" x14ac:dyDescent="0.2">
      <c r="D1139">
        <v>-1.5151300000000001</v>
      </c>
      <c r="E1139">
        <v>56</v>
      </c>
    </row>
    <row r="1140" spans="4:5" x14ac:dyDescent="0.2">
      <c r="D1140">
        <v>-1.5251300000000001</v>
      </c>
      <c r="E1140">
        <v>62</v>
      </c>
    </row>
    <row r="1141" spans="4:5" x14ac:dyDescent="0.2">
      <c r="D1141">
        <v>-1.5351300000000001</v>
      </c>
      <c r="E1141">
        <v>57</v>
      </c>
    </row>
    <row r="1142" spans="4:5" x14ac:dyDescent="0.2">
      <c r="D1142">
        <v>-1.5451299999999999</v>
      </c>
      <c r="E1142">
        <v>61</v>
      </c>
    </row>
    <row r="1143" spans="4:5" x14ac:dyDescent="0.2">
      <c r="D1143">
        <v>-1.5551299999999999</v>
      </c>
      <c r="E1143">
        <v>61</v>
      </c>
    </row>
    <row r="1144" spans="4:5" x14ac:dyDescent="0.2">
      <c r="D1144">
        <v>-1.5651299999999999</v>
      </c>
      <c r="E1144">
        <v>45</v>
      </c>
    </row>
    <row r="1145" spans="4:5" x14ac:dyDescent="0.2">
      <c r="D1145">
        <v>-1.5751299999999999</v>
      </c>
      <c r="E1145">
        <v>51</v>
      </c>
    </row>
    <row r="1146" spans="4:5" x14ac:dyDescent="0.2">
      <c r="D1146">
        <v>-1.5851299999999999</v>
      </c>
      <c r="E1146">
        <v>62</v>
      </c>
    </row>
    <row r="1147" spans="4:5" x14ac:dyDescent="0.2">
      <c r="D1147">
        <v>-1.5951299999999999</v>
      </c>
      <c r="E1147">
        <v>57</v>
      </c>
    </row>
    <row r="1148" spans="4:5" x14ac:dyDescent="0.2">
      <c r="D1148">
        <v>-1.6051299999999999</v>
      </c>
      <c r="E1148">
        <v>44</v>
      </c>
    </row>
    <row r="1149" spans="4:5" x14ac:dyDescent="0.2">
      <c r="D1149">
        <v>-1.61513</v>
      </c>
      <c r="E1149">
        <v>45</v>
      </c>
    </row>
    <row r="1150" spans="4:5" x14ac:dyDescent="0.2">
      <c r="D1150">
        <v>-1.62513</v>
      </c>
      <c r="E1150">
        <v>40</v>
      </c>
    </row>
    <row r="1151" spans="4:5" x14ac:dyDescent="0.2">
      <c r="D1151">
        <v>-1.63513</v>
      </c>
      <c r="E1151">
        <v>42</v>
      </c>
    </row>
    <row r="1152" spans="4:5" x14ac:dyDescent="0.2">
      <c r="D1152">
        <v>-1.64513</v>
      </c>
      <c r="E1152">
        <v>37</v>
      </c>
    </row>
    <row r="1153" spans="4:5" x14ac:dyDescent="0.2">
      <c r="D1153">
        <v>-1.65513</v>
      </c>
      <c r="E1153">
        <v>33</v>
      </c>
    </row>
    <row r="1154" spans="4:5" x14ac:dyDescent="0.2">
      <c r="D1154">
        <v>-1.66513</v>
      </c>
      <c r="E1154">
        <v>42</v>
      </c>
    </row>
    <row r="1155" spans="4:5" x14ac:dyDescent="0.2">
      <c r="D1155">
        <v>-1.67513</v>
      </c>
      <c r="E1155">
        <v>38</v>
      </c>
    </row>
    <row r="1156" spans="4:5" x14ac:dyDescent="0.2">
      <c r="D1156">
        <v>-1.68513</v>
      </c>
      <c r="E1156">
        <v>36</v>
      </c>
    </row>
    <row r="1157" spans="4:5" x14ac:dyDescent="0.2">
      <c r="D1157">
        <v>-1.69513</v>
      </c>
      <c r="E1157">
        <v>41</v>
      </c>
    </row>
    <row r="1158" spans="4:5" x14ac:dyDescent="0.2">
      <c r="D1158">
        <v>-1.70513</v>
      </c>
      <c r="E1158">
        <v>25</v>
      </c>
    </row>
    <row r="1159" spans="4:5" x14ac:dyDescent="0.2">
      <c r="D1159">
        <v>-1.71513</v>
      </c>
      <c r="E1159">
        <v>32</v>
      </c>
    </row>
    <row r="1160" spans="4:5" x14ac:dyDescent="0.2">
      <c r="D1160">
        <v>-1.7251300000000001</v>
      </c>
      <c r="E1160">
        <v>43</v>
      </c>
    </row>
    <row r="1161" spans="4:5" x14ac:dyDescent="0.2">
      <c r="D1161">
        <v>-1.7351300000000001</v>
      </c>
      <c r="E1161">
        <v>29</v>
      </c>
    </row>
    <row r="1162" spans="4:5" x14ac:dyDescent="0.2">
      <c r="D1162">
        <v>-1.7451300000000001</v>
      </c>
      <c r="E1162">
        <v>36</v>
      </c>
    </row>
    <row r="1163" spans="4:5" x14ac:dyDescent="0.2">
      <c r="D1163">
        <v>-1.7551300000000001</v>
      </c>
      <c r="E1163">
        <v>26</v>
      </c>
    </row>
    <row r="1164" spans="4:5" x14ac:dyDescent="0.2">
      <c r="D1164">
        <v>-1.7651300000000001</v>
      </c>
      <c r="E1164">
        <v>32</v>
      </c>
    </row>
    <row r="1165" spans="4:5" x14ac:dyDescent="0.2">
      <c r="D1165">
        <v>-1.7751300000000001</v>
      </c>
      <c r="E1165">
        <v>23</v>
      </c>
    </row>
    <row r="1166" spans="4:5" x14ac:dyDescent="0.2">
      <c r="D1166">
        <v>-1.7851300000000001</v>
      </c>
      <c r="E1166">
        <v>22</v>
      </c>
    </row>
    <row r="1167" spans="4:5" x14ac:dyDescent="0.2">
      <c r="D1167">
        <v>-1.7951299999999999</v>
      </c>
      <c r="E1167">
        <v>10</v>
      </c>
    </row>
    <row r="1168" spans="4:5" x14ac:dyDescent="0.2">
      <c r="D1168">
        <v>-1.8051299999999999</v>
      </c>
      <c r="E1168">
        <v>24</v>
      </c>
    </row>
    <row r="1169" spans="4:5" x14ac:dyDescent="0.2">
      <c r="D1169">
        <v>-1.8151299999999999</v>
      </c>
      <c r="E1169">
        <v>17</v>
      </c>
    </row>
    <row r="1170" spans="4:5" x14ac:dyDescent="0.2">
      <c r="D1170">
        <v>-1.8251299999999999</v>
      </c>
      <c r="E1170">
        <v>12</v>
      </c>
    </row>
    <row r="1171" spans="4:5" x14ac:dyDescent="0.2">
      <c r="D1171">
        <v>-1.8351299999999999</v>
      </c>
      <c r="E1171">
        <v>16</v>
      </c>
    </row>
    <row r="1172" spans="4:5" x14ac:dyDescent="0.2">
      <c r="D1172">
        <v>-1.8451299999999999</v>
      </c>
      <c r="E1172">
        <v>14</v>
      </c>
    </row>
    <row r="1173" spans="4:5" x14ac:dyDescent="0.2">
      <c r="D1173">
        <v>-1.8551299999999999</v>
      </c>
      <c r="E1173">
        <v>15</v>
      </c>
    </row>
    <row r="1174" spans="4:5" x14ac:dyDescent="0.2">
      <c r="D1174">
        <v>-1.86513</v>
      </c>
      <c r="E1174">
        <v>25</v>
      </c>
    </row>
    <row r="1175" spans="4:5" x14ac:dyDescent="0.2">
      <c r="D1175">
        <v>-1.87513</v>
      </c>
      <c r="E1175">
        <v>23</v>
      </c>
    </row>
    <row r="1176" spans="4:5" x14ac:dyDescent="0.2">
      <c r="D1176">
        <v>-1.88513</v>
      </c>
      <c r="E1176">
        <v>12</v>
      </c>
    </row>
    <row r="1177" spans="4:5" x14ac:dyDescent="0.2">
      <c r="D1177">
        <v>-1.89513</v>
      </c>
      <c r="E1177">
        <v>5</v>
      </c>
    </row>
    <row r="1178" spans="4:5" x14ac:dyDescent="0.2">
      <c r="D1178">
        <v>-1.90513</v>
      </c>
      <c r="E1178">
        <v>20</v>
      </c>
    </row>
    <row r="1179" spans="4:5" x14ac:dyDescent="0.2">
      <c r="D1179">
        <v>-1.91513</v>
      </c>
      <c r="E1179">
        <v>10</v>
      </c>
    </row>
    <row r="1180" spans="4:5" x14ac:dyDescent="0.2">
      <c r="D1180">
        <v>-1.92513</v>
      </c>
      <c r="E1180">
        <v>14</v>
      </c>
    </row>
    <row r="1181" spans="4:5" x14ac:dyDescent="0.2">
      <c r="D1181">
        <v>-1.93513</v>
      </c>
      <c r="E1181">
        <v>12</v>
      </c>
    </row>
    <row r="1182" spans="4:5" x14ac:dyDescent="0.2">
      <c r="D1182">
        <v>-1.94513</v>
      </c>
      <c r="E1182">
        <v>8</v>
      </c>
    </row>
    <row r="1183" spans="4:5" x14ac:dyDescent="0.2">
      <c r="D1183">
        <v>-1.95513</v>
      </c>
      <c r="E1183">
        <v>6</v>
      </c>
    </row>
    <row r="1184" spans="4:5" x14ac:dyDescent="0.2">
      <c r="D1184">
        <v>-1.96513</v>
      </c>
      <c r="E1184">
        <v>11</v>
      </c>
    </row>
    <row r="1185" spans="4:5" x14ac:dyDescent="0.2">
      <c r="D1185">
        <v>-1.9751300000000001</v>
      </c>
      <c r="E1185">
        <v>16</v>
      </c>
    </row>
    <row r="1186" spans="4:5" x14ac:dyDescent="0.2">
      <c r="D1186">
        <v>-1.9851300000000001</v>
      </c>
      <c r="E1186">
        <v>11</v>
      </c>
    </row>
    <row r="1187" spans="4:5" x14ac:dyDescent="0.2">
      <c r="D1187">
        <v>-1.9951300000000001</v>
      </c>
      <c r="E1187">
        <v>9</v>
      </c>
    </row>
    <row r="1188" spans="4:5" x14ac:dyDescent="0.2">
      <c r="D1188">
        <v>-2.0051299999999999</v>
      </c>
      <c r="E1188">
        <v>6</v>
      </c>
    </row>
    <row r="1189" spans="4:5" x14ac:dyDescent="0.2">
      <c r="D1189">
        <v>-2.0151300000000001</v>
      </c>
      <c r="E1189">
        <v>9</v>
      </c>
    </row>
    <row r="1190" spans="4:5" x14ac:dyDescent="0.2">
      <c r="D1190">
        <v>-2.0251299999999999</v>
      </c>
      <c r="E1190">
        <v>0</v>
      </c>
    </row>
    <row r="1191" spans="4:5" x14ac:dyDescent="0.2">
      <c r="D1191">
        <v>-2.0351300000000001</v>
      </c>
      <c r="E1191">
        <v>7</v>
      </c>
    </row>
    <row r="1192" spans="4:5" x14ac:dyDescent="0.2">
      <c r="D1192">
        <v>-2.0451299999999999</v>
      </c>
      <c r="E1192">
        <v>4</v>
      </c>
    </row>
    <row r="1193" spans="4:5" x14ac:dyDescent="0.2">
      <c r="D1193">
        <v>-2.0551300000000001</v>
      </c>
      <c r="E1193">
        <v>8</v>
      </c>
    </row>
    <row r="1194" spans="4:5" x14ac:dyDescent="0.2">
      <c r="D1194">
        <v>-2.0651299999999999</v>
      </c>
      <c r="E1194">
        <v>5</v>
      </c>
    </row>
    <row r="1195" spans="4:5" x14ac:dyDescent="0.2">
      <c r="D1195">
        <v>-2.0751300000000001</v>
      </c>
      <c r="E1195">
        <v>4</v>
      </c>
    </row>
    <row r="1196" spans="4:5" x14ac:dyDescent="0.2">
      <c r="D1196">
        <v>-2.0851299999999999</v>
      </c>
      <c r="E1196">
        <v>5</v>
      </c>
    </row>
    <row r="1197" spans="4:5" x14ac:dyDescent="0.2">
      <c r="D1197">
        <v>-2.0951300000000002</v>
      </c>
      <c r="E1197">
        <v>6</v>
      </c>
    </row>
    <row r="1198" spans="4:5" x14ac:dyDescent="0.2">
      <c r="D1198">
        <v>-2.1051299999999999</v>
      </c>
      <c r="E1198">
        <v>7</v>
      </c>
    </row>
    <row r="1199" spans="4:5" x14ac:dyDescent="0.2">
      <c r="D1199">
        <v>-2.1151300000000002</v>
      </c>
      <c r="E1199">
        <v>1</v>
      </c>
    </row>
    <row r="1200" spans="4:5" x14ac:dyDescent="0.2">
      <c r="D1200">
        <v>-2.12513</v>
      </c>
      <c r="E1200">
        <v>2</v>
      </c>
    </row>
    <row r="1201" spans="4:5" x14ac:dyDescent="0.2">
      <c r="D1201">
        <v>-2.1351300000000002</v>
      </c>
      <c r="E1201">
        <v>6</v>
      </c>
    </row>
    <row r="1202" spans="4:5" x14ac:dyDescent="0.2">
      <c r="D1202">
        <v>-2.14513</v>
      </c>
      <c r="E1202">
        <v>4</v>
      </c>
    </row>
    <row r="1203" spans="4:5" x14ac:dyDescent="0.2">
      <c r="D1203">
        <v>-2.1551300000000002</v>
      </c>
      <c r="E1203">
        <v>2</v>
      </c>
    </row>
    <row r="1204" spans="4:5" x14ac:dyDescent="0.2">
      <c r="D1204">
        <v>-2.16513</v>
      </c>
      <c r="E1204">
        <v>0</v>
      </c>
    </row>
    <row r="1205" spans="4:5" x14ac:dyDescent="0.2">
      <c r="D1205">
        <v>-2.1751299999999998</v>
      </c>
      <c r="E1205">
        <v>0</v>
      </c>
    </row>
    <row r="1206" spans="4:5" x14ac:dyDescent="0.2">
      <c r="D1206">
        <v>-2.18513</v>
      </c>
      <c r="E1206">
        <v>1</v>
      </c>
    </row>
    <row r="1207" spans="4:5" x14ac:dyDescent="0.2">
      <c r="D1207">
        <v>-2.1951299999999998</v>
      </c>
      <c r="E1207">
        <v>0</v>
      </c>
    </row>
    <row r="1208" spans="4:5" x14ac:dyDescent="0.2">
      <c r="D1208">
        <v>-2.20513</v>
      </c>
      <c r="E1208">
        <v>2</v>
      </c>
    </row>
    <row r="1209" spans="4:5" x14ac:dyDescent="0.2">
      <c r="D1209">
        <v>-2.2151299999999998</v>
      </c>
      <c r="E1209">
        <v>0</v>
      </c>
    </row>
    <row r="1210" spans="4:5" x14ac:dyDescent="0.2">
      <c r="D1210">
        <v>-2.2251300000000001</v>
      </c>
      <c r="E1210">
        <v>0</v>
      </c>
    </row>
    <row r="1211" spans="4:5" x14ac:dyDescent="0.2">
      <c r="D1211">
        <v>-2.2351299999999998</v>
      </c>
      <c r="E1211">
        <v>1</v>
      </c>
    </row>
    <row r="1212" spans="4:5" x14ac:dyDescent="0.2">
      <c r="D1212">
        <v>-2.2451300000000001</v>
      </c>
      <c r="E1212">
        <v>2</v>
      </c>
    </row>
    <row r="1213" spans="4:5" x14ac:dyDescent="0.2">
      <c r="D1213">
        <v>-2.2551299999999999</v>
      </c>
      <c r="E1213">
        <v>2</v>
      </c>
    </row>
    <row r="1214" spans="4:5" x14ac:dyDescent="0.2">
      <c r="D1214">
        <v>-2.2651300000000001</v>
      </c>
      <c r="E1214">
        <v>0</v>
      </c>
    </row>
    <row r="1215" spans="4:5" x14ac:dyDescent="0.2">
      <c r="D1215">
        <v>-2.2751299999999999</v>
      </c>
      <c r="E1215">
        <v>0</v>
      </c>
    </row>
    <row r="1216" spans="4:5" x14ac:dyDescent="0.2">
      <c r="D1216">
        <v>-2.2851300000000001</v>
      </c>
      <c r="E1216">
        <v>0</v>
      </c>
    </row>
    <row r="1217" spans="4:5" x14ac:dyDescent="0.2">
      <c r="D1217">
        <v>-2.2951299999999999</v>
      </c>
      <c r="E1217">
        <v>1</v>
      </c>
    </row>
    <row r="1218" spans="4:5" x14ac:dyDescent="0.2">
      <c r="D1218">
        <v>-2.3051300000000001</v>
      </c>
      <c r="E1218">
        <v>1</v>
      </c>
    </row>
    <row r="1219" spans="4:5" x14ac:dyDescent="0.2">
      <c r="D1219">
        <v>-2.3151299999999999</v>
      </c>
      <c r="E1219">
        <v>2</v>
      </c>
    </row>
    <row r="1220" spans="4:5" x14ac:dyDescent="0.2">
      <c r="D1220">
        <v>-2.3251300000000001</v>
      </c>
      <c r="E1220">
        <v>1</v>
      </c>
    </row>
    <row r="1221" spans="4:5" x14ac:dyDescent="0.2">
      <c r="D1221">
        <v>-2.3351299999999999</v>
      </c>
      <c r="E1221">
        <v>0</v>
      </c>
    </row>
    <row r="1222" spans="4:5" x14ac:dyDescent="0.2">
      <c r="D1222">
        <v>-2.3451300000000002</v>
      </c>
      <c r="E1222">
        <v>0</v>
      </c>
    </row>
    <row r="1223" spans="4:5" x14ac:dyDescent="0.2">
      <c r="D1223">
        <v>-2.3551299999999999</v>
      </c>
      <c r="E1223">
        <v>1</v>
      </c>
    </row>
    <row r="1224" spans="4:5" x14ac:dyDescent="0.2">
      <c r="D1224">
        <v>-2.3651300000000002</v>
      </c>
      <c r="E1224">
        <v>0</v>
      </c>
    </row>
    <row r="1225" spans="4:5" x14ac:dyDescent="0.2">
      <c r="D1225">
        <v>-2.37513</v>
      </c>
      <c r="E1225">
        <v>0</v>
      </c>
    </row>
    <row r="1226" spans="4:5" x14ac:dyDescent="0.2">
      <c r="D1226">
        <v>-2.3851300000000002</v>
      </c>
      <c r="E1226">
        <v>1</v>
      </c>
    </row>
    <row r="1227" spans="4:5" x14ac:dyDescent="0.2">
      <c r="D1227">
        <v>-2.39513</v>
      </c>
      <c r="E1227">
        <v>0</v>
      </c>
    </row>
    <row r="1228" spans="4:5" x14ac:dyDescent="0.2">
      <c r="D1228">
        <v>-2.4051300000000002</v>
      </c>
      <c r="E1228">
        <v>0</v>
      </c>
    </row>
    <row r="1229" spans="4:5" x14ac:dyDescent="0.2">
      <c r="D1229">
        <v>-2.41513</v>
      </c>
      <c r="E1229"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B4:G26"/>
  <sheetViews>
    <sheetView workbookViewId="0">
      <selection activeCell="Q29" sqref="Q29"/>
    </sheetView>
  </sheetViews>
  <sheetFormatPr baseColWidth="10" defaultColWidth="11" defaultRowHeight="16" x14ac:dyDescent="0.2"/>
  <cols>
    <col min="3" max="3" width="13.6640625" customWidth="1"/>
    <col min="4" max="4" width="10.83203125" customWidth="1"/>
    <col min="10" max="10" width="11.5" customWidth="1"/>
  </cols>
  <sheetData>
    <row r="4" spans="2:7" x14ac:dyDescent="0.2">
      <c r="B4" s="120"/>
    </row>
    <row r="5" spans="2:7" x14ac:dyDescent="0.2">
      <c r="B5" s="79"/>
    </row>
    <row r="6" spans="2:7" x14ac:dyDescent="0.2">
      <c r="B6" s="79"/>
      <c r="F6" s="234" t="s">
        <v>87</v>
      </c>
      <c r="G6" s="234"/>
    </row>
    <row r="7" spans="2:7" x14ac:dyDescent="0.2">
      <c r="B7" s="79"/>
    </row>
    <row r="8" spans="2:7" x14ac:dyDescent="0.2">
      <c r="B8" s="79"/>
      <c r="F8" s="150" t="s">
        <v>7</v>
      </c>
      <c r="G8" s="151" t="s">
        <v>86</v>
      </c>
    </row>
    <row r="9" spans="2:7" x14ac:dyDescent="0.2">
      <c r="B9" s="79"/>
      <c r="F9" s="160">
        <v>0.24734</v>
      </c>
      <c r="G9" s="182">
        <v>0.71479000000000004</v>
      </c>
    </row>
    <row r="10" spans="2:7" x14ac:dyDescent="0.2">
      <c r="B10" s="79"/>
      <c r="F10" s="160">
        <v>0.36459000000000003</v>
      </c>
      <c r="G10" s="182">
        <v>0.91585000000000005</v>
      </c>
    </row>
    <row r="11" spans="2:7" x14ac:dyDescent="0.2">
      <c r="B11" s="79"/>
      <c r="F11" s="160">
        <v>0.18539</v>
      </c>
      <c r="G11" s="182">
        <v>0.92727000000000004</v>
      </c>
    </row>
    <row r="12" spans="2:7" x14ac:dyDescent="0.2">
      <c r="B12" s="79"/>
      <c r="F12" s="160">
        <v>0.50966999999999996</v>
      </c>
      <c r="G12" s="182">
        <v>0.89678999999999998</v>
      </c>
    </row>
    <row r="13" spans="2:7" x14ac:dyDescent="0.2">
      <c r="B13" s="79"/>
      <c r="F13" s="160">
        <v>0.38502999999999998</v>
      </c>
      <c r="G13" s="182">
        <v>0.84309000000000001</v>
      </c>
    </row>
    <row r="14" spans="2:7" x14ac:dyDescent="0.2">
      <c r="B14" s="79"/>
      <c r="F14" s="160"/>
      <c r="G14" s="182"/>
    </row>
    <row r="15" spans="2:7" x14ac:dyDescent="0.2">
      <c r="B15" s="79"/>
      <c r="E15" t="s">
        <v>88</v>
      </c>
      <c r="F15" s="160">
        <f>AVERAGE(F9:F13)</f>
        <v>0.33840399999999998</v>
      </c>
      <c r="G15" s="182">
        <f>AVERAGE(G9:G13)</f>
        <v>0.85955800000000004</v>
      </c>
    </row>
    <row r="16" spans="2:7" x14ac:dyDescent="0.2">
      <c r="B16" s="79"/>
      <c r="E16" t="s">
        <v>89</v>
      </c>
      <c r="F16" s="160">
        <f>STDEV(F9:F13)</f>
        <v>0.12638994176753157</v>
      </c>
      <c r="G16" s="182">
        <f>STDEV(G9:G13)</f>
        <v>8.7133367431770942E-2</v>
      </c>
    </row>
    <row r="17" spans="2:7" x14ac:dyDescent="0.2">
      <c r="B17" s="79"/>
      <c r="E17" t="s">
        <v>3</v>
      </c>
      <c r="F17" s="148">
        <f>COUNT(F9:F13)</f>
        <v>5</v>
      </c>
      <c r="G17" s="146">
        <f>COUNT(G9:G13)</f>
        <v>5</v>
      </c>
    </row>
    <row r="18" spans="2:7" x14ac:dyDescent="0.2">
      <c r="B18" s="79"/>
    </row>
    <row r="19" spans="2:7" x14ac:dyDescent="0.2">
      <c r="B19" s="79"/>
    </row>
    <row r="20" spans="2:7" x14ac:dyDescent="0.2">
      <c r="B20" s="11"/>
    </row>
    <row r="21" spans="2:7" x14ac:dyDescent="0.2">
      <c r="B21" s="11"/>
    </row>
    <row r="22" spans="2:7" x14ac:dyDescent="0.2">
      <c r="B22" s="11"/>
    </row>
    <row r="23" spans="2:7" x14ac:dyDescent="0.2">
      <c r="B23" s="11"/>
      <c r="C23" s="11"/>
    </row>
    <row r="24" spans="2:7" x14ac:dyDescent="0.2">
      <c r="B24" s="11"/>
      <c r="C24" s="11"/>
    </row>
    <row r="25" spans="2:7" x14ac:dyDescent="0.2">
      <c r="B25" s="11"/>
      <c r="C25" s="11"/>
    </row>
    <row r="26" spans="2:7" x14ac:dyDescent="0.2">
      <c r="B26" s="11"/>
      <c r="C26" s="11"/>
    </row>
  </sheetData>
  <mergeCells count="1">
    <mergeCell ref="F6:G6"/>
  </mergeCells>
  <pageMargins left="0.7" right="0.7" top="0.75" bottom="0.7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B4:G26"/>
  <sheetViews>
    <sheetView workbookViewId="0">
      <selection activeCell="O39" sqref="O39"/>
    </sheetView>
  </sheetViews>
  <sheetFormatPr baseColWidth="10" defaultColWidth="11" defaultRowHeight="16" x14ac:dyDescent="0.2"/>
  <cols>
    <col min="3" max="3" width="13.6640625" customWidth="1"/>
    <col min="4" max="4" width="10.83203125" customWidth="1"/>
    <col min="10" max="10" width="11.5" customWidth="1"/>
  </cols>
  <sheetData>
    <row r="4" spans="2:7" x14ac:dyDescent="0.2">
      <c r="B4" s="120"/>
    </row>
    <row r="5" spans="2:7" x14ac:dyDescent="0.2">
      <c r="B5" s="79"/>
    </row>
    <row r="6" spans="2:7" x14ac:dyDescent="0.2">
      <c r="B6" s="79"/>
      <c r="F6" s="234" t="s">
        <v>90</v>
      </c>
      <c r="G6" s="234"/>
    </row>
    <row r="7" spans="2:7" x14ac:dyDescent="0.2">
      <c r="B7" s="79"/>
    </row>
    <row r="8" spans="2:7" x14ac:dyDescent="0.2">
      <c r="B8" s="79"/>
      <c r="F8" s="150" t="s">
        <v>7</v>
      </c>
      <c r="G8" s="151" t="s">
        <v>86</v>
      </c>
    </row>
    <row r="9" spans="2:7" x14ac:dyDescent="0.2">
      <c r="B9" s="79"/>
      <c r="F9" s="149">
        <v>5.9366899999999996</v>
      </c>
      <c r="G9" s="152">
        <v>20.155899999999999</v>
      </c>
    </row>
    <row r="10" spans="2:7" x14ac:dyDescent="0.2">
      <c r="B10" s="79"/>
      <c r="F10" s="147">
        <v>6.1048900000000001</v>
      </c>
      <c r="G10" s="145">
        <v>29.6675</v>
      </c>
    </row>
    <row r="11" spans="2:7" x14ac:dyDescent="0.2">
      <c r="B11" s="79"/>
      <c r="F11" s="147">
        <v>3.3498800000000002</v>
      </c>
      <c r="G11" s="145">
        <v>76.957300000000004</v>
      </c>
    </row>
    <row r="12" spans="2:7" x14ac:dyDescent="0.2">
      <c r="B12" s="79"/>
      <c r="F12" s="147">
        <v>6.40442</v>
      </c>
      <c r="G12" s="145">
        <v>123.20180000000001</v>
      </c>
    </row>
    <row r="13" spans="2:7" x14ac:dyDescent="0.2">
      <c r="B13" s="79"/>
      <c r="F13" s="147">
        <v>4.2228399999999997</v>
      </c>
      <c r="G13" s="145">
        <v>31.207599999999999</v>
      </c>
    </row>
    <row r="14" spans="2:7" x14ac:dyDescent="0.2">
      <c r="B14" s="79"/>
      <c r="F14" s="147"/>
      <c r="G14" s="145"/>
    </row>
    <row r="15" spans="2:7" x14ac:dyDescent="0.2">
      <c r="B15" s="79"/>
      <c r="E15" t="s">
        <v>88</v>
      </c>
      <c r="F15" s="147">
        <f>AVERAGE(F9:F13)</f>
        <v>5.2037440000000004</v>
      </c>
      <c r="G15" s="145">
        <f>AVERAGE(G9:G13)</f>
        <v>56.238020000000006</v>
      </c>
    </row>
    <row r="16" spans="2:7" x14ac:dyDescent="0.2">
      <c r="B16" s="79"/>
      <c r="E16" t="s">
        <v>89</v>
      </c>
      <c r="F16" s="147">
        <f>STDEV(F9:F13)</f>
        <v>1.3406976912152837</v>
      </c>
      <c r="G16" s="145">
        <f>STDEV(G9:G13)</f>
        <v>43.439239857955613</v>
      </c>
    </row>
    <row r="17" spans="2:7" x14ac:dyDescent="0.2">
      <c r="B17" s="79"/>
      <c r="E17" t="s">
        <v>3</v>
      </c>
      <c r="F17" s="148">
        <f>COUNT(F9:F13)</f>
        <v>5</v>
      </c>
      <c r="G17" s="146">
        <f>COUNT(G9:G13)</f>
        <v>5</v>
      </c>
    </row>
    <row r="18" spans="2:7" x14ac:dyDescent="0.2">
      <c r="B18" s="79"/>
    </row>
    <row r="19" spans="2:7" x14ac:dyDescent="0.2">
      <c r="B19" s="79"/>
    </row>
    <row r="20" spans="2:7" x14ac:dyDescent="0.2">
      <c r="B20" s="11"/>
    </row>
    <row r="21" spans="2:7" x14ac:dyDescent="0.2">
      <c r="B21" s="11"/>
    </row>
    <row r="22" spans="2:7" x14ac:dyDescent="0.2">
      <c r="B22" s="11"/>
    </row>
    <row r="23" spans="2:7" x14ac:dyDescent="0.2">
      <c r="B23" s="11"/>
      <c r="C23" s="11"/>
    </row>
    <row r="24" spans="2:7" x14ac:dyDescent="0.2">
      <c r="B24" s="11"/>
      <c r="C24" s="11"/>
    </row>
    <row r="25" spans="2:7" x14ac:dyDescent="0.2">
      <c r="B25" s="11"/>
      <c r="C25" s="11"/>
    </row>
    <row r="26" spans="2:7" x14ac:dyDescent="0.2">
      <c r="B26" s="11"/>
      <c r="C26" s="11"/>
    </row>
  </sheetData>
  <mergeCells count="1">
    <mergeCell ref="F6:G6"/>
  </mergeCells>
  <pageMargins left="0.7" right="0.7" top="0.75" bottom="0.75" header="0.3" footer="0.3"/>
  <pageSetup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1"/>
  </sheetPr>
  <dimension ref="D4:K16"/>
  <sheetViews>
    <sheetView workbookViewId="0">
      <selection activeCell="S47" sqref="S47"/>
    </sheetView>
  </sheetViews>
  <sheetFormatPr baseColWidth="10" defaultColWidth="11" defaultRowHeight="16" x14ac:dyDescent="0.2"/>
  <sheetData>
    <row r="4" spans="4:11" x14ac:dyDescent="0.2">
      <c r="J4" s="234"/>
      <c r="K4" s="234"/>
    </row>
    <row r="5" spans="4:11" x14ac:dyDescent="0.2">
      <c r="E5" t="s">
        <v>98</v>
      </c>
    </row>
    <row r="6" spans="4:11" x14ac:dyDescent="0.2">
      <c r="E6" s="234"/>
      <c r="F6" s="234"/>
    </row>
    <row r="7" spans="4:11" x14ac:dyDescent="0.2">
      <c r="E7" s="150" t="s">
        <v>7</v>
      </c>
      <c r="F7" s="151" t="s">
        <v>86</v>
      </c>
    </row>
    <row r="8" spans="4:11" x14ac:dyDescent="0.2">
      <c r="E8" s="158">
        <v>7.2161999999999997</v>
      </c>
      <c r="F8" s="183">
        <v>7.0187099999999996</v>
      </c>
    </row>
    <row r="9" spans="4:11" x14ac:dyDescent="0.2">
      <c r="E9" s="160">
        <v>4.0099799999999997</v>
      </c>
      <c r="F9" s="182">
        <v>4.7610299999999999</v>
      </c>
    </row>
    <row r="10" spans="4:11" x14ac:dyDescent="0.2">
      <c r="E10" s="160">
        <v>6.8854100000000003</v>
      </c>
      <c r="F10" s="182">
        <v>5.8959000000000001</v>
      </c>
    </row>
    <row r="11" spans="4:11" x14ac:dyDescent="0.2">
      <c r="E11" s="160">
        <v>6.6560699999999997</v>
      </c>
      <c r="F11" s="182">
        <v>5.9458000000000002</v>
      </c>
    </row>
    <row r="12" spans="4:11" x14ac:dyDescent="0.2">
      <c r="E12" s="160">
        <v>6.5411099999999998</v>
      </c>
      <c r="F12" s="182">
        <v>7.3070000000000004</v>
      </c>
    </row>
    <row r="13" spans="4:11" x14ac:dyDescent="0.2">
      <c r="E13" s="160"/>
      <c r="F13" s="182"/>
    </row>
    <row r="14" spans="4:11" x14ac:dyDescent="0.2">
      <c r="D14" t="s">
        <v>88</v>
      </c>
      <c r="E14" s="160">
        <f>AVERAGE(E8:E12)</f>
        <v>6.2617539999999998</v>
      </c>
      <c r="F14" s="182">
        <f>AVERAGE(F8:F12)</f>
        <v>6.1856880000000007</v>
      </c>
    </row>
    <row r="15" spans="4:11" x14ac:dyDescent="0.2">
      <c r="D15" t="s">
        <v>89</v>
      </c>
      <c r="E15" s="160">
        <f>STDEV(E8:E12)</f>
        <v>1.2849051524256587</v>
      </c>
      <c r="F15" s="182">
        <f>STDEV(F8:F12)</f>
        <v>1.0151896384764727</v>
      </c>
    </row>
    <row r="16" spans="4:11" x14ac:dyDescent="0.2">
      <c r="D16" t="s">
        <v>3</v>
      </c>
      <c r="E16" s="148">
        <f>COUNT(E8:E12)</f>
        <v>5</v>
      </c>
      <c r="F16" s="146">
        <f>COUNT(F8:F12)</f>
        <v>5</v>
      </c>
    </row>
  </sheetData>
  <mergeCells count="2">
    <mergeCell ref="E6:F6"/>
    <mergeCell ref="J4:K4"/>
  </mergeCells>
  <pageMargins left="0.7" right="0.7" top="0.75" bottom="0.75" header="0.3" footer="0.3"/>
  <pageSetup orientation="portrait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B2:M158"/>
  <sheetViews>
    <sheetView workbookViewId="0">
      <selection activeCell="M25" sqref="M25"/>
    </sheetView>
  </sheetViews>
  <sheetFormatPr baseColWidth="10" defaultColWidth="11" defaultRowHeight="16" x14ac:dyDescent="0.2"/>
  <cols>
    <col min="1" max="1" width="7.5" bestFit="1" customWidth="1"/>
    <col min="2" max="2" width="20.6640625" bestFit="1" customWidth="1"/>
    <col min="3" max="3" width="15.83203125" customWidth="1"/>
    <col min="4" max="5" width="17.33203125" customWidth="1"/>
    <col min="6" max="6" width="20.6640625" bestFit="1" customWidth="1"/>
    <col min="7" max="7" width="20.5" bestFit="1" customWidth="1"/>
    <col min="8" max="8" width="20.5" customWidth="1"/>
    <col min="9" max="9" width="15.1640625" customWidth="1"/>
    <col min="10" max="10" width="6.5" bestFit="1" customWidth="1"/>
    <col min="11" max="11" width="15.6640625" customWidth="1"/>
    <col min="12" max="12" width="12.1640625" bestFit="1" customWidth="1"/>
    <col min="13" max="13" width="17.33203125" bestFit="1" customWidth="1"/>
    <col min="15" max="15" width="21.83203125" bestFit="1" customWidth="1"/>
  </cols>
  <sheetData>
    <row r="2" spans="2:13" ht="17" thickBot="1" x14ac:dyDescent="0.25">
      <c r="B2" s="191"/>
      <c r="C2" s="192"/>
    </row>
    <row r="3" spans="2:13" ht="17" thickBot="1" x14ac:dyDescent="0.25">
      <c r="B3" s="11"/>
      <c r="C3" s="188" t="s">
        <v>7</v>
      </c>
      <c r="D3" s="189"/>
      <c r="E3" s="190"/>
      <c r="F3" s="49"/>
      <c r="G3" s="235" t="s">
        <v>11</v>
      </c>
      <c r="H3" s="236"/>
      <c r="I3" s="195"/>
    </row>
    <row r="4" spans="2:13" ht="17" thickBot="1" x14ac:dyDescent="0.25">
      <c r="B4" s="81" t="s">
        <v>18</v>
      </c>
      <c r="C4" s="7" t="s">
        <v>1</v>
      </c>
      <c r="D4" s="8" t="s">
        <v>2</v>
      </c>
      <c r="E4" s="9" t="s">
        <v>3</v>
      </c>
      <c r="F4" s="81" t="s">
        <v>18</v>
      </c>
      <c r="G4" s="35" t="s">
        <v>1</v>
      </c>
      <c r="H4" s="39" t="s">
        <v>2</v>
      </c>
      <c r="I4" s="36" t="s">
        <v>3</v>
      </c>
    </row>
    <row r="5" spans="2:13" x14ac:dyDescent="0.2">
      <c r="B5" s="40">
        <v>0.1</v>
      </c>
      <c r="C5" s="43">
        <v>10.847457627118644</v>
      </c>
      <c r="D5" s="44">
        <v>1.8136654599113016</v>
      </c>
      <c r="E5" s="9">
        <v>295</v>
      </c>
      <c r="F5" s="42" t="s">
        <v>10</v>
      </c>
      <c r="G5" s="10">
        <v>12.5</v>
      </c>
      <c r="H5" s="11">
        <v>5.3</v>
      </c>
      <c r="I5" s="20">
        <v>40</v>
      </c>
      <c r="L5" s="6"/>
      <c r="M5" s="6"/>
    </row>
    <row r="6" spans="2:13" x14ac:dyDescent="0.2">
      <c r="B6" s="40">
        <v>0.4</v>
      </c>
      <c r="C6" s="10">
        <v>9.57</v>
      </c>
      <c r="D6" s="11">
        <v>2.75</v>
      </c>
      <c r="E6" s="45">
        <v>60</v>
      </c>
      <c r="F6" s="42">
        <v>0.4</v>
      </c>
      <c r="G6" s="10">
        <v>30</v>
      </c>
      <c r="H6" s="11">
        <v>7.34</v>
      </c>
      <c r="I6" s="12">
        <v>40</v>
      </c>
      <c r="L6" s="3"/>
      <c r="M6" s="3"/>
    </row>
    <row r="7" spans="2:13" x14ac:dyDescent="0.2">
      <c r="B7" s="42">
        <v>1.25</v>
      </c>
      <c r="C7" s="46">
        <v>11.428571428571429</v>
      </c>
      <c r="D7" s="41">
        <v>2.4119492974684453</v>
      </c>
      <c r="E7" s="12">
        <v>175</v>
      </c>
      <c r="F7" s="42">
        <v>1.25</v>
      </c>
      <c r="G7" s="10">
        <v>41.67</v>
      </c>
      <c r="H7" s="11">
        <v>6.42</v>
      </c>
      <c r="I7" s="12">
        <v>60</v>
      </c>
    </row>
    <row r="8" spans="2:13" x14ac:dyDescent="0.2">
      <c r="B8" s="40">
        <v>2.5</v>
      </c>
      <c r="C8" s="46">
        <v>21.93548387096774</v>
      </c>
      <c r="D8" s="41">
        <v>3.3345718921890399</v>
      </c>
      <c r="E8" s="12">
        <v>155</v>
      </c>
      <c r="F8" s="42">
        <v>5</v>
      </c>
      <c r="G8" s="10">
        <v>62.35</v>
      </c>
      <c r="H8" s="11">
        <v>5.29</v>
      </c>
      <c r="I8" s="12">
        <v>85</v>
      </c>
    </row>
    <row r="9" spans="2:13" x14ac:dyDescent="0.2">
      <c r="B9" s="42">
        <v>3.75</v>
      </c>
      <c r="C9" s="46">
        <v>22.580645161290324</v>
      </c>
      <c r="D9" s="41">
        <v>3.3692449539812488</v>
      </c>
      <c r="E9" s="12">
        <v>155</v>
      </c>
      <c r="F9" s="42">
        <v>10</v>
      </c>
      <c r="G9" s="10">
        <v>63.33</v>
      </c>
      <c r="H9" s="11">
        <v>6.27</v>
      </c>
      <c r="I9" s="12">
        <v>60</v>
      </c>
    </row>
    <row r="10" spans="2:13" x14ac:dyDescent="0.2">
      <c r="B10" s="40">
        <v>5</v>
      </c>
      <c r="C10" s="46">
        <v>28.444444444444443</v>
      </c>
      <c r="D10" s="41">
        <v>3.0143688813890077</v>
      </c>
      <c r="E10" s="12">
        <v>225</v>
      </c>
      <c r="F10" s="42">
        <v>15</v>
      </c>
      <c r="G10" s="10">
        <v>63.33</v>
      </c>
      <c r="H10" s="11">
        <v>6.27</v>
      </c>
      <c r="I10" s="12">
        <v>60</v>
      </c>
    </row>
    <row r="11" spans="2:13" x14ac:dyDescent="0.2">
      <c r="B11" s="42">
        <v>10</v>
      </c>
      <c r="C11" s="46">
        <v>35.081967213114751</v>
      </c>
      <c r="D11" s="41">
        <v>2.7370822787335594</v>
      </c>
      <c r="E11" s="12">
        <v>305</v>
      </c>
      <c r="F11" s="42">
        <v>25</v>
      </c>
      <c r="G11" s="10">
        <v>71.67</v>
      </c>
      <c r="H11" s="11">
        <v>5.87</v>
      </c>
      <c r="I11" s="12">
        <v>60</v>
      </c>
    </row>
    <row r="12" spans="2:13" x14ac:dyDescent="0.2">
      <c r="B12" s="40">
        <v>15</v>
      </c>
      <c r="C12" s="46">
        <v>44.516129032258064</v>
      </c>
      <c r="D12" s="41">
        <v>4.0048081161040301</v>
      </c>
      <c r="E12" s="12">
        <v>155</v>
      </c>
      <c r="F12" s="42">
        <v>50</v>
      </c>
      <c r="G12" s="10">
        <v>76.67</v>
      </c>
      <c r="H12" s="11">
        <v>5.51</v>
      </c>
      <c r="I12" s="12">
        <v>60</v>
      </c>
    </row>
    <row r="13" spans="2:13" ht="17" thickBot="1" x14ac:dyDescent="0.25">
      <c r="B13" s="42">
        <v>25</v>
      </c>
      <c r="C13" s="46">
        <v>52.093023255813954</v>
      </c>
      <c r="D13" s="41">
        <v>3.4149337055528131</v>
      </c>
      <c r="E13" s="12">
        <v>215</v>
      </c>
      <c r="F13" s="42">
        <v>62.5</v>
      </c>
      <c r="G13" s="13">
        <v>75</v>
      </c>
      <c r="H13" s="14">
        <v>5.64</v>
      </c>
      <c r="I13" s="15">
        <v>60</v>
      </c>
    </row>
    <row r="14" spans="2:13" x14ac:dyDescent="0.2">
      <c r="B14" s="40">
        <v>50</v>
      </c>
      <c r="C14" s="46">
        <v>60.425531914893618</v>
      </c>
      <c r="D14" s="41">
        <v>3.1967586978353633</v>
      </c>
      <c r="E14" s="12">
        <v>235</v>
      </c>
    </row>
    <row r="15" spans="2:13" ht="17" thickBot="1" x14ac:dyDescent="0.25">
      <c r="B15" s="42">
        <v>62.5</v>
      </c>
      <c r="C15" s="47">
        <v>61.53846153846154</v>
      </c>
      <c r="D15" s="48">
        <v>3.4928969937423067</v>
      </c>
      <c r="E15" s="15">
        <v>195</v>
      </c>
    </row>
    <row r="16" spans="2:13" x14ac:dyDescent="0.2">
      <c r="B16" s="51"/>
      <c r="C16" s="41"/>
      <c r="D16" s="41"/>
      <c r="E16" s="11"/>
      <c r="H16" s="11"/>
    </row>
    <row r="17" spans="2:8" x14ac:dyDescent="0.2">
      <c r="B17" s="52"/>
      <c r="C17" s="17"/>
      <c r="F17" s="40"/>
      <c r="H17" s="11"/>
    </row>
    <row r="18" spans="2:8" x14ac:dyDescent="0.2">
      <c r="H18" s="11"/>
    </row>
    <row r="19" spans="2:8" x14ac:dyDescent="0.2">
      <c r="H19" s="11"/>
    </row>
    <row r="20" spans="2:8" x14ac:dyDescent="0.2">
      <c r="H20" s="11"/>
    </row>
    <row r="21" spans="2:8" x14ac:dyDescent="0.2">
      <c r="H21" s="11"/>
    </row>
    <row r="22" spans="2:8" x14ac:dyDescent="0.2">
      <c r="H22" s="11"/>
    </row>
    <row r="23" spans="2:8" x14ac:dyDescent="0.2">
      <c r="H23" s="11"/>
    </row>
    <row r="24" spans="2:8" x14ac:dyDescent="0.2">
      <c r="H24" s="11"/>
    </row>
    <row r="25" spans="2:8" x14ac:dyDescent="0.2">
      <c r="H25" s="11"/>
    </row>
    <row r="26" spans="2:8" x14ac:dyDescent="0.2">
      <c r="H26" s="11"/>
    </row>
    <row r="27" spans="2:8" x14ac:dyDescent="0.2">
      <c r="H27" s="11"/>
    </row>
    <row r="32" spans="2:8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113" spans="3:3" x14ac:dyDescent="0.2">
      <c r="C113" s="4"/>
    </row>
    <row r="155" spans="2:2" x14ac:dyDescent="0.2">
      <c r="B155" s="4"/>
    </row>
    <row r="158" spans="2:2" x14ac:dyDescent="0.2">
      <c r="B158" s="4"/>
    </row>
  </sheetData>
  <mergeCells count="3">
    <mergeCell ref="B2:C2"/>
    <mergeCell ref="C3:E3"/>
    <mergeCell ref="G3:I3"/>
  </mergeCells>
  <pageMargins left="0.7" right="0.7" top="0.75" bottom="0.75" header="0.3" footer="0.3"/>
  <pageSetup orientation="portrait" horizontalDpi="0" verticalDpi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D8:K14"/>
  <sheetViews>
    <sheetView workbookViewId="0">
      <selection activeCell="I45" sqref="I45"/>
    </sheetView>
  </sheetViews>
  <sheetFormatPr baseColWidth="10" defaultColWidth="11" defaultRowHeight="16" x14ac:dyDescent="0.2"/>
  <cols>
    <col min="4" max="4" width="13.33203125" bestFit="1" customWidth="1"/>
    <col min="7" max="7" width="6.5" customWidth="1"/>
    <col min="10" max="10" width="6" customWidth="1"/>
    <col min="11" max="11" width="30.33203125" bestFit="1" customWidth="1"/>
    <col min="15" max="15" width="0" hidden="1" customWidth="1"/>
    <col min="17" max="17" width="16" customWidth="1"/>
    <col min="18" max="18" width="12.1640625" bestFit="1" customWidth="1"/>
    <col min="19" max="19" width="11.6640625" bestFit="1" customWidth="1"/>
    <col min="20" max="20" width="17.33203125" bestFit="1" customWidth="1"/>
  </cols>
  <sheetData>
    <row r="8" spans="4:11" ht="17" thickBot="1" x14ac:dyDescent="0.25"/>
    <row r="9" spans="4:11" ht="17" thickBot="1" x14ac:dyDescent="0.25">
      <c r="D9" s="102"/>
      <c r="E9" s="235" t="s">
        <v>11</v>
      </c>
      <c r="F9" s="194"/>
      <c r="G9" s="195"/>
      <c r="H9" s="235" t="s">
        <v>33</v>
      </c>
      <c r="I9" s="236"/>
      <c r="J9" s="190"/>
    </row>
    <row r="10" spans="4:11" ht="17" thickBot="1" x14ac:dyDescent="0.25">
      <c r="D10" s="81" t="s">
        <v>18</v>
      </c>
      <c r="E10" s="35" t="s">
        <v>1</v>
      </c>
      <c r="F10" s="39" t="s">
        <v>2</v>
      </c>
      <c r="G10" s="36" t="s">
        <v>3</v>
      </c>
      <c r="H10" s="35" t="s">
        <v>1</v>
      </c>
      <c r="I10" s="39" t="s">
        <v>2</v>
      </c>
      <c r="J10" s="36" t="s">
        <v>3</v>
      </c>
      <c r="K10" s="5"/>
    </row>
    <row r="11" spans="4:11" x14ac:dyDescent="0.2">
      <c r="D11" s="81" t="s">
        <v>10</v>
      </c>
      <c r="E11" s="7">
        <v>12.5</v>
      </c>
      <c r="F11" s="8">
        <v>5.3</v>
      </c>
      <c r="G11" s="103">
        <v>40</v>
      </c>
      <c r="H11" s="37">
        <v>13.333333333333334</v>
      </c>
      <c r="I11" s="38">
        <v>3.9516598557587943</v>
      </c>
      <c r="J11" s="9">
        <v>75</v>
      </c>
    </row>
    <row r="12" spans="4:11" x14ac:dyDescent="0.2">
      <c r="D12" s="81">
        <v>1.25</v>
      </c>
      <c r="E12" s="10">
        <v>41.67</v>
      </c>
      <c r="F12">
        <v>6.42</v>
      </c>
      <c r="G12" s="12">
        <v>60</v>
      </c>
      <c r="H12" s="16">
        <v>48</v>
      </c>
      <c r="I12" s="1">
        <v>5.8077301701895312</v>
      </c>
      <c r="J12" s="12">
        <v>75</v>
      </c>
    </row>
    <row r="13" spans="4:11" x14ac:dyDescent="0.2">
      <c r="D13" s="81">
        <v>5</v>
      </c>
      <c r="E13" s="10">
        <v>62.4</v>
      </c>
      <c r="F13">
        <v>5.2</v>
      </c>
      <c r="G13" s="12">
        <v>85</v>
      </c>
      <c r="H13" s="104">
        <v>60.94</v>
      </c>
      <c r="I13" s="105">
        <v>6.15</v>
      </c>
      <c r="J13" s="45">
        <v>65</v>
      </c>
    </row>
    <row r="14" spans="4:11" ht="17" thickBot="1" x14ac:dyDescent="0.25">
      <c r="D14" s="81">
        <v>25</v>
      </c>
      <c r="E14" s="13">
        <v>71.67</v>
      </c>
      <c r="F14" s="14">
        <v>5.87</v>
      </c>
      <c r="G14" s="15">
        <v>60</v>
      </c>
      <c r="H14" s="18">
        <v>78</v>
      </c>
      <c r="I14" s="19">
        <v>5.917804336345136</v>
      </c>
      <c r="J14" s="15">
        <v>50</v>
      </c>
    </row>
  </sheetData>
  <mergeCells count="2">
    <mergeCell ref="H9:J9"/>
    <mergeCell ref="E9:G9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5:D11"/>
  <sheetViews>
    <sheetView workbookViewId="0">
      <selection activeCell="B7" sqref="B7"/>
    </sheetView>
  </sheetViews>
  <sheetFormatPr baseColWidth="10" defaultColWidth="11" defaultRowHeight="16" x14ac:dyDescent="0.2"/>
  <cols>
    <col min="2" max="2" width="36.33203125" customWidth="1"/>
    <col min="3" max="3" width="10.6640625" bestFit="1" customWidth="1"/>
  </cols>
  <sheetData>
    <row r="5" spans="2:4" x14ac:dyDescent="0.2">
      <c r="B5" s="191" t="s">
        <v>24</v>
      </c>
      <c r="C5" s="192"/>
    </row>
    <row r="7" spans="2:4" ht="17" thickBot="1" x14ac:dyDescent="0.25">
      <c r="B7" s="5"/>
      <c r="D7" s="6"/>
    </row>
    <row r="8" spans="2:4" ht="17" thickBot="1" x14ac:dyDescent="0.25">
      <c r="C8" s="26" t="s">
        <v>20</v>
      </c>
      <c r="D8" s="75" t="s">
        <v>25</v>
      </c>
    </row>
    <row r="9" spans="2:4" x14ac:dyDescent="0.2">
      <c r="B9" t="s">
        <v>1</v>
      </c>
      <c r="C9" s="27">
        <v>91.94</v>
      </c>
      <c r="D9" s="77">
        <v>28.75</v>
      </c>
    </row>
    <row r="10" spans="2:4" x14ac:dyDescent="0.2">
      <c r="B10" t="s">
        <v>2</v>
      </c>
      <c r="C10" s="28">
        <v>1.44</v>
      </c>
      <c r="D10" s="50">
        <v>5.0921104276709217</v>
      </c>
    </row>
    <row r="11" spans="2:4" ht="17" thickBot="1" x14ac:dyDescent="0.25">
      <c r="B11" t="s">
        <v>3</v>
      </c>
      <c r="C11" s="76" t="s">
        <v>27</v>
      </c>
      <c r="D11" s="76" t="s">
        <v>26</v>
      </c>
    </row>
  </sheetData>
  <mergeCells count="1">
    <mergeCell ref="B5:C5"/>
  </mergeCells>
  <pageMargins left="0.7" right="0.7" top="0.75" bottom="0.75" header="0.3" footer="0.3"/>
  <pageSetup orientation="portrait" horizontalDpi="0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/>
  </sheetPr>
  <dimension ref="B3:F15"/>
  <sheetViews>
    <sheetView workbookViewId="0">
      <selection activeCell="F8" sqref="F8"/>
    </sheetView>
  </sheetViews>
  <sheetFormatPr baseColWidth="10" defaultColWidth="11" defaultRowHeight="16" x14ac:dyDescent="0.2"/>
  <cols>
    <col min="1" max="1" width="20.5" customWidth="1"/>
    <col min="2" max="2" width="36" customWidth="1"/>
    <col min="3" max="3" width="11.6640625" bestFit="1" customWidth="1"/>
    <col min="4" max="4" width="28" bestFit="1" customWidth="1"/>
    <col min="6" max="6" width="28" bestFit="1" customWidth="1"/>
  </cols>
  <sheetData>
    <row r="3" spans="2:6" x14ac:dyDescent="0.2">
      <c r="B3" s="191" t="s">
        <v>122</v>
      </c>
      <c r="C3" s="192"/>
    </row>
    <row r="5" spans="2:6" ht="17" thickBot="1" x14ac:dyDescent="0.25">
      <c r="B5" s="5"/>
      <c r="D5" s="6"/>
    </row>
    <row r="6" spans="2:6" ht="17" thickBot="1" x14ac:dyDescent="0.25">
      <c r="C6" s="22" t="s">
        <v>9</v>
      </c>
      <c r="D6" s="86" t="s">
        <v>29</v>
      </c>
    </row>
    <row r="7" spans="2:6" x14ac:dyDescent="0.2">
      <c r="B7" s="81" t="s">
        <v>1</v>
      </c>
      <c r="C7" s="23">
        <v>76.67</v>
      </c>
      <c r="D7" s="23">
        <v>26</v>
      </c>
      <c r="E7" s="81"/>
    </row>
    <row r="8" spans="2:6" x14ac:dyDescent="0.2">
      <c r="B8" s="81" t="s">
        <v>2</v>
      </c>
      <c r="C8" s="24">
        <v>5.51</v>
      </c>
      <c r="D8" s="24">
        <v>4.41</v>
      </c>
      <c r="E8" s="81"/>
    </row>
    <row r="9" spans="2:6" ht="17" thickBot="1" x14ac:dyDescent="0.25">
      <c r="B9" s="81" t="s">
        <v>3</v>
      </c>
      <c r="C9" s="25">
        <v>60</v>
      </c>
      <c r="D9" s="25">
        <v>100</v>
      </c>
      <c r="E9" s="81"/>
    </row>
    <row r="12" spans="2:6" x14ac:dyDescent="0.2">
      <c r="D12" s="11"/>
      <c r="E12" s="11"/>
      <c r="F12" s="11"/>
    </row>
    <row r="13" spans="2:6" x14ac:dyDescent="0.2">
      <c r="D13" s="11"/>
      <c r="E13" s="11"/>
      <c r="F13" s="11"/>
    </row>
    <row r="14" spans="2:6" x14ac:dyDescent="0.2">
      <c r="D14" s="41"/>
      <c r="E14" s="11"/>
      <c r="F14" s="11"/>
    </row>
    <row r="15" spans="2:6" x14ac:dyDescent="0.2">
      <c r="D15" s="11"/>
      <c r="E15" s="11"/>
      <c r="F15" s="11"/>
    </row>
  </sheetData>
  <mergeCells count="1">
    <mergeCell ref="B3:C3"/>
  </mergeCells>
  <pageMargins left="0.7" right="0.7" top="0.75" bottom="0.75" header="0.3" footer="0.3"/>
  <pageSetup orientation="portrait" horizontalDpi="0" verticalDpi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/>
  </sheetPr>
  <dimension ref="C2:Q28"/>
  <sheetViews>
    <sheetView workbookViewId="0">
      <selection activeCell="K36" sqref="K36"/>
    </sheetView>
  </sheetViews>
  <sheetFormatPr baseColWidth="10" defaultColWidth="11" defaultRowHeight="16" x14ac:dyDescent="0.2"/>
  <cols>
    <col min="3" max="3" width="30.33203125" bestFit="1" customWidth="1"/>
    <col min="5" max="5" width="16" customWidth="1"/>
    <col min="6" max="6" width="14.6640625" customWidth="1"/>
    <col min="7" max="7" width="19.33203125" customWidth="1"/>
  </cols>
  <sheetData>
    <row r="2" spans="3:12" s="130" customFormat="1" x14ac:dyDescent="0.2">
      <c r="C2" s="129"/>
    </row>
    <row r="4" spans="3:12" ht="17" thickBot="1" x14ac:dyDescent="0.25">
      <c r="G4" s="11"/>
      <c r="H4" s="11"/>
      <c r="I4" s="11"/>
    </row>
    <row r="5" spans="3:12" ht="17" thickBot="1" x14ac:dyDescent="0.25">
      <c r="D5" s="199" t="s">
        <v>34</v>
      </c>
      <c r="E5" s="200"/>
      <c r="F5" s="216"/>
      <c r="G5" s="237" t="s">
        <v>74</v>
      </c>
      <c r="H5" s="200"/>
      <c r="I5" s="216"/>
      <c r="J5" s="238" t="s">
        <v>75</v>
      </c>
      <c r="K5" s="239"/>
      <c r="L5" s="216"/>
    </row>
    <row r="6" spans="3:12" x14ac:dyDescent="0.2">
      <c r="C6" s="81" t="s">
        <v>18</v>
      </c>
      <c r="D6" s="106" t="s">
        <v>1</v>
      </c>
      <c r="E6" s="49" t="s">
        <v>2</v>
      </c>
      <c r="F6" s="107" t="s">
        <v>3</v>
      </c>
      <c r="G6" s="106" t="s">
        <v>1</v>
      </c>
      <c r="H6" s="49" t="s">
        <v>2</v>
      </c>
      <c r="I6" s="107" t="s">
        <v>3</v>
      </c>
      <c r="J6" s="106" t="s">
        <v>1</v>
      </c>
      <c r="K6" s="49" t="s">
        <v>2</v>
      </c>
      <c r="L6" s="107" t="s">
        <v>3</v>
      </c>
    </row>
    <row r="7" spans="3:12" ht="17" thickBot="1" x14ac:dyDescent="0.25">
      <c r="C7" s="42">
        <v>5</v>
      </c>
      <c r="D7" s="111">
        <v>0.21682317114768046</v>
      </c>
      <c r="E7" s="112">
        <v>5.7009186304918094E-2</v>
      </c>
      <c r="F7" s="108">
        <v>4</v>
      </c>
      <c r="G7" s="111">
        <v>0.95533796416252614</v>
      </c>
      <c r="H7" s="112">
        <v>2.1018826868214088E-2</v>
      </c>
      <c r="I7" s="116">
        <v>9</v>
      </c>
      <c r="J7" s="111">
        <v>0.9376273464317143</v>
      </c>
      <c r="K7" s="112">
        <v>5.6447672836319483E-2</v>
      </c>
      <c r="L7" s="116">
        <v>6</v>
      </c>
    </row>
    <row r="8" spans="3:12" x14ac:dyDescent="0.2">
      <c r="C8" s="132"/>
      <c r="D8" s="127"/>
      <c r="E8" s="127"/>
      <c r="F8" s="121"/>
      <c r="G8" s="128"/>
      <c r="H8" s="127"/>
      <c r="I8" s="121"/>
      <c r="J8" s="120"/>
      <c r="K8" s="120"/>
      <c r="L8" s="120"/>
    </row>
    <row r="9" spans="3:12" x14ac:dyDescent="0.2"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3:12" x14ac:dyDescent="0.2">
      <c r="C10" s="81"/>
    </row>
    <row r="11" spans="3:12" x14ac:dyDescent="0.2">
      <c r="C11" s="81"/>
    </row>
    <row r="13" spans="3:12" x14ac:dyDescent="0.2">
      <c r="C13" s="132"/>
    </row>
    <row r="27" spans="6:17" x14ac:dyDescent="0.2">
      <c r="Q27" t="s">
        <v>91</v>
      </c>
    </row>
    <row r="28" spans="6:17" x14ac:dyDescent="0.2">
      <c r="F28" t="s">
        <v>91</v>
      </c>
    </row>
  </sheetData>
  <mergeCells count="3">
    <mergeCell ref="D5:F5"/>
    <mergeCell ref="G5:I5"/>
    <mergeCell ref="J5:L5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C3:F8"/>
  <sheetViews>
    <sheetView topLeftCell="B1" workbookViewId="0">
      <selection activeCell="W35" sqref="W35"/>
    </sheetView>
  </sheetViews>
  <sheetFormatPr baseColWidth="10" defaultColWidth="11" defaultRowHeight="16" x14ac:dyDescent="0.2"/>
  <sheetData>
    <row r="3" spans="3:6" x14ac:dyDescent="0.2">
      <c r="D3" t="s">
        <v>94</v>
      </c>
    </row>
    <row r="4" spans="3:6" ht="17" thickBot="1" x14ac:dyDescent="0.25"/>
    <row r="5" spans="3:6" ht="17" thickBot="1" x14ac:dyDescent="0.25">
      <c r="D5" s="26" t="s">
        <v>15</v>
      </c>
      <c r="E5" s="26" t="s">
        <v>92</v>
      </c>
      <c r="F5" s="26" t="s">
        <v>93</v>
      </c>
    </row>
    <row r="6" spans="3:6" x14ac:dyDescent="0.2">
      <c r="C6" t="s">
        <v>1</v>
      </c>
      <c r="D6" s="23">
        <v>91</v>
      </c>
      <c r="E6" s="23">
        <v>93</v>
      </c>
      <c r="F6" s="23">
        <v>94</v>
      </c>
    </row>
    <row r="7" spans="3:6" x14ac:dyDescent="0.2">
      <c r="C7" t="s">
        <v>2</v>
      </c>
      <c r="D7" s="24">
        <v>3.65</v>
      </c>
      <c r="E7" s="24">
        <v>2.7</v>
      </c>
      <c r="F7" s="24">
        <v>3.51</v>
      </c>
    </row>
    <row r="8" spans="3:6" ht="17" thickBot="1" x14ac:dyDescent="0.25">
      <c r="C8" t="s">
        <v>3</v>
      </c>
      <c r="D8" s="25">
        <v>10</v>
      </c>
      <c r="E8" s="25">
        <v>10</v>
      </c>
      <c r="F8" s="25">
        <v>10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C6:F11"/>
  <sheetViews>
    <sheetView workbookViewId="0">
      <selection activeCell="N46" sqref="N46"/>
    </sheetView>
  </sheetViews>
  <sheetFormatPr baseColWidth="10" defaultColWidth="11" defaultRowHeight="16" x14ac:dyDescent="0.2"/>
  <sheetData>
    <row r="6" spans="3:6" x14ac:dyDescent="0.2">
      <c r="D6" t="s">
        <v>95</v>
      </c>
    </row>
    <row r="7" spans="3:6" ht="17" thickBot="1" x14ac:dyDescent="0.25"/>
    <row r="8" spans="3:6" ht="17" thickBot="1" x14ac:dyDescent="0.25">
      <c r="D8" s="26" t="s">
        <v>15</v>
      </c>
      <c r="E8" s="26" t="s">
        <v>92</v>
      </c>
      <c r="F8" s="26" t="s">
        <v>93</v>
      </c>
    </row>
    <row r="9" spans="3:6" x14ac:dyDescent="0.2">
      <c r="C9" t="s">
        <v>1</v>
      </c>
      <c r="D9" s="23">
        <v>83.33</v>
      </c>
      <c r="E9" s="23">
        <v>86.67</v>
      </c>
      <c r="F9" s="23">
        <v>83.33</v>
      </c>
    </row>
    <row r="10" spans="3:6" x14ac:dyDescent="0.2">
      <c r="C10" t="s">
        <v>2</v>
      </c>
      <c r="D10" s="24">
        <v>6.92</v>
      </c>
      <c r="E10" s="24">
        <v>6.31</v>
      </c>
      <c r="F10" s="24">
        <v>6.92</v>
      </c>
    </row>
    <row r="11" spans="3:6" ht="17" thickBot="1" x14ac:dyDescent="0.25">
      <c r="C11" t="s">
        <v>3</v>
      </c>
      <c r="D11" s="25">
        <v>30</v>
      </c>
      <c r="E11" s="25">
        <v>30</v>
      </c>
      <c r="F11" s="25">
        <v>30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C8:I13"/>
  <sheetViews>
    <sheetView workbookViewId="0">
      <selection activeCell="N46" sqref="N46"/>
    </sheetView>
  </sheetViews>
  <sheetFormatPr baseColWidth="10" defaultColWidth="11" defaultRowHeight="16" x14ac:dyDescent="0.2"/>
  <sheetData>
    <row r="8" spans="3:9" x14ac:dyDescent="0.2">
      <c r="D8" t="s">
        <v>5</v>
      </c>
    </row>
    <row r="9" spans="3:9" ht="17" thickBot="1" x14ac:dyDescent="0.25"/>
    <row r="10" spans="3:9" ht="17" thickBot="1" x14ac:dyDescent="0.25">
      <c r="D10" s="26" t="s">
        <v>15</v>
      </c>
      <c r="E10" s="26" t="s">
        <v>93</v>
      </c>
      <c r="I10" t="s">
        <v>91</v>
      </c>
    </row>
    <row r="11" spans="3:9" x14ac:dyDescent="0.2">
      <c r="C11" t="s">
        <v>1</v>
      </c>
      <c r="D11" s="23">
        <v>100</v>
      </c>
      <c r="E11" s="23">
        <v>100</v>
      </c>
    </row>
    <row r="12" spans="3:9" x14ac:dyDescent="0.2">
      <c r="C12" t="s">
        <v>2</v>
      </c>
      <c r="D12" s="24">
        <v>0</v>
      </c>
      <c r="E12" s="24">
        <v>0</v>
      </c>
    </row>
    <row r="13" spans="3:9" ht="17" thickBot="1" x14ac:dyDescent="0.25">
      <c r="C13" t="s">
        <v>3</v>
      </c>
      <c r="D13" s="25">
        <v>30</v>
      </c>
      <c r="E13" s="25">
        <v>30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C8:E13"/>
  <sheetViews>
    <sheetView workbookViewId="0">
      <selection activeCell="L39" sqref="L39"/>
    </sheetView>
  </sheetViews>
  <sheetFormatPr baseColWidth="10" defaultColWidth="11" defaultRowHeight="16" x14ac:dyDescent="0.2"/>
  <sheetData>
    <row r="8" spans="3:5" x14ac:dyDescent="0.2">
      <c r="D8" t="s">
        <v>6</v>
      </c>
    </row>
    <row r="9" spans="3:5" ht="17" thickBot="1" x14ac:dyDescent="0.25"/>
    <row r="10" spans="3:5" ht="17" thickBot="1" x14ac:dyDescent="0.25">
      <c r="D10" s="26" t="s">
        <v>15</v>
      </c>
      <c r="E10" s="26" t="s">
        <v>93</v>
      </c>
    </row>
    <row r="11" spans="3:5" x14ac:dyDescent="0.2">
      <c r="C11" t="s">
        <v>1</v>
      </c>
      <c r="D11" s="23">
        <v>96.67</v>
      </c>
      <c r="E11" s="23">
        <v>96.67</v>
      </c>
    </row>
    <row r="12" spans="3:5" x14ac:dyDescent="0.2">
      <c r="C12" t="s">
        <v>2</v>
      </c>
      <c r="D12" s="24">
        <v>3.33</v>
      </c>
      <c r="E12" s="24">
        <v>3.33</v>
      </c>
    </row>
    <row r="13" spans="3:5" ht="17" thickBot="1" x14ac:dyDescent="0.25">
      <c r="C13" t="s">
        <v>3</v>
      </c>
      <c r="D13" s="25">
        <v>30</v>
      </c>
      <c r="E13" s="25">
        <v>30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C6:K18"/>
  <sheetViews>
    <sheetView workbookViewId="0">
      <selection activeCell="H43" sqref="H43"/>
    </sheetView>
  </sheetViews>
  <sheetFormatPr baseColWidth="10" defaultColWidth="11" defaultRowHeight="16" x14ac:dyDescent="0.2"/>
  <cols>
    <col min="3" max="3" width="20.6640625" bestFit="1" customWidth="1"/>
    <col min="7" max="7" width="13.33203125" bestFit="1" customWidth="1"/>
    <col min="8" max="8" width="20.6640625" bestFit="1" customWidth="1"/>
  </cols>
  <sheetData>
    <row r="6" spans="3:11" ht="17" thickBot="1" x14ac:dyDescent="0.25"/>
    <row r="7" spans="3:11" ht="17" thickBot="1" x14ac:dyDescent="0.25">
      <c r="C7" s="33"/>
      <c r="D7" s="193" t="s">
        <v>7</v>
      </c>
      <c r="E7" s="194"/>
      <c r="F7" s="195"/>
      <c r="G7" s="62"/>
      <c r="H7" s="62"/>
      <c r="I7" s="196" t="s">
        <v>12</v>
      </c>
      <c r="J7" s="197"/>
      <c r="K7" s="198"/>
    </row>
    <row r="8" spans="3:11" ht="17" thickBot="1" x14ac:dyDescent="0.25">
      <c r="C8" s="81" t="s">
        <v>18</v>
      </c>
      <c r="D8" s="53" t="s">
        <v>1</v>
      </c>
      <c r="E8" s="55" t="s">
        <v>2</v>
      </c>
      <c r="F8" s="54" t="s">
        <v>3</v>
      </c>
      <c r="G8" s="62"/>
      <c r="H8" s="81" t="s">
        <v>18</v>
      </c>
      <c r="I8" s="73" t="s">
        <v>1</v>
      </c>
      <c r="J8" s="74" t="s">
        <v>2</v>
      </c>
      <c r="K8" s="34" t="s">
        <v>3</v>
      </c>
    </row>
    <row r="9" spans="3:11" x14ac:dyDescent="0.2">
      <c r="C9" s="69">
        <v>0.1</v>
      </c>
      <c r="D9" s="59">
        <v>10.847457627118644</v>
      </c>
      <c r="E9" s="60">
        <v>1.8136654599113016</v>
      </c>
      <c r="F9" s="54">
        <v>295</v>
      </c>
      <c r="G9" s="62"/>
      <c r="H9" s="42" t="s">
        <v>10</v>
      </c>
      <c r="I9" s="64">
        <v>11.43</v>
      </c>
      <c r="J9" s="65">
        <v>5.46</v>
      </c>
      <c r="K9" s="70">
        <v>35</v>
      </c>
    </row>
    <row r="10" spans="3:11" x14ac:dyDescent="0.2">
      <c r="C10" s="69">
        <v>0.4</v>
      </c>
      <c r="D10" s="61">
        <v>9.57</v>
      </c>
      <c r="E10" s="62">
        <v>2.75</v>
      </c>
      <c r="F10" s="63">
        <v>60</v>
      </c>
      <c r="G10" s="80"/>
      <c r="H10" s="42">
        <v>1.25</v>
      </c>
      <c r="I10" s="64">
        <v>13.333333333333334</v>
      </c>
      <c r="J10" s="65">
        <v>6.3124276863199906</v>
      </c>
      <c r="K10" s="70">
        <v>30</v>
      </c>
    </row>
    <row r="11" spans="3:11" x14ac:dyDescent="0.2">
      <c r="C11" s="69">
        <v>1.25</v>
      </c>
      <c r="D11" s="64">
        <v>11.428571428571429</v>
      </c>
      <c r="E11" s="65">
        <v>2.4119492974684453</v>
      </c>
      <c r="F11" s="66">
        <v>175</v>
      </c>
      <c r="G11" s="62"/>
      <c r="H11" s="42">
        <v>2.5</v>
      </c>
      <c r="I11" s="64">
        <v>30</v>
      </c>
      <c r="J11" s="65">
        <v>8.5096294340000007</v>
      </c>
      <c r="K11" s="66">
        <v>30</v>
      </c>
    </row>
    <row r="12" spans="3:11" x14ac:dyDescent="0.2">
      <c r="C12" s="69">
        <v>2.5</v>
      </c>
      <c r="D12" s="64">
        <v>21.93548387096774</v>
      </c>
      <c r="E12" s="65">
        <v>3.3345718921890399</v>
      </c>
      <c r="F12" s="66">
        <v>155</v>
      </c>
      <c r="G12" s="62"/>
      <c r="H12" s="42">
        <v>5</v>
      </c>
      <c r="I12" s="64">
        <v>50.909090909090907</v>
      </c>
      <c r="J12" s="65">
        <v>6.8030134304980754</v>
      </c>
      <c r="K12" s="70">
        <v>55</v>
      </c>
    </row>
    <row r="13" spans="3:11" x14ac:dyDescent="0.2">
      <c r="C13" s="69">
        <v>3.75</v>
      </c>
      <c r="D13" s="64">
        <v>22.580645161290324</v>
      </c>
      <c r="E13" s="65">
        <v>3.3692449539812488</v>
      </c>
      <c r="F13" s="66">
        <v>155</v>
      </c>
      <c r="G13" s="62"/>
      <c r="H13" s="42">
        <v>10</v>
      </c>
      <c r="I13" s="64">
        <v>63.33</v>
      </c>
      <c r="J13" s="65">
        <v>8.9499999999999993</v>
      </c>
      <c r="K13" s="70">
        <v>55</v>
      </c>
    </row>
    <row r="14" spans="3:11" x14ac:dyDescent="0.2">
      <c r="C14" s="69">
        <v>5</v>
      </c>
      <c r="D14" s="64">
        <v>28.444444444444443</v>
      </c>
      <c r="E14" s="65">
        <v>3.0143688813890077</v>
      </c>
      <c r="F14" s="66">
        <v>225</v>
      </c>
      <c r="G14" s="62"/>
      <c r="H14" s="42">
        <v>15</v>
      </c>
      <c r="I14" s="64">
        <v>60</v>
      </c>
      <c r="J14" s="65">
        <v>6.5</v>
      </c>
      <c r="K14" s="70">
        <v>55</v>
      </c>
    </row>
    <row r="15" spans="3:11" ht="17" thickBot="1" x14ac:dyDescent="0.25">
      <c r="C15" s="69">
        <v>10</v>
      </c>
      <c r="D15" s="64">
        <v>35.081967213114751</v>
      </c>
      <c r="E15" s="65">
        <v>2.7370822787335594</v>
      </c>
      <c r="F15" s="66">
        <v>305</v>
      </c>
      <c r="G15" s="62"/>
      <c r="H15" s="42">
        <v>25</v>
      </c>
      <c r="I15" s="67">
        <v>70.909090909090907</v>
      </c>
      <c r="J15" s="68">
        <v>6.5</v>
      </c>
      <c r="K15" s="71">
        <v>55</v>
      </c>
    </row>
    <row r="16" spans="3:11" x14ac:dyDescent="0.2">
      <c r="C16" s="69">
        <v>15</v>
      </c>
      <c r="D16" s="64">
        <v>44.516129032258064</v>
      </c>
      <c r="E16" s="65">
        <v>4.0048081161040301</v>
      </c>
      <c r="F16" s="66">
        <v>155</v>
      </c>
      <c r="G16" s="62"/>
      <c r="H16" s="33"/>
      <c r="I16" s="72"/>
      <c r="J16" s="72"/>
      <c r="K16" s="69"/>
    </row>
    <row r="17" spans="3:11" ht="17" thickBot="1" x14ac:dyDescent="0.25">
      <c r="C17" s="69">
        <v>25</v>
      </c>
      <c r="D17" s="67">
        <v>52.093023255813954</v>
      </c>
      <c r="E17" s="68">
        <v>3.4149337055528131</v>
      </c>
      <c r="F17" s="56">
        <v>215</v>
      </c>
      <c r="G17" s="62"/>
      <c r="H17" s="33"/>
      <c r="I17" s="72"/>
      <c r="J17" s="72"/>
      <c r="K17" s="69"/>
    </row>
    <row r="18" spans="3:11" x14ac:dyDescent="0.2">
      <c r="C18" s="33"/>
      <c r="D18" s="33"/>
      <c r="E18" s="33"/>
      <c r="F18" s="33"/>
      <c r="G18" s="78"/>
      <c r="H18" s="33"/>
      <c r="I18" s="33"/>
      <c r="J18" s="33"/>
      <c r="K18" s="33"/>
    </row>
  </sheetData>
  <mergeCells count="2">
    <mergeCell ref="D7:F7"/>
    <mergeCell ref="I7:K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Fig.1b</vt:lpstr>
      <vt:lpstr>Fig.1c</vt:lpstr>
      <vt:lpstr>Fig.1d</vt:lpstr>
      <vt:lpstr>Fig.1e</vt:lpstr>
      <vt:lpstr>Fig.1f</vt:lpstr>
      <vt:lpstr>Fig.1g</vt:lpstr>
      <vt:lpstr>Fig.1h</vt:lpstr>
      <vt:lpstr>Fig.1i</vt:lpstr>
      <vt:lpstr>Fig.2b</vt:lpstr>
      <vt:lpstr>Fig.2c</vt:lpstr>
      <vt:lpstr>Fig.2d</vt:lpstr>
      <vt:lpstr>Fig.2e</vt:lpstr>
      <vt:lpstr>Fig.2f</vt:lpstr>
      <vt:lpstr>Fig.3a</vt:lpstr>
      <vt:lpstr>Fig.3b</vt:lpstr>
      <vt:lpstr>Fig.3c</vt:lpstr>
      <vt:lpstr>Fig.3d</vt:lpstr>
      <vt:lpstr>Fig.3e</vt:lpstr>
      <vt:lpstr>Fig.3f</vt:lpstr>
      <vt:lpstr>Fig.3g</vt:lpstr>
      <vt:lpstr>Fig.4a</vt:lpstr>
      <vt:lpstr>Fig.4b</vt:lpstr>
      <vt:lpstr>Fig.4c</vt:lpstr>
      <vt:lpstr>Fig.4d</vt:lpstr>
      <vt:lpstr>Fig.4e</vt:lpstr>
      <vt:lpstr>Fig.5a</vt:lpstr>
      <vt:lpstr>Fig.5b</vt:lpstr>
      <vt:lpstr>Fig.5c</vt:lpstr>
      <vt:lpstr>Fig.6e</vt:lpstr>
      <vt:lpstr>Fig.6f</vt:lpstr>
      <vt:lpstr>Fig.6i</vt:lpstr>
      <vt:lpstr>Fig.7d</vt:lpstr>
      <vt:lpstr>Fig.7g</vt:lpstr>
      <vt:lpstr>Fig.8b</vt:lpstr>
      <vt:lpstr>Fig.8c</vt:lpstr>
      <vt:lpstr>Fig.8d</vt:lpstr>
      <vt:lpstr>Fig.8e</vt:lpstr>
      <vt:lpstr>Fig.9a</vt:lpstr>
      <vt:lpstr>Fig.9b</vt:lpstr>
      <vt:lpstr>Fig.9c</vt:lpstr>
      <vt:lpstr>Fig.9f</vt:lpstr>
      <vt:lpstr>Fig.6e!Print_Area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Vásquez</dc:creator>
  <cp:lastModifiedBy>Valeria Vasquez</cp:lastModifiedBy>
  <cp:lastPrinted>2020-09-19T21:31:21Z</cp:lastPrinted>
  <dcterms:created xsi:type="dcterms:W3CDTF">2019-06-21T18:55:31Z</dcterms:created>
  <dcterms:modified xsi:type="dcterms:W3CDTF">2020-11-12T02:38:46Z</dcterms:modified>
</cp:coreProperties>
</file>