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ditorialProduction\SuppPubs\figshare_portal\memoirs\memoir55\m55-2018-40\"/>
    </mc:Choice>
  </mc:AlternateContent>
  <xr:revisionPtr revIDLastSave="0" documentId="13_ncr:1_{FAF43AC5-374F-470A-94DF-278CAB77F29D}" xr6:coauthVersionLast="45" xr6:coauthVersionMax="45" xr10:uidLastSave="{00000000-0000-0000-0000-000000000000}"/>
  <bookViews>
    <workbookView xWindow="2310" yWindow="1215" windowWidth="10950" windowHeight="1351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" i="1" l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6" i="1"/>
</calcChain>
</file>

<file path=xl/sharedStrings.xml><?xml version="1.0" encoding="utf-8"?>
<sst xmlns="http://schemas.openxmlformats.org/spreadsheetml/2006/main" count="510" uniqueCount="201">
  <si>
    <t>MnO</t>
  </si>
  <si>
    <t>MgO</t>
  </si>
  <si>
    <t>CaO</t>
  </si>
  <si>
    <t>Sc</t>
  </si>
  <si>
    <t>Co</t>
  </si>
  <si>
    <t>Cr</t>
  </si>
  <si>
    <t>Ni</t>
  </si>
  <si>
    <t>Rb</t>
  </si>
  <si>
    <t>Sr</t>
  </si>
  <si>
    <t>Y</t>
  </si>
  <si>
    <t>Zr</t>
  </si>
  <si>
    <t>Nb</t>
  </si>
  <si>
    <t>Ta</t>
  </si>
  <si>
    <t>Hf</t>
  </si>
  <si>
    <t>Ba</t>
  </si>
  <si>
    <t>U</t>
  </si>
  <si>
    <t>Th</t>
  </si>
  <si>
    <t>La</t>
  </si>
  <si>
    <t>Ce</t>
  </si>
  <si>
    <t>Nd</t>
  </si>
  <si>
    <t>Sm</t>
  </si>
  <si>
    <t>Eu</t>
  </si>
  <si>
    <t>Tb</t>
  </si>
  <si>
    <t>Yb</t>
  </si>
  <si>
    <t>Lu</t>
  </si>
  <si>
    <t>DR.138.2</t>
  </si>
  <si>
    <t>DR.138.6</t>
  </si>
  <si>
    <t>R.217.1</t>
  </si>
  <si>
    <t>R.217.2</t>
  </si>
  <si>
    <t>R.217.4</t>
  </si>
  <si>
    <t>R.217.9</t>
  </si>
  <si>
    <t>R.3708.1</t>
  </si>
  <si>
    <t>R.3729.1</t>
  </si>
  <si>
    <t>R.3742.3</t>
  </si>
  <si>
    <t>R.3746.1</t>
  </si>
  <si>
    <t>R.3728.3</t>
  </si>
  <si>
    <t>R.3710.9</t>
  </si>
  <si>
    <t>R.3731.4</t>
  </si>
  <si>
    <t>R.3739.2</t>
  </si>
  <si>
    <t>R.3734.1</t>
  </si>
  <si>
    <t>R.3731.3</t>
  </si>
  <si>
    <t>R.3728.1</t>
  </si>
  <si>
    <t>R.3738.3</t>
  </si>
  <si>
    <t>R.3740.3</t>
  </si>
  <si>
    <t>R.3738.6</t>
  </si>
  <si>
    <t>R.3723.2</t>
  </si>
  <si>
    <t>R.3713.4</t>
  </si>
  <si>
    <t>R.3735.1</t>
  </si>
  <si>
    <t>DR.138.5</t>
  </si>
  <si>
    <t>DR.138.7</t>
  </si>
  <si>
    <t>DR.132.4</t>
  </si>
  <si>
    <t>KG.3627.1</t>
  </si>
  <si>
    <t>KG.3625.2</t>
  </si>
  <si>
    <t>KG.3616.1</t>
  </si>
  <si>
    <t>KG.3719.18</t>
  </si>
  <si>
    <t>KG.3719.17</t>
  </si>
  <si>
    <t>KG.3624.10</t>
  </si>
  <si>
    <t>KG.3621.2</t>
  </si>
  <si>
    <t>KG.3624.6</t>
  </si>
  <si>
    <t>KG.3633.3</t>
  </si>
  <si>
    <t>KG.3628.1</t>
  </si>
  <si>
    <t>KG.3627.2</t>
  </si>
  <si>
    <t>KG.3627.8</t>
  </si>
  <si>
    <t>KG.3609.9</t>
  </si>
  <si>
    <t>KG.3616.5</t>
  </si>
  <si>
    <t>KG.68.12</t>
  </si>
  <si>
    <t>KG.3605.1</t>
  </si>
  <si>
    <t>KG.3612.5</t>
  </si>
  <si>
    <t>KG.3603.5</t>
  </si>
  <si>
    <t>KG.3619.1</t>
  </si>
  <si>
    <r>
      <t>SiO</t>
    </r>
    <r>
      <rPr>
        <vertAlign val="subscript"/>
        <sz val="12"/>
        <color theme="1"/>
        <rFont val="Cambria"/>
        <family val="1"/>
      </rPr>
      <t>2</t>
    </r>
  </si>
  <si>
    <r>
      <t>TiO</t>
    </r>
    <r>
      <rPr>
        <vertAlign val="subscript"/>
        <sz val="12"/>
        <color theme="1"/>
        <rFont val="Cambria"/>
        <family val="1"/>
      </rPr>
      <t>2</t>
    </r>
  </si>
  <si>
    <r>
      <t>Al</t>
    </r>
    <r>
      <rPr>
        <vertAlign val="subscript"/>
        <sz val="12"/>
        <color theme="1"/>
        <rFont val="Cambria"/>
        <family val="1"/>
      </rPr>
      <t>2</t>
    </r>
    <r>
      <rPr>
        <sz val="12"/>
        <color theme="1"/>
        <rFont val="Cambria"/>
        <family val="1"/>
      </rPr>
      <t>O</t>
    </r>
    <r>
      <rPr>
        <vertAlign val="subscript"/>
        <sz val="12"/>
        <color theme="1"/>
        <rFont val="Cambria"/>
        <family val="1"/>
      </rPr>
      <t>3</t>
    </r>
  </si>
  <si>
    <r>
      <t>Fe</t>
    </r>
    <r>
      <rPr>
        <vertAlign val="subscript"/>
        <sz val="12"/>
        <color theme="1"/>
        <rFont val="Cambria"/>
        <family val="1"/>
      </rPr>
      <t>2</t>
    </r>
    <r>
      <rPr>
        <sz val="12"/>
        <color theme="1"/>
        <rFont val="Cambria"/>
        <family val="1"/>
      </rPr>
      <t>O</t>
    </r>
    <r>
      <rPr>
        <vertAlign val="subscript"/>
        <sz val="12"/>
        <color theme="1"/>
        <rFont val="Cambria"/>
        <family val="1"/>
      </rPr>
      <t>3T</t>
    </r>
  </si>
  <si>
    <r>
      <t>Na</t>
    </r>
    <r>
      <rPr>
        <vertAlign val="subscript"/>
        <sz val="12"/>
        <color theme="1"/>
        <rFont val="Cambria"/>
        <family val="1"/>
      </rPr>
      <t>2</t>
    </r>
    <r>
      <rPr>
        <sz val="12"/>
        <color theme="1"/>
        <rFont val="Cambria"/>
        <family val="1"/>
      </rPr>
      <t>O</t>
    </r>
  </si>
  <si>
    <r>
      <t>K</t>
    </r>
    <r>
      <rPr>
        <vertAlign val="subscript"/>
        <sz val="12"/>
        <color theme="1"/>
        <rFont val="Cambria"/>
        <family val="1"/>
      </rPr>
      <t>2</t>
    </r>
    <r>
      <rPr>
        <sz val="12"/>
        <color theme="1"/>
        <rFont val="Cambria"/>
        <family val="1"/>
      </rPr>
      <t>O</t>
    </r>
  </si>
  <si>
    <r>
      <t>P</t>
    </r>
    <r>
      <rPr>
        <vertAlign val="subscript"/>
        <sz val="12"/>
        <color theme="1"/>
        <rFont val="Cambria"/>
        <family val="1"/>
      </rPr>
      <t>2</t>
    </r>
    <r>
      <rPr>
        <sz val="12"/>
        <color theme="1"/>
        <rFont val="Cambria"/>
        <family val="1"/>
      </rPr>
      <t>O</t>
    </r>
    <r>
      <rPr>
        <vertAlign val="subscript"/>
        <sz val="12"/>
        <color theme="1"/>
        <rFont val="Cambria"/>
        <family val="1"/>
      </rPr>
      <t>5</t>
    </r>
  </si>
  <si>
    <t>KG.2217.12</t>
  </si>
  <si>
    <t>Alexander Island</t>
  </si>
  <si>
    <t>KG.2217.14</t>
  </si>
  <si>
    <t>KG.2217.16</t>
  </si>
  <si>
    <t>KG.2223.3</t>
  </si>
  <si>
    <t>KG.2361.5</t>
  </si>
  <si>
    <t>KG.2363.2</t>
  </si>
  <si>
    <t>KG.3603.1</t>
  </si>
  <si>
    <t>KG.3603.4</t>
  </si>
  <si>
    <t>KG.3604.8</t>
  </si>
  <si>
    <t>KG.3607.3</t>
  </si>
  <si>
    <t>KG.3612.6</t>
  </si>
  <si>
    <t>KG.3613.1C</t>
  </si>
  <si>
    <t>KG.3616.11</t>
  </si>
  <si>
    <t>KG.3616.2</t>
  </si>
  <si>
    <t>KG.3616.6</t>
  </si>
  <si>
    <t>KG.3619.3</t>
  </si>
  <si>
    <t>KG.3619.6</t>
  </si>
  <si>
    <t>KG.3621.4</t>
  </si>
  <si>
    <t>KG.3624.11</t>
  </si>
  <si>
    <t>KG.3624.2</t>
  </si>
  <si>
    <t>KG.3624.5</t>
  </si>
  <si>
    <t>Seal Nunataks</t>
  </si>
  <si>
    <t>R.3736.7</t>
  </si>
  <si>
    <t>R.3736.6</t>
  </si>
  <si>
    <t>R.3742.5</t>
  </si>
  <si>
    <t>R.3723.4</t>
  </si>
  <si>
    <t>R.3723.7</t>
  </si>
  <si>
    <t>R.3723.9</t>
  </si>
  <si>
    <t>R.3719.1</t>
  </si>
  <si>
    <t>R.3710.6</t>
  </si>
  <si>
    <t>R.3733.1</t>
  </si>
  <si>
    <t>R.3710.1</t>
  </si>
  <si>
    <t>R.3710.3</t>
  </si>
  <si>
    <t>R.3733.5</t>
  </si>
  <si>
    <t>R.3736.11</t>
  </si>
  <si>
    <t>R.3729.5</t>
  </si>
  <si>
    <t>R.3718.1</t>
  </si>
  <si>
    <t>R.3717.1</t>
  </si>
  <si>
    <t>R.3738.8</t>
  </si>
  <si>
    <t>R.3718.2</t>
  </si>
  <si>
    <t>R.3716.1</t>
  </si>
  <si>
    <t>R.3720.1</t>
  </si>
  <si>
    <t>R.3738.1</t>
  </si>
  <si>
    <t>R.3745.3</t>
  </si>
  <si>
    <t>R.3745.1</t>
  </si>
  <si>
    <t>R.3717.2</t>
  </si>
  <si>
    <t>R.3745.6</t>
  </si>
  <si>
    <t>R.3728.5</t>
  </si>
  <si>
    <t>R.3726.1</t>
  </si>
  <si>
    <t>R.3711.1</t>
  </si>
  <si>
    <t>R.3746.3</t>
  </si>
  <si>
    <t>R.3715.1</t>
  </si>
  <si>
    <t>R.3739.1</t>
  </si>
  <si>
    <t>R.3739.8</t>
  </si>
  <si>
    <t>R.3739.5</t>
  </si>
  <si>
    <t>R.3739.3</t>
  </si>
  <si>
    <t>R.3731.6</t>
  </si>
  <si>
    <t>R.3732.1</t>
  </si>
  <si>
    <t>R.3728.10</t>
  </si>
  <si>
    <r>
      <rPr>
        <vertAlign val="superscript"/>
        <sz val="12"/>
        <color theme="1"/>
        <rFont val="Cambria"/>
        <family val="1"/>
      </rPr>
      <t>87</t>
    </r>
    <r>
      <rPr>
        <sz val="12"/>
        <color theme="1"/>
        <rFont val="Cambria"/>
        <family val="1"/>
      </rPr>
      <t>Sr/</t>
    </r>
    <r>
      <rPr>
        <vertAlign val="superscript"/>
        <sz val="12"/>
        <color theme="1"/>
        <rFont val="Cambria"/>
        <family val="1"/>
      </rPr>
      <t>86</t>
    </r>
    <r>
      <rPr>
        <sz val="12"/>
        <color theme="1"/>
        <rFont val="Cambria"/>
        <family val="1"/>
      </rPr>
      <t>Sr</t>
    </r>
  </si>
  <si>
    <r>
      <rPr>
        <vertAlign val="superscript"/>
        <sz val="12"/>
        <color theme="1"/>
        <rFont val="Cambria"/>
        <family val="1"/>
      </rPr>
      <t>143</t>
    </r>
    <r>
      <rPr>
        <sz val="12"/>
        <color theme="1"/>
        <rFont val="Cambria"/>
        <family val="1"/>
      </rPr>
      <t>Nd/</t>
    </r>
    <r>
      <rPr>
        <vertAlign val="superscript"/>
        <sz val="12"/>
        <color theme="1"/>
        <rFont val="Cambria"/>
        <family val="1"/>
      </rPr>
      <t>144</t>
    </r>
    <r>
      <rPr>
        <sz val="12"/>
        <color theme="1"/>
        <rFont val="Cambria"/>
        <family val="1"/>
      </rPr>
      <t>Nd</t>
    </r>
  </si>
  <si>
    <r>
      <rPr>
        <vertAlign val="superscript"/>
        <sz val="12"/>
        <color theme="1"/>
        <rFont val="Cambria"/>
        <family val="1"/>
      </rPr>
      <t>206</t>
    </r>
    <r>
      <rPr>
        <sz val="12"/>
        <color theme="1"/>
        <rFont val="Cambria"/>
        <family val="1"/>
      </rPr>
      <t>Pb/</t>
    </r>
    <r>
      <rPr>
        <vertAlign val="superscript"/>
        <sz val="12"/>
        <color theme="1"/>
        <rFont val="Cambria"/>
        <family val="1"/>
      </rPr>
      <t>204</t>
    </r>
    <r>
      <rPr>
        <sz val="12"/>
        <color theme="1"/>
        <rFont val="Cambria"/>
        <family val="1"/>
      </rPr>
      <t>Pb</t>
    </r>
  </si>
  <si>
    <r>
      <rPr>
        <vertAlign val="superscript"/>
        <sz val="12"/>
        <color theme="1"/>
        <rFont val="Cambria"/>
        <family val="1"/>
      </rPr>
      <t>207</t>
    </r>
    <r>
      <rPr>
        <sz val="12"/>
        <color theme="1"/>
        <rFont val="Cambria"/>
        <family val="1"/>
      </rPr>
      <t>Pb/</t>
    </r>
    <r>
      <rPr>
        <vertAlign val="superscript"/>
        <sz val="12"/>
        <color theme="1"/>
        <rFont val="Cambria"/>
        <family val="1"/>
      </rPr>
      <t>204</t>
    </r>
    <r>
      <rPr>
        <sz val="12"/>
        <color theme="1"/>
        <rFont val="Cambria"/>
        <family val="1"/>
      </rPr>
      <t>Pb</t>
    </r>
  </si>
  <si>
    <r>
      <rPr>
        <vertAlign val="superscript"/>
        <sz val="12"/>
        <color theme="1"/>
        <rFont val="Cambria"/>
        <family val="1"/>
      </rPr>
      <t>208</t>
    </r>
    <r>
      <rPr>
        <sz val="12"/>
        <color theme="1"/>
        <rFont val="Cambria"/>
        <family val="1"/>
      </rPr>
      <t>Pb/</t>
    </r>
    <r>
      <rPr>
        <vertAlign val="superscript"/>
        <sz val="12"/>
        <color theme="1"/>
        <rFont val="Cambria"/>
        <family val="1"/>
      </rPr>
      <t>204</t>
    </r>
    <r>
      <rPr>
        <sz val="12"/>
        <color theme="1"/>
        <rFont val="Cambria"/>
        <family val="1"/>
      </rPr>
      <t>Pb</t>
    </r>
  </si>
  <si>
    <t>Dedge 138</t>
  </si>
  <si>
    <t>Hole &amp; Larter 1993</t>
  </si>
  <si>
    <t>Smellie, J., L. 1987. Geochemistry and tectonic setting of alkaline volcanic rocks in the Antarctic Peninsula. Journal of Volcanology &amp; Geothermal Research, 32, 269-285</t>
  </si>
  <si>
    <t>Smellie 1987</t>
  </si>
  <si>
    <t>Mount Pinafore</t>
  </si>
  <si>
    <t>Hornpipe Heights</t>
  </si>
  <si>
    <t>Hole 1988</t>
  </si>
  <si>
    <t>Hole, M.J. 1988. Post-subduction alkaline volcanism along the Antarctic Peninsula. Journal of the Geological Society, London, 145, 985-989.</t>
  </si>
  <si>
    <t xml:space="preserve">Hole, M.J. &amp; Larter, R.D. 1993. Trench-proximal volcanism following ridge crest-trench collision along the Antarctic Peninsula. Tectonics, 12, p. 897-910. </t>
  </si>
  <si>
    <t>Rothschild Island</t>
  </si>
  <si>
    <t>Mussorgsky Peaks</t>
  </si>
  <si>
    <t>Alexander Island (North)</t>
  </si>
  <si>
    <t>Alexander Island (South)</t>
  </si>
  <si>
    <t>Gluck Peak</t>
  </si>
  <si>
    <t>Hole et al. 1994</t>
  </si>
  <si>
    <t>Hole, M.J., Saunders, A.D., Rogers, G., &amp; Sykes, M.A., 1994. The relationship between alkaline magmatism, lithospheric extension and slab window formation along continental destructive plate margins. In: Smellie, J.L. (ed) Volcanism associated with extension at consuming plate margins. Geological Society, London, Special Publications, 81, 265-285.</t>
  </si>
  <si>
    <t>Saunders 1982</t>
  </si>
  <si>
    <t>Saunders, A.D., 1982. The petrology and geochemistry of alklai-basalt from Jason Peninsula, Oscar II Coast, Graham Land. British Antarctic Survey, Bulletin, 55, 1-9</t>
  </si>
  <si>
    <t>This study</t>
  </si>
  <si>
    <t>Square Peninsula</t>
  </si>
  <si>
    <t>Adelaide Island</t>
  </si>
  <si>
    <t>Hole 1990</t>
  </si>
  <si>
    <t xml:space="preserve">Hole, M.J. 1990. Geochemical evolution of Pliocene-Recent post-subduction alkalic basalts from Seal Nunataks, Antarctic Peninsula: Journal of Volcanology and Geothermal Research, 40, 149-167. </t>
  </si>
  <si>
    <t>References</t>
  </si>
  <si>
    <t>Bull Nunatak</t>
  </si>
  <si>
    <t>Bruce Nunatak</t>
  </si>
  <si>
    <t>Castor Nunatak</t>
  </si>
  <si>
    <t>Akerlundh Nunatak</t>
  </si>
  <si>
    <t>Bruce nunatak</t>
  </si>
  <si>
    <t>Larsen Nunataks</t>
  </si>
  <si>
    <t>Christensen Nunatak</t>
  </si>
  <si>
    <t>Pollux Nunatak</t>
  </si>
  <si>
    <t>Gray Nunatak</t>
  </si>
  <si>
    <t>Arktowski Nunatak</t>
  </si>
  <si>
    <t>Hertha Nunatak</t>
  </si>
  <si>
    <t>Murdoch Nunatak</t>
  </si>
  <si>
    <t>Oceana Nunatak</t>
  </si>
  <si>
    <t>Dallmann Nunatak</t>
  </si>
  <si>
    <t>R.3744.6</t>
  </si>
  <si>
    <t>Lindenberg Island</t>
  </si>
  <si>
    <t>Evensen Nunatak</t>
  </si>
  <si>
    <t>Fossil Bluff</t>
  </si>
  <si>
    <t>Oscar II Coast</t>
  </si>
  <si>
    <t>Argo Point</t>
  </si>
  <si>
    <t>Trace elements ppm</t>
  </si>
  <si>
    <t>Sum</t>
  </si>
  <si>
    <t>XRF</t>
  </si>
  <si>
    <t>INAA</t>
  </si>
  <si>
    <t>Major elements wt% (XRF)</t>
  </si>
  <si>
    <t>Analytical method</t>
  </si>
  <si>
    <t>INAA - instrumental neutron activation analysis</t>
  </si>
  <si>
    <t>XRF - x-ray fluorescence</t>
  </si>
  <si>
    <t>Offshore centre</t>
  </si>
  <si>
    <t>Measured isotopic compositions</t>
  </si>
  <si>
    <t>Sample#</t>
  </si>
  <si>
    <t>Location</t>
  </si>
  <si>
    <t>Reference</t>
  </si>
  <si>
    <t>Exposure location</t>
  </si>
  <si>
    <t>Appendix S1. Analyses of post-subduction, slab-window-related volcanic rocks  in the Antarctic Peninsula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</si>
</sst>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0"/>
    <numFmt numFmtId="167" formatCode="0.000000"/>
  </numFmts>
  <fonts count="6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2"/>
      <color theme="1"/>
      <name val="Cambria"/>
      <family val="1"/>
    </font>
    <font>
      <vertAlign val="subscript"/>
      <sz val="12"/>
      <color theme="1"/>
      <name val="Cambria"/>
      <family val="1"/>
    </font>
    <font>
      <vertAlign val="superscript"/>
      <sz val="12"/>
      <color theme="1"/>
      <name val="Cambria"/>
      <family val="1"/>
    </font>
    <font>
      <b/>
      <sz val="14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1" applyFont="1" applyFill="1" applyBorder="1"/>
    <xf numFmtId="0" fontId="2" fillId="0" borderId="0" xfId="0" applyFont="1" applyFill="1"/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2" fontId="2" fillId="0" borderId="0" xfId="0" applyNumberFormat="1" applyFont="1" applyFill="1"/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Alignment="1">
      <alignment horizontal="right"/>
    </xf>
    <xf numFmtId="164" fontId="2" fillId="0" borderId="0" xfId="0" applyNumberFormat="1" applyFont="1" applyFill="1"/>
    <xf numFmtId="165" fontId="2" fillId="0" borderId="0" xfId="0" applyNumberFormat="1" applyFont="1"/>
    <xf numFmtId="165" fontId="2" fillId="0" borderId="0" xfId="0" applyNumberFormat="1" applyFont="1" applyFill="1"/>
    <xf numFmtId="166" fontId="2" fillId="0" borderId="0" xfId="0" applyNumberFormat="1" applyFont="1" applyFill="1"/>
    <xf numFmtId="167" fontId="2" fillId="0" borderId="0" xfId="0" applyNumberFormat="1" applyFont="1"/>
    <xf numFmtId="167" fontId="2" fillId="0" borderId="0" xfId="0" applyNumberFormat="1" applyFont="1" applyFill="1"/>
    <xf numFmtId="167" fontId="2" fillId="0" borderId="0" xfId="0" applyNumberFormat="1" applyFont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167" fontId="2" fillId="0" borderId="0" xfId="0" applyNumberFormat="1" applyFont="1" applyFill="1" applyAlignment="1">
      <alignment horizontal="right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center"/>
    </xf>
    <xf numFmtId="0" fontId="5" fillId="0" borderId="0" xfId="0" applyFont="1" applyFill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25"/>
  <sheetViews>
    <sheetView tabSelected="1" zoomScale="93" zoomScaleNormal="93" workbookViewId="0">
      <pane xSplit="4" ySplit="5" topLeftCell="E6" activePane="bottomRight" state="frozen"/>
      <selection pane="topRight" activeCell="E1" sqref="E1"/>
      <selection pane="bottomLeft" activeCell="A3" sqref="A3"/>
      <selection pane="bottomRight"/>
    </sheetView>
  </sheetViews>
  <sheetFormatPr defaultRowHeight="15.75" x14ac:dyDescent="0.25"/>
  <cols>
    <col min="1" max="1" width="14.140625" style="2" customWidth="1"/>
    <col min="2" max="2" width="28.140625" style="2" customWidth="1"/>
    <col min="3" max="3" width="21.7109375" style="2" customWidth="1"/>
    <col min="4" max="4" width="21" style="2" customWidth="1"/>
    <col min="5" max="14" width="9.140625" style="6"/>
    <col min="15" max="15" width="9.140625" style="2"/>
    <col min="16" max="17" width="9.140625" style="13"/>
    <col min="18" max="24" width="9.140625" style="2"/>
    <col min="25" max="26" width="9.140625" style="6"/>
    <col min="27" max="28" width="9.140625" style="2"/>
    <col min="29" max="29" width="9.140625" style="6"/>
    <col min="30" max="32" width="9.140625" style="13"/>
    <col min="33" max="37" width="9.140625" style="6"/>
    <col min="38" max="38" width="9.140625" style="2"/>
    <col min="39" max="40" width="12.85546875" style="18" bestFit="1" customWidth="1"/>
    <col min="41" max="43" width="13.140625" style="15" customWidth="1"/>
    <col min="44" max="16384" width="9.140625" style="2"/>
  </cols>
  <sheetData>
    <row r="1" spans="1:43" ht="18" x14ac:dyDescent="0.25">
      <c r="A1" s="31" t="s">
        <v>200</v>
      </c>
    </row>
    <row r="3" spans="1:43" x14ac:dyDescent="0.25">
      <c r="A3" s="2" t="s">
        <v>196</v>
      </c>
      <c r="B3" s="2" t="s">
        <v>197</v>
      </c>
      <c r="C3" s="2" t="s">
        <v>199</v>
      </c>
      <c r="D3" s="2" t="s">
        <v>198</v>
      </c>
      <c r="E3" s="28" t="s">
        <v>190</v>
      </c>
      <c r="P3" s="29" t="s">
        <v>186</v>
      </c>
      <c r="AM3" s="18" t="s">
        <v>195</v>
      </c>
    </row>
    <row r="4" spans="1:43" ht="18.75" x14ac:dyDescent="0.3">
      <c r="E4" s="3" t="s">
        <v>70</v>
      </c>
      <c r="F4" s="3" t="s">
        <v>71</v>
      </c>
      <c r="G4" s="3" t="s">
        <v>72</v>
      </c>
      <c r="H4" s="3" t="s">
        <v>73</v>
      </c>
      <c r="I4" s="3" t="s">
        <v>0</v>
      </c>
      <c r="J4" s="3" t="s">
        <v>1</v>
      </c>
      <c r="K4" s="3" t="s">
        <v>2</v>
      </c>
      <c r="L4" s="3" t="s">
        <v>74</v>
      </c>
      <c r="M4" s="3" t="s">
        <v>75</v>
      </c>
      <c r="N4" s="3" t="s">
        <v>76</v>
      </c>
      <c r="O4" s="2" t="s">
        <v>187</v>
      </c>
      <c r="P4" s="25" t="s">
        <v>3</v>
      </c>
      <c r="Q4" s="25" t="s">
        <v>4</v>
      </c>
      <c r="R4" s="4" t="s">
        <v>5</v>
      </c>
      <c r="S4" s="4" t="s">
        <v>6</v>
      </c>
      <c r="T4" s="4" t="s">
        <v>7</v>
      </c>
      <c r="U4" s="4" t="s">
        <v>8</v>
      </c>
      <c r="V4" s="4" t="s">
        <v>9</v>
      </c>
      <c r="W4" s="4" t="s">
        <v>10</v>
      </c>
      <c r="X4" s="4" t="s">
        <v>11</v>
      </c>
      <c r="Y4" s="24" t="s">
        <v>12</v>
      </c>
      <c r="Z4" s="24" t="s">
        <v>13</v>
      </c>
      <c r="AA4" s="4" t="s">
        <v>14</v>
      </c>
      <c r="AB4" s="4" t="s">
        <v>15</v>
      </c>
      <c r="AC4" s="24" t="s">
        <v>16</v>
      </c>
      <c r="AD4" s="25" t="s">
        <v>17</v>
      </c>
      <c r="AE4" s="25" t="s">
        <v>18</v>
      </c>
      <c r="AF4" s="25" t="s">
        <v>19</v>
      </c>
      <c r="AG4" s="24" t="s">
        <v>20</v>
      </c>
      <c r="AH4" s="24" t="s">
        <v>21</v>
      </c>
      <c r="AI4" s="24" t="s">
        <v>22</v>
      </c>
      <c r="AJ4" s="24" t="s">
        <v>23</v>
      </c>
      <c r="AK4" s="24" t="s">
        <v>24</v>
      </c>
      <c r="AM4" s="17" t="s">
        <v>137</v>
      </c>
      <c r="AN4" s="17" t="s">
        <v>138</v>
      </c>
      <c r="AO4" s="14" t="s">
        <v>139</v>
      </c>
      <c r="AP4" s="14" t="s">
        <v>140</v>
      </c>
      <c r="AQ4" s="14" t="s">
        <v>141</v>
      </c>
    </row>
    <row r="5" spans="1:43" x14ac:dyDescent="0.25">
      <c r="P5" s="30" t="s">
        <v>189</v>
      </c>
      <c r="Q5" s="30" t="s">
        <v>189</v>
      </c>
      <c r="R5" s="4" t="s">
        <v>188</v>
      </c>
      <c r="S5" s="4" t="s">
        <v>188</v>
      </c>
      <c r="T5" s="4" t="s">
        <v>188</v>
      </c>
      <c r="U5" s="4" t="s">
        <v>188</v>
      </c>
      <c r="V5" s="4" t="s">
        <v>188</v>
      </c>
      <c r="W5" s="4" t="s">
        <v>188</v>
      </c>
      <c r="X5" s="4" t="s">
        <v>188</v>
      </c>
      <c r="Y5" s="30" t="s">
        <v>189</v>
      </c>
      <c r="Z5" s="30" t="s">
        <v>189</v>
      </c>
      <c r="AA5" s="4" t="s">
        <v>188</v>
      </c>
      <c r="AB5" s="30" t="s">
        <v>189</v>
      </c>
      <c r="AC5" s="30" t="s">
        <v>189</v>
      </c>
      <c r="AD5" s="30" t="s">
        <v>189</v>
      </c>
      <c r="AE5" s="30" t="s">
        <v>189</v>
      </c>
      <c r="AF5" s="30" t="s">
        <v>189</v>
      </c>
      <c r="AG5" s="30" t="s">
        <v>189</v>
      </c>
      <c r="AH5" s="30" t="s">
        <v>189</v>
      </c>
      <c r="AI5" s="30" t="s">
        <v>189</v>
      </c>
      <c r="AJ5" s="30" t="s">
        <v>189</v>
      </c>
      <c r="AK5" s="30" t="s">
        <v>189</v>
      </c>
      <c r="AM5" s="17"/>
      <c r="AN5" s="17"/>
      <c r="AO5" s="14"/>
      <c r="AP5" s="14"/>
      <c r="AQ5" s="14"/>
    </row>
    <row r="6" spans="1:43" x14ac:dyDescent="0.25">
      <c r="A6" s="5" t="s">
        <v>50</v>
      </c>
      <c r="B6" s="2" t="s">
        <v>194</v>
      </c>
      <c r="C6" s="5" t="s">
        <v>142</v>
      </c>
      <c r="D6" s="2" t="s">
        <v>143</v>
      </c>
      <c r="E6" s="6">
        <v>51</v>
      </c>
      <c r="F6" s="6">
        <v>1.69</v>
      </c>
      <c r="G6" s="6">
        <v>17.18</v>
      </c>
      <c r="H6" s="6">
        <v>8.32</v>
      </c>
      <c r="I6" s="6">
        <v>0.13</v>
      </c>
      <c r="J6" s="6">
        <v>7.97</v>
      </c>
      <c r="K6" s="6">
        <v>8.94</v>
      </c>
      <c r="L6" s="6">
        <v>3.55</v>
      </c>
      <c r="M6" s="6">
        <v>1.2</v>
      </c>
      <c r="N6" s="6">
        <v>0.13</v>
      </c>
      <c r="O6" s="6">
        <f>SUM(E6:N6)</f>
        <v>100.10999999999999</v>
      </c>
      <c r="R6" s="1">
        <v>487</v>
      </c>
      <c r="S6" s="1">
        <v>223</v>
      </c>
      <c r="T6" s="1">
        <v>10</v>
      </c>
      <c r="U6" s="1">
        <v>482</v>
      </c>
      <c r="V6" s="1">
        <v>17</v>
      </c>
      <c r="W6" s="1">
        <v>109</v>
      </c>
      <c r="X6" s="1">
        <v>19</v>
      </c>
      <c r="AA6" s="1">
        <v>137</v>
      </c>
    </row>
    <row r="7" spans="1:43" x14ac:dyDescent="0.25">
      <c r="A7" s="5" t="s">
        <v>25</v>
      </c>
      <c r="B7" s="2" t="s">
        <v>194</v>
      </c>
      <c r="C7" s="5" t="s">
        <v>142</v>
      </c>
      <c r="D7" s="2" t="s">
        <v>143</v>
      </c>
      <c r="E7" s="6">
        <v>47.73</v>
      </c>
      <c r="F7" s="6">
        <v>1.23</v>
      </c>
      <c r="G7" s="6">
        <v>17.64</v>
      </c>
      <c r="H7" s="6">
        <v>7.49</v>
      </c>
      <c r="I7" s="6">
        <v>0.11</v>
      </c>
      <c r="J7" s="6">
        <v>11.1</v>
      </c>
      <c r="K7" s="6">
        <v>11.15</v>
      </c>
      <c r="L7" s="6">
        <v>2.69</v>
      </c>
      <c r="M7" s="6">
        <v>0.65</v>
      </c>
      <c r="N7" s="6">
        <v>0.21</v>
      </c>
      <c r="O7" s="6">
        <f t="shared" ref="O7:O70" si="0">SUM(E7:N7)</f>
        <v>99.999999999999986</v>
      </c>
      <c r="P7" s="13">
        <v>31.2</v>
      </c>
      <c r="Q7" s="13">
        <v>44.4</v>
      </c>
      <c r="R7" s="2">
        <v>487</v>
      </c>
      <c r="S7" s="2">
        <v>223</v>
      </c>
      <c r="T7" s="2">
        <v>10</v>
      </c>
      <c r="U7" s="2">
        <v>482</v>
      </c>
      <c r="V7" s="2">
        <v>17</v>
      </c>
      <c r="W7" s="2">
        <v>109</v>
      </c>
      <c r="X7" s="2">
        <v>19</v>
      </c>
      <c r="Y7" s="6">
        <v>1.33</v>
      </c>
      <c r="Z7" s="6">
        <v>2.2000000000000002</v>
      </c>
      <c r="AA7" s="2">
        <v>137</v>
      </c>
      <c r="AB7" s="2">
        <v>0.73</v>
      </c>
      <c r="AC7" s="6">
        <v>1.49</v>
      </c>
      <c r="AD7" s="13">
        <v>12.4</v>
      </c>
      <c r="AE7" s="13">
        <v>25.3</v>
      </c>
      <c r="AF7" s="13">
        <v>12.5</v>
      </c>
      <c r="AG7" s="6">
        <v>2.97</v>
      </c>
      <c r="AH7" s="6">
        <v>1.17</v>
      </c>
      <c r="AI7" s="6">
        <v>0.38</v>
      </c>
      <c r="AJ7" s="6">
        <v>1.51</v>
      </c>
      <c r="AK7" s="6">
        <v>0.22</v>
      </c>
      <c r="AM7" s="18">
        <v>0.70264300000000002</v>
      </c>
      <c r="AN7" s="18">
        <v>0.51297599999999999</v>
      </c>
    </row>
    <row r="8" spans="1:43" x14ac:dyDescent="0.25">
      <c r="A8" s="5" t="s">
        <v>48</v>
      </c>
      <c r="B8" s="2" t="s">
        <v>194</v>
      </c>
      <c r="C8" s="5" t="s">
        <v>142</v>
      </c>
      <c r="D8" s="2" t="s">
        <v>143</v>
      </c>
      <c r="E8" s="6">
        <v>51.94</v>
      </c>
      <c r="F8" s="6">
        <v>1.76</v>
      </c>
      <c r="G8" s="6">
        <v>17.63</v>
      </c>
      <c r="H8" s="6">
        <v>7.09</v>
      </c>
      <c r="I8" s="6">
        <v>0.1</v>
      </c>
      <c r="J8" s="6">
        <v>6.64</v>
      </c>
      <c r="K8" s="6">
        <v>9.24</v>
      </c>
      <c r="L8" s="6">
        <v>3.76</v>
      </c>
      <c r="M8" s="6">
        <v>1.24</v>
      </c>
      <c r="N8" s="6">
        <v>0.14000000000000001</v>
      </c>
      <c r="O8" s="6">
        <f t="shared" si="0"/>
        <v>99.539999999999992</v>
      </c>
      <c r="R8" s="2">
        <v>221</v>
      </c>
      <c r="S8" s="2">
        <v>122</v>
      </c>
      <c r="T8" s="2">
        <v>25</v>
      </c>
      <c r="U8" s="2">
        <v>441</v>
      </c>
      <c r="V8" s="2">
        <v>25</v>
      </c>
      <c r="W8" s="2">
        <v>175</v>
      </c>
      <c r="X8" s="2">
        <v>33</v>
      </c>
      <c r="Y8" s="6">
        <v>2.8</v>
      </c>
      <c r="Z8" s="6">
        <v>4.09</v>
      </c>
      <c r="AA8" s="2">
        <v>224</v>
      </c>
      <c r="AB8" s="2">
        <v>0.49399999999999999</v>
      </c>
      <c r="AC8" s="6">
        <v>1.395</v>
      </c>
      <c r="AD8" s="13">
        <v>8.9</v>
      </c>
      <c r="AE8" s="13">
        <v>18.8</v>
      </c>
      <c r="AF8" s="13">
        <v>11.6</v>
      </c>
      <c r="AG8" s="6">
        <v>2.88</v>
      </c>
      <c r="AH8" s="6">
        <v>1.28</v>
      </c>
      <c r="AI8" s="6">
        <v>0.54</v>
      </c>
      <c r="AJ8" s="6">
        <v>1.72</v>
      </c>
      <c r="AK8" s="6">
        <v>0.28000000000000003</v>
      </c>
      <c r="AM8" s="18">
        <v>0.70279000000000003</v>
      </c>
      <c r="AN8" s="18">
        <v>0.51297999999999999</v>
      </c>
    </row>
    <row r="9" spans="1:43" x14ac:dyDescent="0.25">
      <c r="A9" s="5" t="s">
        <v>26</v>
      </c>
      <c r="B9" s="2" t="s">
        <v>194</v>
      </c>
      <c r="C9" s="5" t="s">
        <v>142</v>
      </c>
      <c r="D9" s="2" t="s">
        <v>143</v>
      </c>
      <c r="E9" s="6">
        <v>50.95</v>
      </c>
      <c r="F9" s="6">
        <v>1.7</v>
      </c>
      <c r="G9" s="6">
        <v>17.2</v>
      </c>
      <c r="H9" s="6">
        <v>8.0399999999999991</v>
      </c>
      <c r="I9" s="6">
        <v>0.12</v>
      </c>
      <c r="J9" s="6">
        <v>7.86</v>
      </c>
      <c r="K9" s="6">
        <v>8.9499999999999993</v>
      </c>
      <c r="L9" s="6">
        <v>3.68</v>
      </c>
      <c r="M9" s="6">
        <v>1.2</v>
      </c>
      <c r="N9" s="6">
        <v>0.4</v>
      </c>
      <c r="O9" s="6">
        <f t="shared" si="0"/>
        <v>100.10000000000004</v>
      </c>
      <c r="P9" s="13">
        <v>25</v>
      </c>
      <c r="Q9" s="13">
        <v>35.9</v>
      </c>
      <c r="R9" s="2">
        <v>224</v>
      </c>
      <c r="S9" s="2">
        <v>129</v>
      </c>
      <c r="T9" s="2">
        <v>25</v>
      </c>
      <c r="U9" s="2">
        <v>446</v>
      </c>
      <c r="V9" s="2">
        <v>29</v>
      </c>
      <c r="W9" s="2">
        <v>165</v>
      </c>
      <c r="X9" s="2">
        <v>32</v>
      </c>
      <c r="Y9" s="6">
        <v>2.1800000000000002</v>
      </c>
      <c r="Z9" s="6">
        <v>3.88</v>
      </c>
      <c r="AA9" s="2">
        <v>215</v>
      </c>
      <c r="AB9" s="2">
        <v>1.01</v>
      </c>
      <c r="AC9" s="6">
        <v>3.4</v>
      </c>
      <c r="AD9" s="13">
        <v>21.7</v>
      </c>
      <c r="AE9" s="13">
        <v>41.9</v>
      </c>
      <c r="AF9" s="13">
        <v>23.4</v>
      </c>
      <c r="AG9" s="6">
        <v>4.8</v>
      </c>
      <c r="AH9" s="6">
        <v>1.64</v>
      </c>
      <c r="AI9" s="6">
        <v>0.76</v>
      </c>
      <c r="AJ9" s="6">
        <v>2.3199999999999998</v>
      </c>
      <c r="AK9" s="6">
        <v>0.37</v>
      </c>
      <c r="AM9" s="18">
        <v>0.70282500000000003</v>
      </c>
      <c r="AN9" s="18">
        <v>0.51295500000000005</v>
      </c>
    </row>
    <row r="10" spans="1:43" x14ac:dyDescent="0.25">
      <c r="A10" s="5" t="s">
        <v>49</v>
      </c>
      <c r="B10" s="2" t="s">
        <v>194</v>
      </c>
      <c r="C10" s="5" t="s">
        <v>142</v>
      </c>
      <c r="D10" s="2" t="s">
        <v>143</v>
      </c>
      <c r="E10" s="6">
        <v>52.45</v>
      </c>
      <c r="F10" s="6">
        <v>1.74</v>
      </c>
      <c r="G10" s="6">
        <v>17.95</v>
      </c>
      <c r="H10" s="6">
        <v>7.17</v>
      </c>
      <c r="I10" s="6">
        <v>0.1</v>
      </c>
      <c r="J10" s="6">
        <v>6.37</v>
      </c>
      <c r="K10" s="6">
        <v>9.0399999999999991</v>
      </c>
      <c r="L10" s="6">
        <v>3.74</v>
      </c>
      <c r="M10" s="6">
        <v>1.29</v>
      </c>
      <c r="N10" s="6">
        <v>0.14000000000000001</v>
      </c>
      <c r="O10" s="6">
        <f t="shared" si="0"/>
        <v>99.99</v>
      </c>
      <c r="R10" s="2">
        <v>231</v>
      </c>
      <c r="S10" s="2">
        <v>113</v>
      </c>
      <c r="T10" s="2">
        <v>25</v>
      </c>
      <c r="U10" s="2">
        <v>448</v>
      </c>
      <c r="V10" s="2">
        <v>16</v>
      </c>
      <c r="W10" s="2">
        <v>169</v>
      </c>
      <c r="X10" s="2">
        <v>31</v>
      </c>
      <c r="Y10" s="6">
        <v>2.81</v>
      </c>
      <c r="Z10" s="6">
        <v>3.98</v>
      </c>
      <c r="AA10" s="2">
        <v>230</v>
      </c>
      <c r="AB10" s="2">
        <v>0.49299999999999999</v>
      </c>
      <c r="AC10" s="6">
        <v>1.39</v>
      </c>
      <c r="AD10" s="13">
        <v>9.3000000000000007</v>
      </c>
      <c r="AE10" s="13">
        <v>17.8</v>
      </c>
      <c r="AF10" s="13">
        <v>10.9</v>
      </c>
      <c r="AG10" s="6">
        <v>2.8</v>
      </c>
      <c r="AH10" s="6">
        <v>1.26</v>
      </c>
      <c r="AI10" s="6">
        <v>0.47</v>
      </c>
      <c r="AJ10" s="6">
        <v>1.75</v>
      </c>
      <c r="AK10" s="6">
        <v>0.26500000000000001</v>
      </c>
      <c r="AM10" s="18">
        <v>0.70279999999999998</v>
      </c>
      <c r="AN10" s="18">
        <v>0.51300999999999997</v>
      </c>
    </row>
    <row r="11" spans="1:43" x14ac:dyDescent="0.25">
      <c r="A11" s="2" t="s">
        <v>77</v>
      </c>
      <c r="B11" s="2" t="s">
        <v>153</v>
      </c>
      <c r="C11" s="2" t="s">
        <v>146</v>
      </c>
      <c r="D11" s="2" t="s">
        <v>145</v>
      </c>
      <c r="E11" s="6">
        <v>45.36</v>
      </c>
      <c r="F11" s="6">
        <v>2.8</v>
      </c>
      <c r="G11" s="6">
        <v>14.83</v>
      </c>
      <c r="H11" s="6">
        <v>12.31</v>
      </c>
      <c r="I11" s="6">
        <v>0.18</v>
      </c>
      <c r="J11" s="6">
        <v>9.7100000000000009</v>
      </c>
      <c r="K11" s="6">
        <v>8.6300000000000008</v>
      </c>
      <c r="L11" s="6">
        <v>3.5</v>
      </c>
      <c r="M11" s="6">
        <v>1.72</v>
      </c>
      <c r="N11" s="6">
        <v>0.56000000000000005</v>
      </c>
      <c r="O11" s="6">
        <f t="shared" si="0"/>
        <v>99.6</v>
      </c>
      <c r="R11" s="2">
        <v>333</v>
      </c>
      <c r="S11" s="2">
        <v>135</v>
      </c>
      <c r="T11" s="2">
        <v>13</v>
      </c>
      <c r="U11" s="2">
        <v>718</v>
      </c>
      <c r="V11" s="2">
        <v>25</v>
      </c>
      <c r="W11" s="2">
        <v>245</v>
      </c>
      <c r="X11" s="2">
        <v>45</v>
      </c>
      <c r="AA11" s="2">
        <v>204</v>
      </c>
    </row>
    <row r="12" spans="1:43" x14ac:dyDescent="0.25">
      <c r="A12" s="2" t="s">
        <v>79</v>
      </c>
      <c r="B12" s="2" t="s">
        <v>153</v>
      </c>
      <c r="C12" s="2" t="s">
        <v>146</v>
      </c>
      <c r="D12" s="2" t="s">
        <v>145</v>
      </c>
      <c r="E12" s="6">
        <v>45.46</v>
      </c>
      <c r="F12" s="6">
        <v>2.82</v>
      </c>
      <c r="G12" s="6">
        <v>15.55</v>
      </c>
      <c r="H12" s="6">
        <v>11.79</v>
      </c>
      <c r="I12" s="6">
        <v>0.19</v>
      </c>
      <c r="J12" s="6">
        <v>8.3000000000000007</v>
      </c>
      <c r="K12" s="6">
        <v>9.33</v>
      </c>
      <c r="L12" s="6">
        <v>3.93</v>
      </c>
      <c r="M12" s="6">
        <v>1.76</v>
      </c>
      <c r="N12" s="6">
        <v>0.64</v>
      </c>
      <c r="O12" s="6">
        <f t="shared" si="0"/>
        <v>99.77000000000001</v>
      </c>
      <c r="R12" s="2">
        <v>288</v>
      </c>
      <c r="S12" s="2">
        <v>71</v>
      </c>
      <c r="T12" s="2">
        <v>11</v>
      </c>
      <c r="U12" s="2">
        <v>754</v>
      </c>
      <c r="V12" s="2">
        <v>28</v>
      </c>
      <c r="W12" s="2">
        <v>257</v>
      </c>
      <c r="X12" s="2">
        <v>50</v>
      </c>
      <c r="AA12" s="2">
        <v>206</v>
      </c>
    </row>
    <row r="13" spans="1:43" x14ac:dyDescent="0.25">
      <c r="A13" s="2" t="s">
        <v>80</v>
      </c>
      <c r="B13" s="2" t="s">
        <v>153</v>
      </c>
      <c r="C13" s="2" t="s">
        <v>146</v>
      </c>
      <c r="D13" s="2" t="s">
        <v>145</v>
      </c>
      <c r="E13" s="6">
        <v>45.87</v>
      </c>
      <c r="F13" s="6">
        <v>2.79</v>
      </c>
      <c r="G13" s="6">
        <v>16.28</v>
      </c>
      <c r="H13" s="6">
        <v>12.79</v>
      </c>
      <c r="I13" s="6">
        <v>0.19</v>
      </c>
      <c r="J13" s="6">
        <v>6.17</v>
      </c>
      <c r="K13" s="6">
        <v>7.75</v>
      </c>
      <c r="L13" s="6">
        <v>4.4800000000000004</v>
      </c>
      <c r="M13" s="6">
        <v>2.41</v>
      </c>
      <c r="N13" s="6">
        <v>0.8</v>
      </c>
      <c r="O13" s="6">
        <f t="shared" si="0"/>
        <v>99.529999999999987</v>
      </c>
      <c r="R13" s="2">
        <v>114</v>
      </c>
      <c r="S13" s="2">
        <v>38</v>
      </c>
      <c r="T13" s="2">
        <v>15</v>
      </c>
      <c r="U13" s="2">
        <v>866</v>
      </c>
      <c r="V13" s="2">
        <v>27</v>
      </c>
      <c r="W13" s="2">
        <v>331</v>
      </c>
      <c r="X13" s="2">
        <v>63</v>
      </c>
      <c r="AA13" s="2">
        <v>246</v>
      </c>
    </row>
    <row r="14" spans="1:43" x14ac:dyDescent="0.25">
      <c r="A14" s="2" t="s">
        <v>81</v>
      </c>
      <c r="B14" s="2" t="s">
        <v>153</v>
      </c>
      <c r="C14" s="2" t="s">
        <v>146</v>
      </c>
      <c r="D14" s="2" t="s">
        <v>145</v>
      </c>
      <c r="E14" s="6">
        <v>46.32</v>
      </c>
      <c r="F14" s="6">
        <v>2.2799999999999998</v>
      </c>
      <c r="G14" s="6">
        <v>15.22</v>
      </c>
      <c r="H14" s="6">
        <v>11.42</v>
      </c>
      <c r="I14" s="6">
        <v>0.18</v>
      </c>
      <c r="J14" s="6">
        <v>8.23</v>
      </c>
      <c r="K14" s="6">
        <v>7.9</v>
      </c>
      <c r="L14" s="6">
        <v>4.32</v>
      </c>
      <c r="M14" s="6">
        <v>2.09</v>
      </c>
      <c r="N14" s="6">
        <v>0.65</v>
      </c>
      <c r="O14" s="6">
        <f t="shared" si="0"/>
        <v>98.610000000000014</v>
      </c>
      <c r="R14" s="2">
        <v>291</v>
      </c>
      <c r="S14" s="2">
        <v>97</v>
      </c>
      <c r="T14" s="2">
        <v>17</v>
      </c>
      <c r="U14" s="2">
        <v>763</v>
      </c>
      <c r="V14" s="2">
        <v>26</v>
      </c>
      <c r="W14" s="2">
        <v>303</v>
      </c>
      <c r="X14" s="2">
        <v>57</v>
      </c>
      <c r="AA14" s="2">
        <v>247</v>
      </c>
    </row>
    <row r="15" spans="1:43" x14ac:dyDescent="0.25">
      <c r="A15" s="2" t="s">
        <v>82</v>
      </c>
      <c r="B15" s="2" t="s">
        <v>153</v>
      </c>
      <c r="C15" s="2" t="s">
        <v>146</v>
      </c>
      <c r="D15" s="2" t="s">
        <v>145</v>
      </c>
      <c r="E15" s="6">
        <v>43.37</v>
      </c>
      <c r="F15" s="6">
        <v>2.75</v>
      </c>
      <c r="G15" s="6">
        <v>13.55</v>
      </c>
      <c r="H15" s="6">
        <v>10.85</v>
      </c>
      <c r="I15" s="6">
        <v>0.17</v>
      </c>
      <c r="J15" s="6">
        <v>11.59</v>
      </c>
      <c r="K15" s="6">
        <v>10.26</v>
      </c>
      <c r="L15" s="6">
        <v>3.03</v>
      </c>
      <c r="M15" s="6">
        <v>1.73</v>
      </c>
      <c r="N15" s="6">
        <v>0.92</v>
      </c>
      <c r="O15" s="6">
        <f t="shared" si="0"/>
        <v>98.220000000000013</v>
      </c>
      <c r="R15" s="2">
        <v>423</v>
      </c>
      <c r="S15" s="2">
        <v>290</v>
      </c>
      <c r="T15" s="2">
        <v>17</v>
      </c>
      <c r="U15" s="2">
        <v>889</v>
      </c>
      <c r="V15" s="2">
        <v>25</v>
      </c>
      <c r="W15" s="2">
        <v>283</v>
      </c>
      <c r="X15" s="2">
        <v>87</v>
      </c>
      <c r="AA15" s="2">
        <v>265</v>
      </c>
    </row>
    <row r="16" spans="1:43" x14ac:dyDescent="0.25">
      <c r="A16" s="2" t="s">
        <v>83</v>
      </c>
      <c r="B16" s="2" t="s">
        <v>153</v>
      </c>
      <c r="C16" s="2" t="s">
        <v>146</v>
      </c>
      <c r="D16" s="2" t="s">
        <v>145</v>
      </c>
      <c r="E16" s="6">
        <v>44.49</v>
      </c>
      <c r="F16" s="6">
        <v>2.74</v>
      </c>
      <c r="G16" s="6">
        <v>13.3</v>
      </c>
      <c r="H16" s="6">
        <v>10.75</v>
      </c>
      <c r="I16" s="6">
        <v>0.18</v>
      </c>
      <c r="J16" s="6">
        <v>12.45</v>
      </c>
      <c r="K16" s="6">
        <v>9.99</v>
      </c>
      <c r="L16" s="6">
        <v>3.47</v>
      </c>
      <c r="M16" s="6">
        <v>1.92</v>
      </c>
      <c r="N16" s="6">
        <v>0.8</v>
      </c>
      <c r="O16" s="6">
        <f t="shared" si="0"/>
        <v>100.09</v>
      </c>
      <c r="R16" s="2">
        <v>474</v>
      </c>
      <c r="S16" s="2">
        <v>339</v>
      </c>
      <c r="T16" s="2">
        <v>22</v>
      </c>
      <c r="U16" s="2">
        <v>790</v>
      </c>
      <c r="V16" s="2">
        <v>26</v>
      </c>
      <c r="W16" s="2">
        <v>242</v>
      </c>
      <c r="X16" s="2">
        <v>72</v>
      </c>
      <c r="AA16" s="2">
        <v>280</v>
      </c>
    </row>
    <row r="17" spans="1:43" x14ac:dyDescent="0.25">
      <c r="A17" s="2" t="s">
        <v>84</v>
      </c>
      <c r="B17" s="2" t="s">
        <v>153</v>
      </c>
      <c r="C17" s="2" t="s">
        <v>147</v>
      </c>
      <c r="D17" s="2" t="s">
        <v>148</v>
      </c>
      <c r="E17" s="6">
        <v>46.5</v>
      </c>
      <c r="F17" s="6">
        <v>2.96</v>
      </c>
      <c r="G17" s="6">
        <v>15.1</v>
      </c>
      <c r="H17" s="6">
        <v>11.69</v>
      </c>
      <c r="I17" s="6">
        <v>0.16</v>
      </c>
      <c r="J17" s="6">
        <v>9.0399999999999991</v>
      </c>
      <c r="K17" s="6">
        <v>8.92</v>
      </c>
      <c r="L17" s="6">
        <v>4.3499999999999996</v>
      </c>
      <c r="M17" s="6">
        <v>2.56</v>
      </c>
      <c r="N17" s="6">
        <v>0.8</v>
      </c>
      <c r="O17" s="6">
        <f t="shared" si="0"/>
        <v>102.07999999999998</v>
      </c>
      <c r="R17" s="2">
        <v>178</v>
      </c>
      <c r="S17" s="2">
        <v>148</v>
      </c>
      <c r="T17" s="2">
        <v>32</v>
      </c>
      <c r="U17" s="2">
        <v>876</v>
      </c>
      <c r="V17" s="2">
        <v>26</v>
      </c>
      <c r="W17" s="2">
        <v>269</v>
      </c>
      <c r="X17" s="2">
        <v>71</v>
      </c>
      <c r="AA17" s="2">
        <v>310</v>
      </c>
    </row>
    <row r="18" spans="1:43" x14ac:dyDescent="0.25">
      <c r="A18" s="2" t="s">
        <v>85</v>
      </c>
      <c r="B18" s="2" t="s">
        <v>153</v>
      </c>
      <c r="C18" s="2" t="s">
        <v>147</v>
      </c>
      <c r="D18" s="2" t="s">
        <v>148</v>
      </c>
      <c r="E18" s="6">
        <v>44.81</v>
      </c>
      <c r="F18" s="6">
        <v>3.2</v>
      </c>
      <c r="G18" s="6">
        <v>14.36</v>
      </c>
      <c r="H18" s="6">
        <v>11.45</v>
      </c>
      <c r="I18" s="6">
        <v>0.15</v>
      </c>
      <c r="J18" s="6">
        <v>10.37</v>
      </c>
      <c r="K18" s="6">
        <v>9.1199999999999992</v>
      </c>
      <c r="L18" s="6">
        <v>3.91</v>
      </c>
      <c r="M18" s="6">
        <v>2.4500000000000002</v>
      </c>
      <c r="N18" s="6">
        <v>0.75</v>
      </c>
      <c r="O18" s="6">
        <f t="shared" si="0"/>
        <v>100.57000000000002</v>
      </c>
      <c r="R18" s="2">
        <v>228</v>
      </c>
      <c r="S18" s="2">
        <v>204</v>
      </c>
      <c r="T18" s="2">
        <v>26</v>
      </c>
      <c r="U18" s="2">
        <v>846</v>
      </c>
      <c r="V18" s="2">
        <v>26</v>
      </c>
      <c r="W18" s="2">
        <v>232</v>
      </c>
      <c r="X18" s="2">
        <v>67</v>
      </c>
      <c r="AA18" s="2">
        <v>290</v>
      </c>
    </row>
    <row r="19" spans="1:43" x14ac:dyDescent="0.25">
      <c r="A19" s="2" t="s">
        <v>68</v>
      </c>
      <c r="B19" s="2" t="s">
        <v>153</v>
      </c>
      <c r="C19" s="2" t="s">
        <v>147</v>
      </c>
      <c r="D19" s="2" t="s">
        <v>148</v>
      </c>
      <c r="E19" s="6">
        <v>46.11</v>
      </c>
      <c r="F19" s="6">
        <v>2.93</v>
      </c>
      <c r="G19" s="6">
        <v>14.78</v>
      </c>
      <c r="H19" s="6">
        <v>10.48</v>
      </c>
      <c r="I19" s="6">
        <v>0.16</v>
      </c>
      <c r="J19" s="6">
        <v>9.1999999999999993</v>
      </c>
      <c r="K19" s="6">
        <v>8.66</v>
      </c>
      <c r="L19" s="6">
        <v>4.25</v>
      </c>
      <c r="M19" s="6">
        <v>2.46</v>
      </c>
      <c r="N19" s="6">
        <v>0.77</v>
      </c>
      <c r="O19" s="6">
        <f t="shared" si="0"/>
        <v>99.799999999999983</v>
      </c>
      <c r="P19" s="26"/>
      <c r="Q19" s="26"/>
      <c r="R19" s="8">
        <v>187</v>
      </c>
      <c r="S19" s="8">
        <v>152</v>
      </c>
      <c r="T19" s="8">
        <v>30</v>
      </c>
      <c r="U19" s="9">
        <v>868</v>
      </c>
      <c r="V19" s="8">
        <v>25</v>
      </c>
      <c r="W19" s="8">
        <v>326</v>
      </c>
      <c r="X19" s="8">
        <v>70</v>
      </c>
      <c r="Y19" s="7">
        <v>4.9000000000000004</v>
      </c>
      <c r="Z19" s="7"/>
      <c r="AA19" s="8">
        <v>320</v>
      </c>
      <c r="AB19" s="7"/>
      <c r="AC19" s="7">
        <v>6.67</v>
      </c>
      <c r="AD19" s="26">
        <v>43.36</v>
      </c>
      <c r="AE19" s="26">
        <v>79.5</v>
      </c>
      <c r="AF19" s="26">
        <v>43.4</v>
      </c>
      <c r="AG19" s="7">
        <v>6.99</v>
      </c>
      <c r="AH19" s="7">
        <v>2.72</v>
      </c>
      <c r="AI19" s="7">
        <v>1.1000000000000001</v>
      </c>
      <c r="AJ19" s="12">
        <v>2.2999999999999998</v>
      </c>
      <c r="AK19" s="12">
        <v>0.31</v>
      </c>
      <c r="AL19" s="9"/>
      <c r="AM19" s="17">
        <v>0.70299100000000003</v>
      </c>
      <c r="AN19" s="17">
        <v>0.51293699999999998</v>
      </c>
      <c r="AO19" s="14">
        <v>19.187999999999999</v>
      </c>
      <c r="AP19" s="14">
        <v>15.626799999999999</v>
      </c>
      <c r="AQ19" s="14">
        <v>38.7468</v>
      </c>
    </row>
    <row r="20" spans="1:43" x14ac:dyDescent="0.25">
      <c r="A20" s="2" t="s">
        <v>86</v>
      </c>
      <c r="B20" s="2" t="s">
        <v>153</v>
      </c>
      <c r="C20" s="2" t="s">
        <v>147</v>
      </c>
      <c r="D20" s="2" t="s">
        <v>148</v>
      </c>
      <c r="E20" s="6">
        <v>43.56</v>
      </c>
      <c r="F20" s="6">
        <v>3.08</v>
      </c>
      <c r="G20" s="6">
        <v>13.71</v>
      </c>
      <c r="H20" s="6">
        <v>11.2</v>
      </c>
      <c r="I20" s="6">
        <v>0.15</v>
      </c>
      <c r="J20" s="6">
        <v>9.91</v>
      </c>
      <c r="K20" s="6">
        <v>8.85</v>
      </c>
      <c r="L20" s="6">
        <v>3.62</v>
      </c>
      <c r="M20" s="6">
        <v>2.29</v>
      </c>
      <c r="N20" s="6">
        <v>0.71</v>
      </c>
      <c r="O20" s="6">
        <f t="shared" si="0"/>
        <v>97.08</v>
      </c>
      <c r="R20" s="2">
        <v>310</v>
      </c>
      <c r="S20" s="2">
        <v>273</v>
      </c>
      <c r="T20" s="2">
        <v>22</v>
      </c>
      <c r="U20" s="2">
        <v>772</v>
      </c>
      <c r="V20" s="2">
        <v>24</v>
      </c>
      <c r="W20" s="2">
        <v>215</v>
      </c>
      <c r="X20" s="2">
        <v>62</v>
      </c>
      <c r="AA20" s="2">
        <v>263</v>
      </c>
    </row>
    <row r="21" spans="1:43" x14ac:dyDescent="0.25">
      <c r="A21" s="2" t="s">
        <v>66</v>
      </c>
      <c r="B21" s="2" t="s">
        <v>153</v>
      </c>
      <c r="C21" s="2" t="s">
        <v>147</v>
      </c>
      <c r="D21" s="2" t="s">
        <v>148</v>
      </c>
      <c r="E21" s="6">
        <v>45.02</v>
      </c>
      <c r="F21" s="6">
        <v>3.32</v>
      </c>
      <c r="G21" s="6">
        <v>14.23</v>
      </c>
      <c r="H21" s="6">
        <v>10.5</v>
      </c>
      <c r="I21" s="6">
        <v>0.15</v>
      </c>
      <c r="J21" s="6">
        <v>11.24</v>
      </c>
      <c r="K21" s="6">
        <v>9.14</v>
      </c>
      <c r="L21" s="6">
        <v>3.93</v>
      </c>
      <c r="M21" s="6">
        <v>2.48</v>
      </c>
      <c r="N21" s="6">
        <v>0.74</v>
      </c>
      <c r="O21" s="6">
        <f t="shared" si="0"/>
        <v>100.75000000000001</v>
      </c>
      <c r="P21" s="26"/>
      <c r="Q21" s="26"/>
      <c r="R21" s="8">
        <v>289</v>
      </c>
      <c r="S21" s="8">
        <v>246</v>
      </c>
      <c r="T21" s="8">
        <v>24</v>
      </c>
      <c r="U21" s="9">
        <v>824</v>
      </c>
      <c r="V21" s="8">
        <v>26</v>
      </c>
      <c r="W21" s="8">
        <v>229</v>
      </c>
      <c r="X21" s="8">
        <v>66</v>
      </c>
      <c r="Y21" s="7">
        <v>4</v>
      </c>
      <c r="Z21" s="7">
        <v>5.3</v>
      </c>
      <c r="AA21" s="8">
        <v>283</v>
      </c>
      <c r="AB21" s="7"/>
      <c r="AC21" s="7">
        <v>3.72</v>
      </c>
      <c r="AD21" s="26">
        <v>41.28</v>
      </c>
      <c r="AE21" s="26">
        <v>71.150000000000006</v>
      </c>
      <c r="AF21" s="26">
        <v>35.89</v>
      </c>
      <c r="AG21" s="7">
        <v>7.65</v>
      </c>
      <c r="AH21" s="7">
        <v>2.2999999999999998</v>
      </c>
      <c r="AI21" s="7">
        <v>0.99</v>
      </c>
      <c r="AJ21" s="12">
        <v>1.71</v>
      </c>
      <c r="AK21" s="12">
        <v>0.24</v>
      </c>
      <c r="AL21" s="9"/>
      <c r="AM21" s="17">
        <v>0.70289299999999999</v>
      </c>
      <c r="AN21" s="17">
        <v>0.51295199999999996</v>
      </c>
      <c r="AO21" s="21"/>
    </row>
    <row r="22" spans="1:43" x14ac:dyDescent="0.25">
      <c r="A22" s="2" t="s">
        <v>87</v>
      </c>
      <c r="B22" s="2" t="s">
        <v>153</v>
      </c>
      <c r="C22" s="2" t="s">
        <v>147</v>
      </c>
      <c r="D22" s="2" t="s">
        <v>148</v>
      </c>
      <c r="E22" s="6">
        <v>46.5</v>
      </c>
      <c r="F22" s="6">
        <v>2.98</v>
      </c>
      <c r="G22" s="6">
        <v>15.07</v>
      </c>
      <c r="H22" s="6">
        <v>11.61</v>
      </c>
      <c r="I22" s="6">
        <v>0.16</v>
      </c>
      <c r="J22" s="6">
        <v>8.94</v>
      </c>
      <c r="K22" s="6">
        <v>8.89</v>
      </c>
      <c r="L22" s="6">
        <v>4.29</v>
      </c>
      <c r="M22" s="6">
        <v>2.59</v>
      </c>
      <c r="N22" s="6">
        <v>0.79</v>
      </c>
      <c r="O22" s="6">
        <f t="shared" si="0"/>
        <v>101.82000000000001</v>
      </c>
      <c r="R22" s="2">
        <v>178</v>
      </c>
      <c r="S22" s="2">
        <v>149</v>
      </c>
      <c r="T22" s="2">
        <v>30</v>
      </c>
      <c r="U22" s="2">
        <v>876</v>
      </c>
      <c r="V22" s="2">
        <v>26</v>
      </c>
      <c r="W22" s="2">
        <v>267</v>
      </c>
      <c r="X22" s="2">
        <v>71</v>
      </c>
      <c r="AA22" s="2">
        <v>325</v>
      </c>
    </row>
    <row r="23" spans="1:43" x14ac:dyDescent="0.25">
      <c r="A23" s="2" t="s">
        <v>63</v>
      </c>
      <c r="B23" s="2" t="s">
        <v>153</v>
      </c>
      <c r="C23" s="2" t="s">
        <v>147</v>
      </c>
      <c r="D23" s="2" t="s">
        <v>148</v>
      </c>
      <c r="E23" s="6">
        <v>48.95</v>
      </c>
      <c r="F23" s="6">
        <v>2.85</v>
      </c>
      <c r="G23" s="6">
        <v>15.58</v>
      </c>
      <c r="H23" s="6">
        <v>9.8699999999999992</v>
      </c>
      <c r="I23" s="6">
        <v>0.17</v>
      </c>
      <c r="J23" s="6">
        <v>8.01</v>
      </c>
      <c r="K23" s="6">
        <v>8.36</v>
      </c>
      <c r="L23" s="6">
        <v>4.24</v>
      </c>
      <c r="M23" s="6">
        <v>1.83</v>
      </c>
      <c r="N23" s="6">
        <v>0.68</v>
      </c>
      <c r="O23" s="6">
        <f t="shared" si="0"/>
        <v>100.54000000000002</v>
      </c>
      <c r="P23" s="26"/>
      <c r="Q23" s="26"/>
      <c r="R23" s="8">
        <v>234</v>
      </c>
      <c r="S23" s="8">
        <v>138</v>
      </c>
      <c r="T23" s="8">
        <v>12</v>
      </c>
      <c r="U23" s="9">
        <v>838</v>
      </c>
      <c r="V23" s="8">
        <v>26</v>
      </c>
      <c r="W23" s="8">
        <v>283</v>
      </c>
      <c r="X23" s="8">
        <v>42</v>
      </c>
      <c r="Y23" s="7">
        <v>3</v>
      </c>
      <c r="Z23" s="7">
        <v>6.72</v>
      </c>
      <c r="AA23" s="8">
        <v>113</v>
      </c>
      <c r="AB23" s="7"/>
      <c r="AC23" s="7">
        <v>3.81</v>
      </c>
      <c r="AD23" s="26">
        <v>36.61</v>
      </c>
      <c r="AE23" s="26">
        <v>62.19</v>
      </c>
      <c r="AF23" s="26">
        <v>42.27</v>
      </c>
      <c r="AG23" s="7">
        <v>7.35</v>
      </c>
      <c r="AH23" s="7">
        <v>2.39</v>
      </c>
      <c r="AI23" s="7">
        <v>1.0900000000000001</v>
      </c>
      <c r="AJ23" s="12">
        <v>2.08</v>
      </c>
      <c r="AK23" s="12"/>
      <c r="AL23" s="9"/>
      <c r="AM23" s="17">
        <v>0.70274899999999996</v>
      </c>
      <c r="AN23" s="17">
        <v>0.51291600000000004</v>
      </c>
      <c r="AO23" s="14">
        <v>19.2819</v>
      </c>
      <c r="AP23" s="14">
        <v>15.599</v>
      </c>
      <c r="AQ23" s="14">
        <v>38.669499999999999</v>
      </c>
    </row>
    <row r="24" spans="1:43" x14ac:dyDescent="0.25">
      <c r="A24" s="2" t="s">
        <v>67</v>
      </c>
      <c r="B24" s="2" t="s">
        <v>153</v>
      </c>
      <c r="C24" s="2" t="s">
        <v>147</v>
      </c>
      <c r="D24" s="2" t="s">
        <v>148</v>
      </c>
      <c r="E24" s="6">
        <v>45.07</v>
      </c>
      <c r="F24" s="6">
        <v>3.26</v>
      </c>
      <c r="G24" s="6">
        <v>14.49</v>
      </c>
      <c r="H24" s="6">
        <v>10.56</v>
      </c>
      <c r="I24" s="6">
        <v>0.15</v>
      </c>
      <c r="J24" s="6">
        <v>10.36</v>
      </c>
      <c r="K24" s="6">
        <v>9.3000000000000007</v>
      </c>
      <c r="L24" s="6">
        <v>3.89</v>
      </c>
      <c r="M24" s="6">
        <v>2.44</v>
      </c>
      <c r="N24" s="6">
        <v>0.5</v>
      </c>
      <c r="O24" s="6">
        <f t="shared" si="0"/>
        <v>100.02</v>
      </c>
      <c r="P24" s="26"/>
      <c r="Q24" s="26"/>
      <c r="R24" s="8">
        <v>223</v>
      </c>
      <c r="S24" s="8">
        <v>195</v>
      </c>
      <c r="T24" s="8">
        <v>25</v>
      </c>
      <c r="U24" s="9">
        <v>838</v>
      </c>
      <c r="V24" s="8">
        <v>25</v>
      </c>
      <c r="W24" s="8">
        <v>238</v>
      </c>
      <c r="X24" s="8">
        <v>68</v>
      </c>
      <c r="Y24" s="7">
        <v>4.0999999999999996</v>
      </c>
      <c r="Z24" s="7">
        <v>5.47</v>
      </c>
      <c r="AA24" s="8">
        <v>298</v>
      </c>
      <c r="AB24" s="7"/>
      <c r="AC24" s="7">
        <v>3.89</v>
      </c>
      <c r="AD24" s="26">
        <v>40.01</v>
      </c>
      <c r="AE24" s="26">
        <v>72.349999999999994</v>
      </c>
      <c r="AF24" s="26">
        <v>35.82</v>
      </c>
      <c r="AG24" s="7">
        <v>7.86</v>
      </c>
      <c r="AH24" s="7">
        <v>2.36</v>
      </c>
      <c r="AI24" s="7">
        <v>0.97</v>
      </c>
      <c r="AJ24" s="12">
        <v>1.74</v>
      </c>
      <c r="AK24" s="12">
        <v>0.25</v>
      </c>
      <c r="AL24" s="9"/>
      <c r="AM24" s="17">
        <v>0.70286999999999999</v>
      </c>
      <c r="AN24" s="17">
        <v>0.51292099999999996</v>
      </c>
      <c r="AO24" s="21"/>
    </row>
    <row r="25" spans="1:43" x14ac:dyDescent="0.25">
      <c r="A25" s="2" t="s">
        <v>88</v>
      </c>
      <c r="B25" s="2" t="s">
        <v>153</v>
      </c>
      <c r="C25" s="2" t="s">
        <v>147</v>
      </c>
      <c r="D25" s="2" t="s">
        <v>148</v>
      </c>
      <c r="E25" s="6">
        <v>47.32</v>
      </c>
      <c r="F25" s="6">
        <v>2.7</v>
      </c>
      <c r="G25" s="6">
        <v>15.29</v>
      </c>
      <c r="H25" s="6">
        <v>11.42</v>
      </c>
      <c r="I25" s="6">
        <v>0.16</v>
      </c>
      <c r="J25" s="6">
        <v>8.41</v>
      </c>
      <c r="K25" s="6">
        <v>8.43</v>
      </c>
      <c r="L25" s="6">
        <v>3.66</v>
      </c>
      <c r="M25" s="6">
        <v>1.77</v>
      </c>
      <c r="N25" s="6">
        <v>0.68</v>
      </c>
      <c r="O25" s="6">
        <f t="shared" si="0"/>
        <v>99.839999999999989</v>
      </c>
      <c r="R25" s="2">
        <v>228</v>
      </c>
      <c r="S25" s="2">
        <v>192</v>
      </c>
      <c r="T25" s="2">
        <v>27</v>
      </c>
      <c r="U25" s="2">
        <v>840</v>
      </c>
      <c r="V25" s="2">
        <v>25</v>
      </c>
      <c r="W25" s="2">
        <v>238</v>
      </c>
      <c r="X25" s="2">
        <v>38</v>
      </c>
      <c r="AA25" s="2">
        <v>277</v>
      </c>
    </row>
    <row r="26" spans="1:43" x14ac:dyDescent="0.25">
      <c r="A26" s="2" t="s">
        <v>89</v>
      </c>
      <c r="B26" s="2" t="s">
        <v>153</v>
      </c>
      <c r="C26" s="2" t="s">
        <v>147</v>
      </c>
      <c r="D26" s="2" t="s">
        <v>148</v>
      </c>
      <c r="E26" s="6">
        <v>45.39</v>
      </c>
      <c r="F26" s="6">
        <v>3.19</v>
      </c>
      <c r="G26" s="6">
        <v>14.72</v>
      </c>
      <c r="H26" s="6">
        <v>11.75</v>
      </c>
      <c r="I26" s="6">
        <v>0.16</v>
      </c>
      <c r="J26" s="6">
        <v>9.86</v>
      </c>
      <c r="K26" s="6">
        <v>8.9</v>
      </c>
      <c r="L26" s="6">
        <v>3.97</v>
      </c>
      <c r="M26" s="6">
        <v>2.67</v>
      </c>
      <c r="N26" s="6">
        <v>0.78</v>
      </c>
      <c r="O26" s="6">
        <f t="shared" si="0"/>
        <v>101.39</v>
      </c>
      <c r="R26" s="2">
        <v>177</v>
      </c>
      <c r="S26" s="2">
        <v>185</v>
      </c>
      <c r="T26" s="2">
        <v>30</v>
      </c>
      <c r="U26" s="2">
        <v>875</v>
      </c>
      <c r="V26" s="2">
        <v>27</v>
      </c>
      <c r="W26" s="2">
        <v>262</v>
      </c>
      <c r="X26" s="2">
        <v>76</v>
      </c>
      <c r="AA26" s="2">
        <v>303</v>
      </c>
    </row>
    <row r="27" spans="1:43" x14ac:dyDescent="0.25">
      <c r="A27" s="2" t="s">
        <v>53</v>
      </c>
      <c r="B27" s="2" t="s">
        <v>153</v>
      </c>
      <c r="C27" s="2" t="s">
        <v>146</v>
      </c>
      <c r="D27" s="2" t="s">
        <v>148</v>
      </c>
      <c r="E27" s="6">
        <v>44.96</v>
      </c>
      <c r="F27" s="6">
        <v>3.23</v>
      </c>
      <c r="G27" s="6">
        <v>14.65</v>
      </c>
      <c r="H27" s="6">
        <v>11.63</v>
      </c>
      <c r="I27" s="6">
        <v>0.15</v>
      </c>
      <c r="J27" s="6">
        <v>10.3</v>
      </c>
      <c r="K27" s="6">
        <v>9.15</v>
      </c>
      <c r="L27" s="6">
        <v>3.94</v>
      </c>
      <c r="M27" s="6">
        <v>2.34</v>
      </c>
      <c r="N27" s="6">
        <v>0.76</v>
      </c>
      <c r="O27" s="6">
        <f t="shared" si="0"/>
        <v>101.11000000000001</v>
      </c>
      <c r="P27" s="26">
        <v>25.7</v>
      </c>
      <c r="Q27" s="26">
        <v>46.5</v>
      </c>
      <c r="R27" s="8">
        <v>347</v>
      </c>
      <c r="S27" s="8">
        <v>124</v>
      </c>
      <c r="T27" s="8">
        <v>18</v>
      </c>
      <c r="U27" s="9">
        <v>783</v>
      </c>
      <c r="V27" s="8">
        <v>26</v>
      </c>
      <c r="W27" s="8">
        <v>271</v>
      </c>
      <c r="X27" s="8">
        <v>47</v>
      </c>
      <c r="Y27" s="7">
        <v>3.18</v>
      </c>
      <c r="Z27" s="7">
        <v>5.61</v>
      </c>
      <c r="AA27" s="8">
        <v>146</v>
      </c>
      <c r="AB27" s="7">
        <v>1.46</v>
      </c>
      <c r="AC27" s="7">
        <v>2.9</v>
      </c>
      <c r="AD27" s="26">
        <v>34.200000000000003</v>
      </c>
      <c r="AE27" s="26">
        <v>74.3</v>
      </c>
      <c r="AF27" s="26">
        <v>38.700000000000003</v>
      </c>
      <c r="AG27" s="7">
        <v>6.99</v>
      </c>
      <c r="AH27" s="7">
        <v>2.4</v>
      </c>
      <c r="AI27" s="7">
        <v>1.02</v>
      </c>
      <c r="AJ27" s="12">
        <v>2.0099999999999998</v>
      </c>
      <c r="AK27" s="12">
        <v>0.31</v>
      </c>
      <c r="AL27" s="9"/>
      <c r="AM27" s="17">
        <v>0.70269099999999995</v>
      </c>
      <c r="AN27" s="17">
        <v>0.51295199999999996</v>
      </c>
      <c r="AO27" s="21"/>
    </row>
    <row r="28" spans="1:43" x14ac:dyDescent="0.25">
      <c r="A28" s="2" t="s">
        <v>90</v>
      </c>
      <c r="B28" s="2" t="s">
        <v>153</v>
      </c>
      <c r="C28" s="2" t="s">
        <v>146</v>
      </c>
      <c r="D28" s="2" t="s">
        <v>148</v>
      </c>
      <c r="E28" s="6">
        <v>48.58</v>
      </c>
      <c r="F28" s="6">
        <v>2.37</v>
      </c>
      <c r="G28" s="6">
        <v>16.239999999999998</v>
      </c>
      <c r="H28" s="6">
        <v>11.62</v>
      </c>
      <c r="I28" s="6">
        <v>0.17</v>
      </c>
      <c r="J28" s="6">
        <v>6.13</v>
      </c>
      <c r="K28" s="6">
        <v>7.03</v>
      </c>
      <c r="L28" s="6">
        <v>4.4800000000000004</v>
      </c>
      <c r="M28" s="6">
        <v>2.29</v>
      </c>
      <c r="N28" s="6">
        <v>0.87</v>
      </c>
      <c r="O28" s="6">
        <f t="shared" si="0"/>
        <v>99.780000000000015</v>
      </c>
      <c r="R28" s="2">
        <v>179</v>
      </c>
      <c r="S28" s="2">
        <v>99</v>
      </c>
      <c r="T28" s="2">
        <v>20</v>
      </c>
      <c r="U28" s="2">
        <v>955</v>
      </c>
      <c r="V28" s="2">
        <v>27</v>
      </c>
      <c r="W28" s="2">
        <v>357</v>
      </c>
      <c r="X28" s="2">
        <v>56</v>
      </c>
      <c r="AA28" s="2">
        <v>175</v>
      </c>
    </row>
    <row r="29" spans="1:43" x14ac:dyDescent="0.25">
      <c r="A29" s="2" t="s">
        <v>91</v>
      </c>
      <c r="B29" s="2" t="s">
        <v>153</v>
      </c>
      <c r="C29" s="2" t="s">
        <v>146</v>
      </c>
      <c r="D29" s="2" t="s">
        <v>148</v>
      </c>
      <c r="E29" s="6">
        <v>47.32</v>
      </c>
      <c r="F29" s="6">
        <v>2.7</v>
      </c>
      <c r="G29" s="6">
        <v>15.29</v>
      </c>
      <c r="H29" s="6">
        <v>11.42</v>
      </c>
      <c r="I29" s="6">
        <v>0.16</v>
      </c>
      <c r="J29" s="6">
        <v>8.11</v>
      </c>
      <c r="K29" s="6">
        <v>9.43</v>
      </c>
      <c r="L29" s="6">
        <v>3.66</v>
      </c>
      <c r="M29" s="6">
        <v>1.77</v>
      </c>
      <c r="N29" s="6">
        <v>0.68</v>
      </c>
      <c r="O29" s="6">
        <f t="shared" si="0"/>
        <v>100.54</v>
      </c>
      <c r="R29" s="2">
        <v>349</v>
      </c>
      <c r="S29" s="2">
        <v>120</v>
      </c>
      <c r="T29" s="2">
        <v>17</v>
      </c>
      <c r="U29" s="2">
        <v>789</v>
      </c>
      <c r="V29" s="2">
        <v>26</v>
      </c>
      <c r="W29" s="2">
        <v>278</v>
      </c>
      <c r="X29" s="2">
        <v>47</v>
      </c>
      <c r="AA29" s="2">
        <v>157</v>
      </c>
    </row>
    <row r="30" spans="1:43" x14ac:dyDescent="0.25">
      <c r="A30" s="2" t="s">
        <v>64</v>
      </c>
      <c r="B30" s="2" t="s">
        <v>153</v>
      </c>
      <c r="C30" s="2" t="s">
        <v>146</v>
      </c>
      <c r="D30" s="2" t="s">
        <v>148</v>
      </c>
      <c r="E30" s="6">
        <v>48.6</v>
      </c>
      <c r="F30" s="6">
        <v>2.42</v>
      </c>
      <c r="G30" s="6">
        <v>16.27</v>
      </c>
      <c r="H30" s="6">
        <v>10.64</v>
      </c>
      <c r="I30" s="6">
        <v>0.17</v>
      </c>
      <c r="J30" s="6">
        <v>6.16</v>
      </c>
      <c r="K30" s="6">
        <v>7.18</v>
      </c>
      <c r="L30" s="6">
        <v>4.67</v>
      </c>
      <c r="M30" s="6">
        <v>2.2400000000000002</v>
      </c>
      <c r="N30" s="6">
        <v>0.83</v>
      </c>
      <c r="O30" s="6">
        <f t="shared" si="0"/>
        <v>99.179999999999993</v>
      </c>
      <c r="P30" s="26"/>
      <c r="Q30" s="26"/>
      <c r="R30" s="8">
        <v>188</v>
      </c>
      <c r="S30" s="8">
        <v>85</v>
      </c>
      <c r="T30" s="8">
        <v>14</v>
      </c>
      <c r="U30" s="9">
        <v>938</v>
      </c>
      <c r="V30" s="8">
        <v>26</v>
      </c>
      <c r="W30" s="8">
        <v>370</v>
      </c>
      <c r="X30" s="8">
        <v>56</v>
      </c>
      <c r="Y30" s="7">
        <v>4</v>
      </c>
      <c r="Z30" s="7">
        <v>7.69</v>
      </c>
      <c r="AA30" s="8">
        <v>176</v>
      </c>
      <c r="AB30" s="7"/>
      <c r="AC30" s="7">
        <v>5.54</v>
      </c>
      <c r="AD30" s="26">
        <v>49.37</v>
      </c>
      <c r="AE30" s="26">
        <v>87.23</v>
      </c>
      <c r="AF30" s="26">
        <v>42.15</v>
      </c>
      <c r="AG30" s="7">
        <v>7.89</v>
      </c>
      <c r="AH30" s="7">
        <v>2.2000000000000002</v>
      </c>
      <c r="AI30" s="7">
        <v>0.97</v>
      </c>
      <c r="AJ30" s="12">
        <v>2.46</v>
      </c>
      <c r="AK30" s="12">
        <v>0.35</v>
      </c>
      <c r="AL30" s="9"/>
      <c r="AM30" s="17">
        <v>0.70272900000000005</v>
      </c>
      <c r="AN30" s="17">
        <v>0.51295999999999997</v>
      </c>
      <c r="AO30" s="14">
        <v>19.2514</v>
      </c>
      <c r="AP30" s="14">
        <v>15.599</v>
      </c>
      <c r="AQ30" s="14">
        <v>38.642400000000002</v>
      </c>
    </row>
    <row r="31" spans="1:43" x14ac:dyDescent="0.25">
      <c r="A31" s="2" t="s">
        <v>64</v>
      </c>
      <c r="B31" s="2" t="s">
        <v>153</v>
      </c>
      <c r="C31" s="2" t="s">
        <v>146</v>
      </c>
      <c r="D31" s="2" t="s">
        <v>148</v>
      </c>
      <c r="E31" s="6">
        <v>48.6</v>
      </c>
      <c r="F31" s="6">
        <v>2.42</v>
      </c>
      <c r="G31" s="6">
        <v>16.27</v>
      </c>
      <c r="H31" s="6">
        <v>10.64</v>
      </c>
      <c r="I31" s="6">
        <v>0.17</v>
      </c>
      <c r="J31" s="6">
        <v>6.16</v>
      </c>
      <c r="K31" s="6">
        <v>7.18</v>
      </c>
      <c r="L31" s="6">
        <v>4.67</v>
      </c>
      <c r="M31" s="6">
        <v>2.2400000000000002</v>
      </c>
      <c r="N31" s="6">
        <v>0.83</v>
      </c>
      <c r="O31" s="6">
        <f t="shared" si="0"/>
        <v>99.179999999999993</v>
      </c>
      <c r="R31" s="2">
        <v>188</v>
      </c>
      <c r="S31" s="2">
        <v>85</v>
      </c>
      <c r="T31" s="2">
        <v>14</v>
      </c>
      <c r="U31" s="2">
        <v>938</v>
      </c>
      <c r="V31" s="2">
        <v>26</v>
      </c>
      <c r="W31" s="2">
        <v>370</v>
      </c>
      <c r="X31" s="2">
        <v>56</v>
      </c>
      <c r="AA31" s="2">
        <v>176</v>
      </c>
    </row>
    <row r="32" spans="1:43" x14ac:dyDescent="0.25">
      <c r="A32" s="2" t="s">
        <v>92</v>
      </c>
      <c r="B32" s="2" t="s">
        <v>153</v>
      </c>
      <c r="C32" s="2" t="s">
        <v>146</v>
      </c>
      <c r="D32" s="2" t="s">
        <v>148</v>
      </c>
      <c r="E32" s="6">
        <v>49.7</v>
      </c>
      <c r="F32" s="6">
        <v>2.37</v>
      </c>
      <c r="G32" s="6">
        <v>15.9</v>
      </c>
      <c r="H32" s="6">
        <v>11.48</v>
      </c>
      <c r="I32" s="6">
        <v>0.16</v>
      </c>
      <c r="J32" s="6">
        <v>6.25</v>
      </c>
      <c r="K32" s="6">
        <v>7.54</v>
      </c>
      <c r="L32" s="6">
        <v>3.52</v>
      </c>
      <c r="M32" s="6">
        <v>2.2999999999999998</v>
      </c>
      <c r="N32" s="6">
        <v>0.83</v>
      </c>
      <c r="O32" s="6">
        <f t="shared" si="0"/>
        <v>100.05</v>
      </c>
      <c r="R32" s="2">
        <v>177</v>
      </c>
      <c r="S32" s="2">
        <v>86</v>
      </c>
      <c r="T32" s="2">
        <v>15</v>
      </c>
      <c r="U32" s="2">
        <v>979</v>
      </c>
      <c r="V32" s="2">
        <v>24</v>
      </c>
      <c r="W32" s="2">
        <v>374</v>
      </c>
      <c r="X32" s="2">
        <v>55</v>
      </c>
      <c r="AA32" s="2">
        <v>175</v>
      </c>
    </row>
    <row r="33" spans="1:43" x14ac:dyDescent="0.25">
      <c r="A33" s="2" t="s">
        <v>69</v>
      </c>
      <c r="B33" s="2" t="s">
        <v>153</v>
      </c>
      <c r="C33" s="2" t="s">
        <v>151</v>
      </c>
      <c r="D33" s="2" t="s">
        <v>148</v>
      </c>
      <c r="E33" s="6">
        <v>46.9</v>
      </c>
      <c r="F33" s="6">
        <v>2.75</v>
      </c>
      <c r="G33" s="6">
        <v>14.42</v>
      </c>
      <c r="H33" s="6">
        <v>9.66</v>
      </c>
      <c r="I33" s="6">
        <v>0.15</v>
      </c>
      <c r="J33" s="6">
        <v>9.19</v>
      </c>
      <c r="K33" s="6">
        <v>10.029999999999999</v>
      </c>
      <c r="L33" s="6">
        <v>3.88</v>
      </c>
      <c r="M33" s="6">
        <v>2.3199999999999998</v>
      </c>
      <c r="N33" s="6">
        <v>0.85</v>
      </c>
      <c r="O33" s="6">
        <f t="shared" si="0"/>
        <v>100.14999999999998</v>
      </c>
      <c r="P33" s="26"/>
      <c r="Q33" s="26"/>
      <c r="R33" s="8">
        <v>380</v>
      </c>
      <c r="S33" s="8">
        <v>201</v>
      </c>
      <c r="T33" s="8">
        <v>26</v>
      </c>
      <c r="U33" s="9">
        <v>837</v>
      </c>
      <c r="V33" s="8">
        <v>26</v>
      </c>
      <c r="W33" s="8">
        <v>267</v>
      </c>
      <c r="X33" s="8">
        <v>72</v>
      </c>
      <c r="Y33" s="7">
        <v>4.63</v>
      </c>
      <c r="Z33" s="7">
        <v>6.26</v>
      </c>
      <c r="AA33" s="8">
        <v>263</v>
      </c>
      <c r="AB33" s="7"/>
      <c r="AC33" s="7">
        <v>6.03</v>
      </c>
      <c r="AD33" s="26">
        <v>53.94</v>
      </c>
      <c r="AE33" s="26">
        <v>91.74</v>
      </c>
      <c r="AF33" s="26">
        <v>41.25</v>
      </c>
      <c r="AG33" s="7">
        <v>8.25</v>
      </c>
      <c r="AH33" s="7">
        <v>2.5499999999999998</v>
      </c>
      <c r="AI33" s="7">
        <v>0.91</v>
      </c>
      <c r="AJ33" s="12">
        <v>1.98</v>
      </c>
      <c r="AK33" s="12">
        <v>0.28999999999999998</v>
      </c>
      <c r="AL33" s="9"/>
      <c r="AM33" s="17">
        <v>0.70299999999999996</v>
      </c>
      <c r="AN33" s="17">
        <v>0.51293100000000003</v>
      </c>
      <c r="AO33" s="21"/>
    </row>
    <row r="34" spans="1:43" x14ac:dyDescent="0.25">
      <c r="A34" s="2" t="s">
        <v>93</v>
      </c>
      <c r="B34" s="2" t="s">
        <v>153</v>
      </c>
      <c r="C34" s="2" t="s">
        <v>151</v>
      </c>
      <c r="D34" s="2" t="s">
        <v>148</v>
      </c>
      <c r="E34" s="6">
        <v>45.83</v>
      </c>
      <c r="F34" s="6">
        <v>2.69</v>
      </c>
      <c r="G34" s="6">
        <v>13.43</v>
      </c>
      <c r="H34" s="6">
        <v>10.39</v>
      </c>
      <c r="I34" s="6">
        <v>0.15</v>
      </c>
      <c r="J34" s="6">
        <v>12</v>
      </c>
      <c r="K34" s="6">
        <v>10.08</v>
      </c>
      <c r="L34" s="6">
        <v>3.38</v>
      </c>
      <c r="M34" s="6">
        <v>1.99</v>
      </c>
      <c r="N34" s="6">
        <v>0.78</v>
      </c>
      <c r="O34" s="6">
        <f t="shared" si="0"/>
        <v>100.72</v>
      </c>
      <c r="R34" s="2">
        <v>495</v>
      </c>
      <c r="S34" s="2">
        <v>344</v>
      </c>
      <c r="T34" s="2">
        <v>25</v>
      </c>
      <c r="U34" s="2">
        <v>806</v>
      </c>
      <c r="V34" s="2">
        <v>26</v>
      </c>
      <c r="W34" s="2">
        <v>248</v>
      </c>
      <c r="X34" s="2">
        <v>73</v>
      </c>
      <c r="AA34" s="2">
        <v>254</v>
      </c>
    </row>
    <row r="35" spans="1:43" x14ac:dyDescent="0.25">
      <c r="A35" s="2" t="s">
        <v>94</v>
      </c>
      <c r="B35" s="2" t="s">
        <v>153</v>
      </c>
      <c r="C35" s="2" t="s">
        <v>151</v>
      </c>
      <c r="D35" s="2" t="s">
        <v>148</v>
      </c>
      <c r="E35" s="6">
        <v>45.99</v>
      </c>
      <c r="F35" s="6">
        <v>3.05</v>
      </c>
      <c r="G35" s="6">
        <v>14.65</v>
      </c>
      <c r="H35" s="6">
        <v>11.21</v>
      </c>
      <c r="I35" s="6">
        <v>0.17</v>
      </c>
      <c r="J35" s="6">
        <v>8.89</v>
      </c>
      <c r="K35" s="6">
        <v>9.56</v>
      </c>
      <c r="L35" s="6">
        <v>4.3600000000000003</v>
      </c>
      <c r="M35" s="6">
        <v>2.5299999999999998</v>
      </c>
      <c r="N35" s="6">
        <v>0.86</v>
      </c>
      <c r="O35" s="6">
        <f t="shared" si="0"/>
        <v>101.27000000000001</v>
      </c>
      <c r="R35" s="2">
        <v>301</v>
      </c>
      <c r="S35" s="2">
        <v>154</v>
      </c>
      <c r="T35" s="2">
        <v>25</v>
      </c>
      <c r="U35" s="2">
        <v>956</v>
      </c>
      <c r="V35" s="2">
        <v>25</v>
      </c>
      <c r="W35" s="2">
        <v>326</v>
      </c>
      <c r="X35" s="2">
        <v>80</v>
      </c>
      <c r="AA35" s="2">
        <v>249</v>
      </c>
    </row>
    <row r="36" spans="1:43" x14ac:dyDescent="0.25">
      <c r="A36" s="2" t="s">
        <v>57</v>
      </c>
      <c r="B36" s="2" t="s">
        <v>154</v>
      </c>
      <c r="C36" s="2" t="s">
        <v>152</v>
      </c>
      <c r="D36" s="2" t="s">
        <v>148</v>
      </c>
      <c r="E36" s="6">
        <v>51.15</v>
      </c>
      <c r="F36" s="6">
        <v>1.88</v>
      </c>
      <c r="G36" s="6">
        <v>15.26</v>
      </c>
      <c r="H36" s="6">
        <v>8.42</v>
      </c>
      <c r="I36" s="6">
        <v>0.14000000000000001</v>
      </c>
      <c r="J36" s="6">
        <v>7.68</v>
      </c>
      <c r="K36" s="6">
        <v>8.6300000000000008</v>
      </c>
      <c r="L36" s="6">
        <v>3.33</v>
      </c>
      <c r="M36" s="6">
        <v>1.58</v>
      </c>
      <c r="N36" s="6">
        <v>1.38</v>
      </c>
      <c r="O36" s="6">
        <f t="shared" si="0"/>
        <v>99.449999999999989</v>
      </c>
      <c r="P36" s="27"/>
      <c r="Q36" s="27"/>
      <c r="R36" s="11">
        <v>284</v>
      </c>
      <c r="S36" s="11">
        <v>105</v>
      </c>
      <c r="T36" s="11">
        <v>19</v>
      </c>
      <c r="U36" s="9">
        <v>479</v>
      </c>
      <c r="V36" s="11">
        <v>22</v>
      </c>
      <c r="W36" s="11">
        <v>179</v>
      </c>
      <c r="X36" s="11">
        <v>26</v>
      </c>
      <c r="Y36" s="10">
        <v>1.7</v>
      </c>
      <c r="Z36" s="10">
        <v>3.73</v>
      </c>
      <c r="AA36" s="11">
        <v>174</v>
      </c>
      <c r="AB36" s="10"/>
      <c r="AC36" s="10">
        <v>4</v>
      </c>
      <c r="AD36" s="27">
        <v>21.59</v>
      </c>
      <c r="AE36" s="27">
        <v>38.25</v>
      </c>
      <c r="AF36" s="27">
        <v>25.02</v>
      </c>
      <c r="AG36" s="10">
        <v>3.91</v>
      </c>
      <c r="AH36" s="10">
        <v>1.72</v>
      </c>
      <c r="AI36" s="10">
        <v>0.84</v>
      </c>
      <c r="AJ36" s="12">
        <v>2.08</v>
      </c>
      <c r="AK36" s="12">
        <v>0.31</v>
      </c>
      <c r="AL36" s="9"/>
      <c r="AM36" s="17">
        <v>0.70341600000000004</v>
      </c>
      <c r="AN36" s="17">
        <v>0.51287099999999997</v>
      </c>
      <c r="AO36" s="20"/>
    </row>
    <row r="37" spans="1:43" x14ac:dyDescent="0.25">
      <c r="A37" s="2" t="s">
        <v>57</v>
      </c>
      <c r="B37" s="2" t="s">
        <v>154</v>
      </c>
      <c r="C37" s="2" t="s">
        <v>152</v>
      </c>
      <c r="D37" s="2" t="s">
        <v>148</v>
      </c>
      <c r="E37" s="6">
        <v>51.26</v>
      </c>
      <c r="F37" s="6">
        <v>1.9</v>
      </c>
      <c r="G37" s="6">
        <v>15.48</v>
      </c>
      <c r="H37" s="6">
        <v>10.58</v>
      </c>
      <c r="I37" s="6">
        <v>0.14000000000000001</v>
      </c>
      <c r="J37" s="6">
        <v>7.74</v>
      </c>
      <c r="K37" s="6">
        <v>8.6999999999999993</v>
      </c>
      <c r="L37" s="6">
        <v>3.39</v>
      </c>
      <c r="M37" s="6">
        <v>1.58</v>
      </c>
      <c r="N37" s="6">
        <v>0.39</v>
      </c>
      <c r="O37" s="6">
        <f t="shared" si="0"/>
        <v>101.16</v>
      </c>
      <c r="R37" s="2">
        <v>290</v>
      </c>
      <c r="S37" s="2">
        <v>103</v>
      </c>
      <c r="T37" s="2">
        <v>19</v>
      </c>
      <c r="U37" s="2">
        <v>484</v>
      </c>
      <c r="V37" s="2">
        <v>23</v>
      </c>
      <c r="W37" s="2">
        <v>180</v>
      </c>
      <c r="X37" s="2">
        <v>26</v>
      </c>
      <c r="AA37" s="2">
        <v>178</v>
      </c>
    </row>
    <row r="38" spans="1:43" x14ac:dyDescent="0.25">
      <c r="A38" s="2" t="s">
        <v>95</v>
      </c>
      <c r="B38" s="2" t="s">
        <v>154</v>
      </c>
      <c r="C38" s="2" t="s">
        <v>152</v>
      </c>
      <c r="D38" s="2" t="s">
        <v>148</v>
      </c>
      <c r="E38" s="6">
        <v>50.7</v>
      </c>
      <c r="F38" s="6">
        <v>1.88</v>
      </c>
      <c r="G38" s="6">
        <v>15.26</v>
      </c>
      <c r="H38" s="6">
        <v>10.42</v>
      </c>
      <c r="I38" s="6">
        <v>0.14000000000000001</v>
      </c>
      <c r="J38" s="6">
        <v>7.62</v>
      </c>
      <c r="K38" s="6">
        <v>8.68</v>
      </c>
      <c r="L38" s="6">
        <v>3.33</v>
      </c>
      <c r="M38" s="6">
        <v>1.57</v>
      </c>
      <c r="N38" s="6">
        <v>0.38</v>
      </c>
      <c r="O38" s="6">
        <f t="shared" si="0"/>
        <v>99.98</v>
      </c>
      <c r="R38" s="2">
        <v>282</v>
      </c>
      <c r="S38" s="2">
        <v>104</v>
      </c>
      <c r="T38" s="2">
        <v>20</v>
      </c>
      <c r="U38" s="2">
        <v>489</v>
      </c>
      <c r="V38" s="2">
        <v>21</v>
      </c>
      <c r="W38" s="2">
        <v>177</v>
      </c>
      <c r="X38" s="2">
        <v>25</v>
      </c>
      <c r="AA38" s="2">
        <v>182</v>
      </c>
    </row>
    <row r="39" spans="1:43" x14ac:dyDescent="0.25">
      <c r="A39" s="2" t="s">
        <v>56</v>
      </c>
      <c r="B39" s="2" t="s">
        <v>154</v>
      </c>
      <c r="C39" s="2" t="s">
        <v>152</v>
      </c>
      <c r="D39" s="2" t="s">
        <v>148</v>
      </c>
      <c r="E39" s="6">
        <v>50.48</v>
      </c>
      <c r="F39" s="6">
        <v>1.84</v>
      </c>
      <c r="G39" s="6">
        <v>15.01</v>
      </c>
      <c r="H39" s="6">
        <v>10.050000000000001</v>
      </c>
      <c r="I39" s="6">
        <v>0.14000000000000001</v>
      </c>
      <c r="J39" s="6">
        <v>8.41</v>
      </c>
      <c r="K39" s="6">
        <v>8.5500000000000007</v>
      </c>
      <c r="L39" s="6">
        <v>3.34</v>
      </c>
      <c r="M39" s="6">
        <v>1.44</v>
      </c>
      <c r="N39" s="6">
        <v>0.37</v>
      </c>
      <c r="O39" s="6">
        <f t="shared" si="0"/>
        <v>99.63</v>
      </c>
      <c r="P39" s="27"/>
      <c r="Q39" s="27"/>
      <c r="R39" s="11">
        <v>316</v>
      </c>
      <c r="S39" s="11">
        <v>149</v>
      </c>
      <c r="T39" s="11">
        <v>17</v>
      </c>
      <c r="U39" s="9">
        <v>465</v>
      </c>
      <c r="V39" s="11">
        <v>22</v>
      </c>
      <c r="W39" s="11">
        <v>167</v>
      </c>
      <c r="X39" s="11">
        <v>24</v>
      </c>
      <c r="Y39" s="10">
        <v>1.35</v>
      </c>
      <c r="Z39" s="10"/>
      <c r="AA39" s="11">
        <v>159</v>
      </c>
      <c r="AB39" s="10"/>
      <c r="AC39" s="10">
        <v>2.91</v>
      </c>
      <c r="AD39" s="27">
        <v>18.57</v>
      </c>
      <c r="AE39" s="27">
        <v>42.65</v>
      </c>
      <c r="AF39" s="27">
        <v>19.53</v>
      </c>
      <c r="AG39" s="10">
        <v>4.8499999999999996</v>
      </c>
      <c r="AH39" s="10">
        <v>1.46</v>
      </c>
      <c r="AI39" s="10">
        <v>0.68</v>
      </c>
      <c r="AJ39" s="12">
        <v>1.43</v>
      </c>
      <c r="AK39" s="12">
        <v>0.24</v>
      </c>
      <c r="AL39" s="9"/>
      <c r="AM39" s="17">
        <v>0.70341500000000001</v>
      </c>
      <c r="AN39" s="17">
        <v>0.51287700000000003</v>
      </c>
    </row>
    <row r="40" spans="1:43" x14ac:dyDescent="0.25">
      <c r="A40" s="2" t="s">
        <v>96</v>
      </c>
      <c r="B40" s="2" t="s">
        <v>154</v>
      </c>
      <c r="C40" s="2" t="s">
        <v>152</v>
      </c>
      <c r="D40" s="2" t="s">
        <v>148</v>
      </c>
      <c r="E40" s="6">
        <v>50.4</v>
      </c>
      <c r="F40" s="6">
        <v>1.84</v>
      </c>
      <c r="G40" s="6">
        <v>14.95</v>
      </c>
      <c r="H40" s="6">
        <v>11.04</v>
      </c>
      <c r="I40" s="6">
        <v>0.14000000000000001</v>
      </c>
      <c r="J40" s="6">
        <v>8.5500000000000007</v>
      </c>
      <c r="K40" s="6">
        <v>8.57</v>
      </c>
      <c r="L40" s="6">
        <v>3.33</v>
      </c>
      <c r="M40" s="6">
        <v>1.4</v>
      </c>
      <c r="N40" s="6">
        <v>0.36</v>
      </c>
      <c r="O40" s="6">
        <f t="shared" si="0"/>
        <v>100.57999999999998</v>
      </c>
      <c r="R40" s="2">
        <v>309</v>
      </c>
      <c r="S40" s="2">
        <v>152</v>
      </c>
      <c r="T40" s="2">
        <v>17</v>
      </c>
      <c r="U40" s="2">
        <v>461</v>
      </c>
      <c r="V40" s="2">
        <v>21</v>
      </c>
      <c r="W40" s="2">
        <v>166</v>
      </c>
      <c r="X40" s="2">
        <v>23</v>
      </c>
      <c r="AA40" s="2">
        <v>157</v>
      </c>
    </row>
    <row r="41" spans="1:43" x14ac:dyDescent="0.25">
      <c r="A41" s="2" t="s">
        <v>97</v>
      </c>
      <c r="B41" s="2" t="s">
        <v>154</v>
      </c>
      <c r="C41" s="2" t="s">
        <v>152</v>
      </c>
      <c r="D41" s="2" t="s">
        <v>148</v>
      </c>
      <c r="E41" s="6">
        <v>51.51</v>
      </c>
      <c r="F41" s="6">
        <v>2</v>
      </c>
      <c r="G41" s="6">
        <v>16.04</v>
      </c>
      <c r="H41" s="6">
        <v>10.17</v>
      </c>
      <c r="I41" s="6">
        <v>0.14000000000000001</v>
      </c>
      <c r="J41" s="6">
        <v>6.47</v>
      </c>
      <c r="K41" s="6">
        <v>8.9</v>
      </c>
      <c r="L41" s="6">
        <v>3.54</v>
      </c>
      <c r="M41" s="6">
        <v>1.73</v>
      </c>
      <c r="N41" s="6">
        <v>0.42</v>
      </c>
      <c r="O41" s="6">
        <f t="shared" si="0"/>
        <v>100.92000000000002</v>
      </c>
      <c r="R41" s="2">
        <v>210</v>
      </c>
      <c r="S41" s="2">
        <v>65</v>
      </c>
      <c r="T41" s="2">
        <v>21</v>
      </c>
      <c r="U41" s="2">
        <v>521</v>
      </c>
      <c r="V41" s="2">
        <v>24</v>
      </c>
      <c r="W41" s="2">
        <v>191</v>
      </c>
      <c r="X41" s="2">
        <v>28</v>
      </c>
      <c r="AA41" s="2">
        <v>191</v>
      </c>
    </row>
    <row r="42" spans="1:43" x14ac:dyDescent="0.25">
      <c r="A42" s="2" t="s">
        <v>98</v>
      </c>
      <c r="B42" s="2" t="s">
        <v>154</v>
      </c>
      <c r="C42" s="2" t="s">
        <v>152</v>
      </c>
      <c r="D42" s="2" t="s">
        <v>148</v>
      </c>
      <c r="E42" s="6">
        <v>51.39</v>
      </c>
      <c r="F42" s="6">
        <v>1.94</v>
      </c>
      <c r="G42" s="6">
        <v>15.77</v>
      </c>
      <c r="H42" s="6">
        <v>10.23</v>
      </c>
      <c r="I42" s="6">
        <v>0.14000000000000001</v>
      </c>
      <c r="J42" s="6">
        <v>6.81</v>
      </c>
      <c r="K42" s="6">
        <v>8.83</v>
      </c>
      <c r="L42" s="6">
        <v>3.54</v>
      </c>
      <c r="M42" s="6">
        <v>1.68</v>
      </c>
      <c r="N42" s="6">
        <v>0.4</v>
      </c>
      <c r="O42" s="6">
        <f t="shared" si="0"/>
        <v>100.73000000000002</v>
      </c>
      <c r="R42" s="2">
        <v>233</v>
      </c>
      <c r="S42" s="2">
        <v>75</v>
      </c>
      <c r="T42" s="2">
        <v>22</v>
      </c>
      <c r="U42" s="2">
        <v>518</v>
      </c>
      <c r="V42" s="2">
        <v>24</v>
      </c>
      <c r="W42" s="2">
        <v>187</v>
      </c>
      <c r="X42" s="2">
        <v>27</v>
      </c>
      <c r="AA42" s="2">
        <v>192</v>
      </c>
    </row>
    <row r="43" spans="1:43" x14ac:dyDescent="0.25">
      <c r="A43" s="2" t="s">
        <v>58</v>
      </c>
      <c r="B43" s="2" t="s">
        <v>154</v>
      </c>
      <c r="C43" s="2" t="s">
        <v>152</v>
      </c>
      <c r="D43" s="2" t="s">
        <v>148</v>
      </c>
      <c r="E43" s="6">
        <v>51.5</v>
      </c>
      <c r="F43" s="6">
        <v>1.97</v>
      </c>
      <c r="G43" s="6">
        <v>15.81</v>
      </c>
      <c r="H43" s="6">
        <v>9.41</v>
      </c>
      <c r="I43" s="6">
        <v>0.14000000000000001</v>
      </c>
      <c r="J43" s="6">
        <v>6.82</v>
      </c>
      <c r="K43" s="6">
        <v>8.8699999999999992</v>
      </c>
      <c r="L43" s="6">
        <v>3.49</v>
      </c>
      <c r="M43" s="6">
        <v>1.72</v>
      </c>
      <c r="N43" s="6">
        <v>0.41</v>
      </c>
      <c r="O43" s="6">
        <f t="shared" si="0"/>
        <v>100.14</v>
      </c>
      <c r="P43" s="27"/>
      <c r="Q43" s="27"/>
      <c r="R43" s="11">
        <v>229</v>
      </c>
      <c r="S43" s="11">
        <v>76</v>
      </c>
      <c r="T43" s="11">
        <v>22</v>
      </c>
      <c r="U43" s="9">
        <v>512</v>
      </c>
      <c r="V43" s="11">
        <v>24</v>
      </c>
      <c r="W43" s="11">
        <v>187</v>
      </c>
      <c r="X43" s="11">
        <v>27</v>
      </c>
      <c r="Y43" s="10">
        <v>1.95</v>
      </c>
      <c r="Z43" s="10">
        <v>5.35</v>
      </c>
      <c r="AA43" s="11">
        <v>200</v>
      </c>
      <c r="AB43" s="10"/>
      <c r="AC43" s="10">
        <v>4.1100000000000003</v>
      </c>
      <c r="AD43" s="27">
        <v>28.32</v>
      </c>
      <c r="AE43" s="27">
        <v>51.34</v>
      </c>
      <c r="AF43" s="27">
        <v>26.5</v>
      </c>
      <c r="AG43" s="10">
        <v>6.25</v>
      </c>
      <c r="AH43" s="10">
        <v>1.97</v>
      </c>
      <c r="AI43" s="10">
        <v>0.95</v>
      </c>
      <c r="AJ43" s="12">
        <v>2.11</v>
      </c>
      <c r="AK43" s="12">
        <v>0.28999999999999998</v>
      </c>
      <c r="AL43" s="9"/>
      <c r="AM43" s="5">
        <v>0.70343100000000003</v>
      </c>
      <c r="AN43" s="5">
        <v>0.51285099999999995</v>
      </c>
      <c r="AO43" s="20"/>
    </row>
    <row r="44" spans="1:43" x14ac:dyDescent="0.25">
      <c r="A44" s="2" t="s">
        <v>52</v>
      </c>
      <c r="B44" s="2" t="s">
        <v>154</v>
      </c>
      <c r="C44" s="2" t="s">
        <v>152</v>
      </c>
      <c r="D44" s="2" t="s">
        <v>148</v>
      </c>
      <c r="E44" s="6">
        <v>49.51</v>
      </c>
      <c r="F44" s="6">
        <v>1.87</v>
      </c>
      <c r="G44" s="6">
        <v>14.83</v>
      </c>
      <c r="H44" s="6">
        <v>11.34</v>
      </c>
      <c r="I44" s="6">
        <v>0.15</v>
      </c>
      <c r="J44" s="6">
        <v>8.9</v>
      </c>
      <c r="K44" s="6">
        <v>8.58</v>
      </c>
      <c r="L44" s="6">
        <v>3.29</v>
      </c>
      <c r="M44" s="6">
        <v>1.23</v>
      </c>
      <c r="N44" s="6">
        <v>0.36</v>
      </c>
      <c r="O44" s="6">
        <f t="shared" si="0"/>
        <v>100.06000000000002</v>
      </c>
      <c r="P44" s="27">
        <v>22.9</v>
      </c>
      <c r="Q44" s="27">
        <v>48.9</v>
      </c>
      <c r="R44" s="11">
        <v>326</v>
      </c>
      <c r="S44" s="11">
        <v>152</v>
      </c>
      <c r="T44" s="11">
        <v>19</v>
      </c>
      <c r="U44" s="9">
        <v>458</v>
      </c>
      <c r="V44" s="11">
        <v>24</v>
      </c>
      <c r="W44" s="11">
        <v>159</v>
      </c>
      <c r="X44" s="11">
        <v>23</v>
      </c>
      <c r="Y44" s="10">
        <v>1.46</v>
      </c>
      <c r="Z44" s="10">
        <v>3.61</v>
      </c>
      <c r="AA44" s="11">
        <v>189</v>
      </c>
      <c r="AB44" s="10">
        <v>0.86</v>
      </c>
      <c r="AC44" s="10">
        <v>2.93</v>
      </c>
      <c r="AD44" s="27">
        <v>17.5</v>
      </c>
      <c r="AE44" s="27">
        <v>35</v>
      </c>
      <c r="AF44" s="27">
        <v>21.7</v>
      </c>
      <c r="AG44" s="10">
        <v>4.6900000000000004</v>
      </c>
      <c r="AH44" s="10">
        <v>1.57</v>
      </c>
      <c r="AI44" s="10">
        <v>0.73</v>
      </c>
      <c r="AJ44" s="12">
        <v>1.64</v>
      </c>
      <c r="AK44" s="12">
        <v>0.25</v>
      </c>
      <c r="AL44" s="9"/>
      <c r="AM44" s="19">
        <v>0.70330999999999999</v>
      </c>
      <c r="AN44" s="22">
        <v>0.51286299999999996</v>
      </c>
      <c r="AO44" s="20">
        <v>18.948599999999999</v>
      </c>
      <c r="AP44" s="15">
        <v>15.6328</v>
      </c>
      <c r="AQ44" s="15">
        <v>38.752699999999997</v>
      </c>
    </row>
    <row r="45" spans="1:43" x14ac:dyDescent="0.25">
      <c r="A45" s="2" t="s">
        <v>51</v>
      </c>
      <c r="B45" s="2" t="s">
        <v>154</v>
      </c>
      <c r="C45" s="2" t="s">
        <v>155</v>
      </c>
      <c r="D45" s="2" t="s">
        <v>148</v>
      </c>
      <c r="E45" s="6">
        <v>49.15</v>
      </c>
      <c r="F45" s="6">
        <v>2.27</v>
      </c>
      <c r="G45" s="6">
        <v>16.29</v>
      </c>
      <c r="H45" s="6">
        <v>10.51</v>
      </c>
      <c r="I45" s="6">
        <v>0.14000000000000001</v>
      </c>
      <c r="J45" s="6">
        <v>5.38</v>
      </c>
      <c r="K45" s="6">
        <v>10.09</v>
      </c>
      <c r="L45" s="6">
        <v>4.0199999999999996</v>
      </c>
      <c r="M45" s="6">
        <v>1.67</v>
      </c>
      <c r="N45" s="6">
        <v>0.51</v>
      </c>
      <c r="O45" s="6">
        <f t="shared" si="0"/>
        <v>100.03000000000002</v>
      </c>
      <c r="P45" s="26">
        <v>24.6</v>
      </c>
      <c r="Q45" s="26">
        <v>35</v>
      </c>
      <c r="R45" s="8">
        <v>92</v>
      </c>
      <c r="S45" s="8">
        <v>36</v>
      </c>
      <c r="T45" s="8">
        <v>11</v>
      </c>
      <c r="U45" s="9">
        <v>631</v>
      </c>
      <c r="V45" s="8">
        <v>22</v>
      </c>
      <c r="W45" s="8">
        <v>193</v>
      </c>
      <c r="X45" s="8">
        <v>30</v>
      </c>
      <c r="Y45" s="7">
        <v>1.93</v>
      </c>
      <c r="Z45" s="7">
        <v>4.18</v>
      </c>
      <c r="AA45" s="8">
        <v>166</v>
      </c>
      <c r="AB45" s="7">
        <v>0.74</v>
      </c>
      <c r="AC45" s="7">
        <v>2.3199999999999998</v>
      </c>
      <c r="AD45" s="26">
        <v>20.8</v>
      </c>
      <c r="AE45" s="26">
        <v>43.6</v>
      </c>
      <c r="AF45" s="26">
        <v>24.7</v>
      </c>
      <c r="AG45" s="7">
        <v>5.47</v>
      </c>
      <c r="AH45" s="7">
        <v>1.91</v>
      </c>
      <c r="AI45" s="7">
        <v>0.82</v>
      </c>
      <c r="AJ45" s="12">
        <v>1.71</v>
      </c>
      <c r="AK45" s="12">
        <v>0.26</v>
      </c>
      <c r="AL45" s="9"/>
      <c r="AM45" s="19">
        <v>0.70304800000000001</v>
      </c>
      <c r="AN45" s="23">
        <v>0.51292300000000002</v>
      </c>
      <c r="AO45" s="21"/>
    </row>
    <row r="46" spans="1:43" x14ac:dyDescent="0.25">
      <c r="A46" s="2" t="s">
        <v>61</v>
      </c>
      <c r="B46" s="2" t="s">
        <v>154</v>
      </c>
      <c r="C46" s="2" t="s">
        <v>155</v>
      </c>
      <c r="D46" s="2" t="s">
        <v>148</v>
      </c>
      <c r="E46" s="6">
        <v>49.32</v>
      </c>
      <c r="F46" s="6">
        <v>2.17</v>
      </c>
      <c r="G46" s="6">
        <v>16.57</v>
      </c>
      <c r="H46" s="6">
        <v>10.220000000000001</v>
      </c>
      <c r="I46" s="6">
        <v>0.13</v>
      </c>
      <c r="J46" s="6">
        <v>5.36</v>
      </c>
      <c r="K46" s="6">
        <v>10.36</v>
      </c>
      <c r="L46" s="6">
        <v>3.82</v>
      </c>
      <c r="M46" s="6">
        <v>1.57</v>
      </c>
      <c r="N46" s="6">
        <v>0.52</v>
      </c>
      <c r="O46" s="6">
        <f t="shared" si="0"/>
        <v>100.03999999999998</v>
      </c>
      <c r="P46" s="26"/>
      <c r="Q46" s="26"/>
      <c r="R46" s="8">
        <v>113</v>
      </c>
      <c r="S46" s="8">
        <v>39</v>
      </c>
      <c r="T46" s="8">
        <v>12</v>
      </c>
      <c r="U46" s="9">
        <v>629</v>
      </c>
      <c r="V46" s="8">
        <v>23</v>
      </c>
      <c r="W46" s="8">
        <v>162</v>
      </c>
      <c r="X46" s="8">
        <v>32</v>
      </c>
      <c r="Y46" s="7">
        <v>2.1</v>
      </c>
      <c r="Z46" s="7">
        <v>4.43</v>
      </c>
      <c r="AA46" s="8">
        <v>138</v>
      </c>
      <c r="AB46" s="7"/>
      <c r="AC46" s="7">
        <v>2.77</v>
      </c>
      <c r="AD46" s="26">
        <v>24.29</v>
      </c>
      <c r="AE46" s="26">
        <v>46.81</v>
      </c>
      <c r="AF46" s="26">
        <v>22.17</v>
      </c>
      <c r="AG46" s="7">
        <v>5.84</v>
      </c>
      <c r="AH46" s="7">
        <v>1.86</v>
      </c>
      <c r="AI46" s="7">
        <v>0.83</v>
      </c>
      <c r="AJ46" s="12">
        <v>1.6</v>
      </c>
      <c r="AK46" s="12">
        <v>0.19</v>
      </c>
      <c r="AL46" s="9"/>
      <c r="AM46" s="19">
        <v>0.70303599999999999</v>
      </c>
    </row>
    <row r="47" spans="1:43" x14ac:dyDescent="0.25">
      <c r="A47" s="2" t="s">
        <v>62</v>
      </c>
      <c r="B47" s="2" t="s">
        <v>154</v>
      </c>
      <c r="C47" s="2" t="s">
        <v>155</v>
      </c>
      <c r="D47" s="2" t="s">
        <v>148</v>
      </c>
      <c r="E47" s="6">
        <v>49.2</v>
      </c>
      <c r="F47" s="6">
        <v>2.21</v>
      </c>
      <c r="G47" s="6">
        <v>16.71</v>
      </c>
      <c r="H47" s="6">
        <v>9.4600000000000009</v>
      </c>
      <c r="I47" s="6">
        <v>0.13</v>
      </c>
      <c r="J47" s="6">
        <v>5.26</v>
      </c>
      <c r="K47" s="6">
        <v>9.89</v>
      </c>
      <c r="L47" s="6">
        <v>3.82</v>
      </c>
      <c r="M47" s="6">
        <v>1.75</v>
      </c>
      <c r="N47" s="6">
        <v>0.5</v>
      </c>
      <c r="O47" s="6">
        <f t="shared" si="0"/>
        <v>98.93</v>
      </c>
      <c r="P47" s="26"/>
      <c r="Q47" s="26"/>
      <c r="R47" s="8">
        <v>107</v>
      </c>
      <c r="S47" s="8">
        <v>25</v>
      </c>
      <c r="T47" s="8">
        <v>15</v>
      </c>
      <c r="U47" s="9">
        <v>621</v>
      </c>
      <c r="V47" s="8">
        <v>23</v>
      </c>
      <c r="W47" s="8">
        <v>196</v>
      </c>
      <c r="X47" s="8">
        <v>32</v>
      </c>
      <c r="Y47" s="7">
        <v>2.2999999999999998</v>
      </c>
      <c r="Z47" s="7">
        <v>4.03</v>
      </c>
      <c r="AA47" s="8">
        <v>138</v>
      </c>
      <c r="AB47" s="7"/>
      <c r="AC47" s="7">
        <v>3.12</v>
      </c>
      <c r="AD47" s="26">
        <v>22.9</v>
      </c>
      <c r="AE47" s="26">
        <v>41.01</v>
      </c>
      <c r="AF47" s="26">
        <v>28.66</v>
      </c>
      <c r="AG47" s="7">
        <v>5.87</v>
      </c>
      <c r="AH47" s="7">
        <v>2.08</v>
      </c>
      <c r="AI47" s="7">
        <v>0.98</v>
      </c>
      <c r="AJ47" s="12">
        <v>2.16</v>
      </c>
      <c r="AK47" s="12">
        <v>0.3</v>
      </c>
      <c r="AL47" s="9"/>
      <c r="AM47" s="19">
        <v>0.70300600000000002</v>
      </c>
      <c r="AN47" s="23">
        <v>0.51296299999999995</v>
      </c>
      <c r="AO47" s="21">
        <v>18.929300000000001</v>
      </c>
      <c r="AP47" s="15">
        <v>15.6165</v>
      </c>
      <c r="AQ47" s="15">
        <v>38.607999999999997</v>
      </c>
    </row>
    <row r="48" spans="1:43" x14ac:dyDescent="0.25">
      <c r="A48" s="2" t="s">
        <v>60</v>
      </c>
      <c r="B48" s="2" t="s">
        <v>154</v>
      </c>
      <c r="C48" s="2" t="s">
        <v>152</v>
      </c>
      <c r="D48" s="2" t="s">
        <v>148</v>
      </c>
      <c r="E48" s="6">
        <v>48.6</v>
      </c>
      <c r="F48" s="6">
        <v>2.23</v>
      </c>
      <c r="G48" s="6">
        <v>16.399999999999999</v>
      </c>
      <c r="H48" s="6">
        <v>10.4</v>
      </c>
      <c r="I48" s="6">
        <v>0.15</v>
      </c>
      <c r="J48" s="6">
        <v>5.55</v>
      </c>
      <c r="K48" s="6">
        <v>10.11</v>
      </c>
      <c r="L48" s="6">
        <v>3.54</v>
      </c>
      <c r="M48" s="6">
        <v>1.71</v>
      </c>
      <c r="N48" s="6">
        <v>0.51</v>
      </c>
      <c r="O48" s="6">
        <f t="shared" si="0"/>
        <v>99.2</v>
      </c>
      <c r="P48" s="26"/>
      <c r="Q48" s="26"/>
      <c r="R48" s="8">
        <v>115</v>
      </c>
      <c r="S48" s="8">
        <v>50</v>
      </c>
      <c r="T48" s="8">
        <v>14</v>
      </c>
      <c r="U48" s="9">
        <v>613</v>
      </c>
      <c r="V48" s="8">
        <v>22</v>
      </c>
      <c r="W48" s="8">
        <v>194</v>
      </c>
      <c r="X48" s="8">
        <v>30</v>
      </c>
      <c r="Y48" s="7">
        <v>2</v>
      </c>
      <c r="Z48" s="7">
        <v>4.3</v>
      </c>
      <c r="AA48" s="8">
        <v>164</v>
      </c>
      <c r="AB48" s="7"/>
      <c r="AC48" s="7">
        <v>2.74</v>
      </c>
      <c r="AD48" s="26">
        <v>21.5</v>
      </c>
      <c r="AE48" s="26">
        <v>43.2</v>
      </c>
      <c r="AF48" s="26">
        <v>24.3</v>
      </c>
      <c r="AG48" s="7">
        <v>5.55</v>
      </c>
      <c r="AH48" s="7">
        <v>1.86</v>
      </c>
      <c r="AI48" s="7">
        <v>0.88</v>
      </c>
      <c r="AJ48" s="12">
        <v>1.74</v>
      </c>
      <c r="AK48" s="12">
        <v>0.28000000000000003</v>
      </c>
      <c r="AL48" s="9"/>
      <c r="AM48" s="19">
        <v>0.70291800000000004</v>
      </c>
      <c r="AN48" s="18">
        <v>0.51291200000000003</v>
      </c>
    </row>
    <row r="49" spans="1:43" x14ac:dyDescent="0.25">
      <c r="A49" s="2" t="s">
        <v>59</v>
      </c>
      <c r="B49" s="2" t="s">
        <v>154</v>
      </c>
      <c r="C49" s="2" t="s">
        <v>152</v>
      </c>
      <c r="D49" s="2" t="s">
        <v>148</v>
      </c>
      <c r="E49" s="6">
        <v>51.26</v>
      </c>
      <c r="F49" s="6">
        <v>1.96</v>
      </c>
      <c r="G49" s="6">
        <v>15.88</v>
      </c>
      <c r="H49" s="6">
        <v>9.31</v>
      </c>
      <c r="I49" s="6">
        <v>0.14000000000000001</v>
      </c>
      <c r="J49" s="6">
        <v>6.78</v>
      </c>
      <c r="K49" s="6">
        <v>8.84</v>
      </c>
      <c r="L49" s="6">
        <v>3.43</v>
      </c>
      <c r="M49" s="6">
        <v>1.69</v>
      </c>
      <c r="N49" s="6">
        <v>0.41</v>
      </c>
      <c r="O49" s="6">
        <f t="shared" si="0"/>
        <v>99.7</v>
      </c>
      <c r="P49" s="26"/>
      <c r="Q49" s="26"/>
      <c r="R49" s="8">
        <v>228</v>
      </c>
      <c r="S49" s="8">
        <v>76</v>
      </c>
      <c r="T49" s="8">
        <v>25</v>
      </c>
      <c r="U49" s="9">
        <v>522</v>
      </c>
      <c r="V49" s="8">
        <v>23</v>
      </c>
      <c r="W49" s="8">
        <v>184</v>
      </c>
      <c r="X49" s="8">
        <v>28</v>
      </c>
      <c r="Y49" s="7">
        <v>1.72</v>
      </c>
      <c r="Z49" s="7">
        <v>4.41</v>
      </c>
      <c r="AA49" s="8">
        <v>195</v>
      </c>
      <c r="AB49" s="7"/>
      <c r="AC49" s="7">
        <v>3.94</v>
      </c>
      <c r="AD49" s="26">
        <v>23.52</v>
      </c>
      <c r="AE49" s="26">
        <v>45.69</v>
      </c>
      <c r="AF49" s="26">
        <v>20.43</v>
      </c>
      <c r="AG49" s="7">
        <v>5.39</v>
      </c>
      <c r="AH49" s="7">
        <v>1.65</v>
      </c>
      <c r="AI49" s="7">
        <v>0.76</v>
      </c>
      <c r="AJ49" s="12">
        <v>1.64</v>
      </c>
      <c r="AK49" s="12">
        <v>0.18</v>
      </c>
      <c r="AL49" s="9"/>
      <c r="AM49" s="19">
        <v>0.70338000000000001</v>
      </c>
      <c r="AN49" s="23">
        <v>0.51286299999999996</v>
      </c>
      <c r="AO49" s="21"/>
    </row>
    <row r="50" spans="1:43" x14ac:dyDescent="0.25">
      <c r="A50" s="2" t="s">
        <v>55</v>
      </c>
      <c r="B50" s="2" t="s">
        <v>153</v>
      </c>
      <c r="C50" s="2" t="s">
        <v>146</v>
      </c>
      <c r="D50" s="2" t="s">
        <v>156</v>
      </c>
      <c r="E50" s="6">
        <v>49.56</v>
      </c>
      <c r="F50" s="6">
        <v>1.98</v>
      </c>
      <c r="G50" s="6">
        <v>16.66</v>
      </c>
      <c r="H50" s="6">
        <v>11.55</v>
      </c>
      <c r="I50" s="6">
        <v>0.19</v>
      </c>
      <c r="J50" s="6">
        <v>4.76</v>
      </c>
      <c r="K50" s="6">
        <v>5.73</v>
      </c>
      <c r="L50" s="6">
        <v>5.64</v>
      </c>
      <c r="M50" s="6">
        <v>2.64</v>
      </c>
      <c r="N50" s="6">
        <v>0.77</v>
      </c>
      <c r="O50" s="6">
        <f t="shared" si="0"/>
        <v>99.48</v>
      </c>
      <c r="P50" s="26">
        <v>13.4</v>
      </c>
      <c r="Q50" s="26">
        <v>28.7</v>
      </c>
      <c r="R50" s="8">
        <v>102</v>
      </c>
      <c r="S50" s="8">
        <v>65</v>
      </c>
      <c r="T50" s="8">
        <v>20</v>
      </c>
      <c r="U50" s="9">
        <v>941</v>
      </c>
      <c r="V50" s="8">
        <v>26</v>
      </c>
      <c r="W50" s="8">
        <v>483</v>
      </c>
      <c r="X50" s="8">
        <v>63</v>
      </c>
      <c r="Y50" s="7">
        <v>5.15</v>
      </c>
      <c r="Z50" s="7">
        <v>9.2899999999999991</v>
      </c>
      <c r="AA50" s="8">
        <v>219</v>
      </c>
      <c r="AB50" s="7">
        <v>2.92</v>
      </c>
      <c r="AC50" s="7">
        <v>5.75</v>
      </c>
      <c r="AD50" s="26">
        <v>51.3</v>
      </c>
      <c r="AE50" s="26">
        <v>103</v>
      </c>
      <c r="AF50" s="26">
        <v>47.7</v>
      </c>
      <c r="AG50" s="7">
        <v>8.23</v>
      </c>
      <c r="AH50" s="7">
        <v>2.6</v>
      </c>
      <c r="AI50" s="7">
        <v>1.08</v>
      </c>
      <c r="AJ50" s="12">
        <v>2.29</v>
      </c>
      <c r="AK50" s="12">
        <v>0.38</v>
      </c>
      <c r="AL50" s="9"/>
      <c r="AM50" s="19">
        <v>0.70276000000000005</v>
      </c>
      <c r="AN50" s="23">
        <v>0.51288299999999998</v>
      </c>
      <c r="AO50" s="21">
        <v>19.2454</v>
      </c>
      <c r="AP50" s="15">
        <v>15.590199999999999</v>
      </c>
      <c r="AQ50" s="15">
        <v>38.615900000000003</v>
      </c>
    </row>
    <row r="51" spans="1:43" x14ac:dyDescent="0.25">
      <c r="A51" s="2" t="s">
        <v>54</v>
      </c>
      <c r="B51" s="2" t="s">
        <v>153</v>
      </c>
      <c r="C51" s="2" t="s">
        <v>146</v>
      </c>
      <c r="D51" s="2" t="s">
        <v>156</v>
      </c>
      <c r="E51" s="6">
        <v>49.52</v>
      </c>
      <c r="F51" s="6">
        <v>2.06</v>
      </c>
      <c r="G51" s="6">
        <v>16.920000000000002</v>
      </c>
      <c r="H51" s="6">
        <v>11.81</v>
      </c>
      <c r="I51" s="6">
        <v>0.19</v>
      </c>
      <c r="J51" s="6">
        <v>4.74</v>
      </c>
      <c r="K51" s="6">
        <v>5.87</v>
      </c>
      <c r="L51" s="6">
        <v>5.44</v>
      </c>
      <c r="M51" s="6">
        <v>2.68</v>
      </c>
      <c r="N51" s="6">
        <v>0.81</v>
      </c>
      <c r="O51" s="6">
        <f t="shared" si="0"/>
        <v>100.04</v>
      </c>
      <c r="P51" s="26">
        <v>13.4</v>
      </c>
      <c r="Q51" s="26">
        <v>28.7</v>
      </c>
      <c r="R51" s="8">
        <v>67</v>
      </c>
      <c r="S51" s="8">
        <v>55</v>
      </c>
      <c r="T51" s="8">
        <v>20</v>
      </c>
      <c r="U51" s="9">
        <v>970</v>
      </c>
      <c r="V51" s="8">
        <v>29</v>
      </c>
      <c r="W51" s="8">
        <v>470</v>
      </c>
      <c r="X51" s="8">
        <v>61</v>
      </c>
      <c r="Y51" s="7">
        <v>5.0199999999999996</v>
      </c>
      <c r="Z51" s="7">
        <v>9.08</v>
      </c>
      <c r="AA51" s="8">
        <v>212</v>
      </c>
      <c r="AB51" s="7">
        <v>2.92</v>
      </c>
      <c r="AC51" s="7">
        <v>5.57</v>
      </c>
      <c r="AD51" s="26">
        <v>52.6</v>
      </c>
      <c r="AE51" s="26">
        <v>98.9</v>
      </c>
      <c r="AF51" s="26">
        <v>44.2</v>
      </c>
      <c r="AG51" s="7">
        <v>8.07</v>
      </c>
      <c r="AH51" s="7">
        <v>2.5299999999999998</v>
      </c>
      <c r="AI51" s="7">
        <v>0.87</v>
      </c>
      <c r="AJ51" s="12">
        <v>2.2999999999999998</v>
      </c>
      <c r="AK51" s="12">
        <v>0.37</v>
      </c>
      <c r="AL51" s="9"/>
      <c r="AM51" s="19">
        <v>0.70272000000000001</v>
      </c>
      <c r="AN51" s="23">
        <v>0.51287799999999995</v>
      </c>
      <c r="AO51" s="21"/>
    </row>
    <row r="52" spans="1:43" x14ac:dyDescent="0.25">
      <c r="A52" s="2" t="s">
        <v>65</v>
      </c>
      <c r="B52" s="2" t="s">
        <v>78</v>
      </c>
      <c r="C52" s="2" t="s">
        <v>183</v>
      </c>
      <c r="D52" s="2" t="s">
        <v>145</v>
      </c>
      <c r="E52" s="6">
        <v>45.3</v>
      </c>
      <c r="F52" s="6">
        <v>2.62</v>
      </c>
      <c r="G52" s="6">
        <v>15.73</v>
      </c>
      <c r="H52" s="6">
        <v>10.8</v>
      </c>
      <c r="I52" s="6">
        <v>0.16</v>
      </c>
      <c r="J52" s="6">
        <v>6.7</v>
      </c>
      <c r="K52" s="6">
        <v>9.1</v>
      </c>
      <c r="L52" s="6">
        <v>2.84</v>
      </c>
      <c r="M52" s="6">
        <v>2.31</v>
      </c>
      <c r="N52" s="6">
        <v>0.89</v>
      </c>
      <c r="O52" s="6">
        <f t="shared" si="0"/>
        <v>96.449999999999989</v>
      </c>
      <c r="P52" s="26"/>
      <c r="Q52" s="26"/>
      <c r="R52" s="8">
        <v>191</v>
      </c>
      <c r="S52" s="8">
        <v>98</v>
      </c>
      <c r="T52" s="8">
        <v>16</v>
      </c>
      <c r="U52" s="9">
        <v>1136</v>
      </c>
      <c r="V52" s="8">
        <v>24</v>
      </c>
      <c r="W52" s="8">
        <v>274</v>
      </c>
      <c r="X52" s="8">
        <v>57</v>
      </c>
      <c r="Y52" s="7"/>
      <c r="Z52" s="7"/>
      <c r="AA52" s="8">
        <v>236</v>
      </c>
      <c r="AB52" s="8"/>
      <c r="AC52" s="7"/>
      <c r="AD52" s="26"/>
      <c r="AE52" s="26"/>
      <c r="AF52" s="26"/>
      <c r="AG52" s="7"/>
      <c r="AH52" s="7"/>
      <c r="AI52" s="7"/>
      <c r="AJ52" s="12"/>
      <c r="AK52" s="12"/>
      <c r="AL52" s="9"/>
      <c r="AM52" s="19">
        <v>0.70386199999999999</v>
      </c>
      <c r="AN52" s="23">
        <v>0.51292300000000002</v>
      </c>
      <c r="AO52" s="21"/>
    </row>
    <row r="53" spans="1:43" x14ac:dyDescent="0.25">
      <c r="A53" s="5" t="s">
        <v>27</v>
      </c>
      <c r="B53" s="5" t="s">
        <v>184</v>
      </c>
      <c r="C53" s="5" t="s">
        <v>185</v>
      </c>
      <c r="D53" s="2" t="s">
        <v>158</v>
      </c>
      <c r="E53" s="6">
        <v>49.25</v>
      </c>
      <c r="F53" s="6">
        <v>1.66</v>
      </c>
      <c r="G53" s="6">
        <v>14.78</v>
      </c>
      <c r="H53" s="6">
        <v>12.32</v>
      </c>
      <c r="I53" s="6">
        <v>0.16</v>
      </c>
      <c r="J53" s="6">
        <v>8.75</v>
      </c>
      <c r="K53" s="6">
        <v>8.34</v>
      </c>
      <c r="L53" s="6">
        <v>3.83</v>
      </c>
      <c r="M53" s="6">
        <v>0.74</v>
      </c>
      <c r="N53" s="6">
        <v>0.27</v>
      </c>
      <c r="O53" s="6">
        <f t="shared" si="0"/>
        <v>100.09999999999998</v>
      </c>
      <c r="R53" s="2">
        <v>238</v>
      </c>
      <c r="S53" s="2">
        <v>197</v>
      </c>
      <c r="T53" s="2">
        <v>8</v>
      </c>
      <c r="U53" s="2">
        <v>397</v>
      </c>
      <c r="V53" s="2">
        <v>17</v>
      </c>
      <c r="W53" s="2">
        <v>117</v>
      </c>
      <c r="X53" s="2">
        <v>27</v>
      </c>
      <c r="AA53" s="2">
        <v>108</v>
      </c>
    </row>
    <row r="54" spans="1:43" x14ac:dyDescent="0.25">
      <c r="A54" s="5" t="s">
        <v>28</v>
      </c>
      <c r="B54" s="5" t="s">
        <v>184</v>
      </c>
      <c r="C54" s="5" t="s">
        <v>185</v>
      </c>
      <c r="D54" s="2" t="s">
        <v>158</v>
      </c>
      <c r="E54" s="6">
        <v>50.95</v>
      </c>
      <c r="F54" s="6">
        <v>1.83</v>
      </c>
      <c r="G54" s="6">
        <v>14.92</v>
      </c>
      <c r="H54" s="6">
        <v>11.54</v>
      </c>
      <c r="I54" s="6">
        <v>0.15</v>
      </c>
      <c r="J54" s="6">
        <v>6.75</v>
      </c>
      <c r="K54" s="6">
        <v>9.1300000000000008</v>
      </c>
      <c r="L54" s="6">
        <v>4.24</v>
      </c>
      <c r="M54" s="6">
        <v>0.83</v>
      </c>
      <c r="N54" s="6">
        <v>0.3</v>
      </c>
      <c r="O54" s="6">
        <f t="shared" si="0"/>
        <v>100.64</v>
      </c>
      <c r="R54" s="2">
        <v>214</v>
      </c>
      <c r="S54" s="2">
        <v>75</v>
      </c>
      <c r="T54" s="2">
        <v>8</v>
      </c>
      <c r="U54" s="2">
        <v>448</v>
      </c>
      <c r="V54" s="2">
        <v>21</v>
      </c>
      <c r="W54" s="2">
        <v>126</v>
      </c>
      <c r="X54" s="2">
        <v>33</v>
      </c>
      <c r="Y54" s="6">
        <v>2.16</v>
      </c>
      <c r="Z54" s="6">
        <v>3.04</v>
      </c>
      <c r="AA54" s="2">
        <v>130</v>
      </c>
      <c r="AC54" s="6">
        <v>2.9</v>
      </c>
      <c r="AD54" s="13">
        <v>19.2</v>
      </c>
      <c r="AE54" s="13">
        <v>36.6</v>
      </c>
      <c r="AF54" s="13">
        <v>21</v>
      </c>
      <c r="AG54" s="6">
        <v>4.8</v>
      </c>
      <c r="AH54" s="6">
        <v>1.73</v>
      </c>
      <c r="AI54" s="6">
        <v>0.77</v>
      </c>
      <c r="AJ54" s="6">
        <v>1.22</v>
      </c>
      <c r="AK54" s="6">
        <v>0.22</v>
      </c>
    </row>
    <row r="55" spans="1:43" x14ac:dyDescent="0.25">
      <c r="A55" s="5" t="s">
        <v>29</v>
      </c>
      <c r="B55" s="5" t="s">
        <v>184</v>
      </c>
      <c r="C55" s="5" t="s">
        <v>185</v>
      </c>
      <c r="D55" s="2" t="s">
        <v>158</v>
      </c>
      <c r="E55" s="6">
        <v>51.23</v>
      </c>
      <c r="F55" s="6">
        <v>1.69</v>
      </c>
      <c r="G55" s="6">
        <v>14.34</v>
      </c>
      <c r="H55" s="6">
        <v>12.33</v>
      </c>
      <c r="I55" s="6">
        <v>0.16</v>
      </c>
      <c r="J55" s="6">
        <v>7.65</v>
      </c>
      <c r="K55" s="6">
        <v>8.92</v>
      </c>
      <c r="L55" s="6">
        <v>3.49</v>
      </c>
      <c r="M55" s="6">
        <v>0.59</v>
      </c>
      <c r="N55" s="6">
        <v>0.32</v>
      </c>
      <c r="O55" s="6">
        <f t="shared" si="0"/>
        <v>100.71999999999998</v>
      </c>
      <c r="P55" s="13">
        <v>22</v>
      </c>
      <c r="Q55" s="13">
        <v>44.8</v>
      </c>
      <c r="R55" s="2">
        <v>304</v>
      </c>
      <c r="S55" s="2">
        <v>146</v>
      </c>
      <c r="T55" s="2">
        <v>8</v>
      </c>
      <c r="U55" s="2">
        <v>369</v>
      </c>
      <c r="V55" s="2">
        <v>18</v>
      </c>
      <c r="W55" s="2">
        <v>91</v>
      </c>
      <c r="X55" s="2">
        <v>21</v>
      </c>
      <c r="Y55" s="6">
        <v>1.36</v>
      </c>
      <c r="Z55" s="6">
        <v>2.63</v>
      </c>
      <c r="AA55" s="2">
        <v>104</v>
      </c>
      <c r="AB55" s="2">
        <v>0.78</v>
      </c>
      <c r="AC55" s="6">
        <v>1.88</v>
      </c>
      <c r="AD55" s="13">
        <v>16.100000000000001</v>
      </c>
      <c r="AE55" s="13">
        <v>28.6</v>
      </c>
      <c r="AF55" s="13">
        <v>16.899999999999999</v>
      </c>
      <c r="AG55" s="6">
        <v>4.0999999999999996</v>
      </c>
      <c r="AH55" s="6">
        <v>1.52</v>
      </c>
      <c r="AI55" s="6">
        <v>0.67</v>
      </c>
      <c r="AJ55" s="6">
        <v>1.49</v>
      </c>
      <c r="AK55" s="6">
        <v>0.22</v>
      </c>
      <c r="AM55" s="18">
        <v>0.70335800000000004</v>
      </c>
      <c r="AN55" s="18">
        <v>0.51285199999999997</v>
      </c>
    </row>
    <row r="56" spans="1:43" x14ac:dyDescent="0.25">
      <c r="A56" s="5" t="s">
        <v>30</v>
      </c>
      <c r="B56" s="5" t="s">
        <v>184</v>
      </c>
      <c r="C56" s="5" t="s">
        <v>185</v>
      </c>
      <c r="D56" s="2" t="s">
        <v>158</v>
      </c>
      <c r="E56" s="6">
        <v>50.89</v>
      </c>
      <c r="F56" s="6">
        <v>1.69</v>
      </c>
      <c r="G56" s="6">
        <v>14.68</v>
      </c>
      <c r="H56" s="6">
        <v>11.54</v>
      </c>
      <c r="I56" s="6">
        <v>0.15</v>
      </c>
      <c r="J56" s="6">
        <v>7.55</v>
      </c>
      <c r="K56" s="6">
        <v>8.4499999999999993</v>
      </c>
      <c r="L56" s="6">
        <v>4.25</v>
      </c>
      <c r="M56" s="6">
        <v>0.79</v>
      </c>
      <c r="N56" s="6">
        <v>0.31</v>
      </c>
      <c r="O56" s="6">
        <f t="shared" si="0"/>
        <v>100.3</v>
      </c>
      <c r="R56" s="2">
        <v>233</v>
      </c>
      <c r="S56" s="2">
        <v>133</v>
      </c>
      <c r="T56" s="2">
        <v>9</v>
      </c>
      <c r="U56" s="2">
        <v>438</v>
      </c>
      <c r="V56" s="2">
        <v>17</v>
      </c>
      <c r="W56" s="2">
        <v>119</v>
      </c>
      <c r="X56" s="2">
        <v>30</v>
      </c>
      <c r="AA56" s="2">
        <v>133</v>
      </c>
    </row>
    <row r="57" spans="1:43" x14ac:dyDescent="0.25">
      <c r="A57" s="5" t="s">
        <v>31</v>
      </c>
      <c r="B57" s="2" t="s">
        <v>162</v>
      </c>
      <c r="C57" s="5" t="s">
        <v>161</v>
      </c>
      <c r="D57" s="2" t="s">
        <v>160</v>
      </c>
      <c r="E57" s="6">
        <v>42.8</v>
      </c>
      <c r="F57" s="6">
        <v>2.3199999999999998</v>
      </c>
      <c r="G57" s="6">
        <v>14.37</v>
      </c>
      <c r="H57" s="6">
        <v>9.3800000000000008</v>
      </c>
      <c r="I57" s="6">
        <v>0.17</v>
      </c>
      <c r="J57" s="6">
        <v>6.66</v>
      </c>
      <c r="K57" s="6">
        <v>11.87</v>
      </c>
      <c r="L57" s="6">
        <v>3.03</v>
      </c>
      <c r="M57" s="6">
        <v>1.66</v>
      </c>
      <c r="N57" s="6">
        <v>0.77</v>
      </c>
      <c r="O57" s="6">
        <f t="shared" si="0"/>
        <v>93.029999999999987</v>
      </c>
      <c r="P57" s="13">
        <v>28.9</v>
      </c>
      <c r="Q57" s="13">
        <v>37.799999999999997</v>
      </c>
      <c r="R57" s="2">
        <v>273</v>
      </c>
      <c r="S57" s="2">
        <v>169</v>
      </c>
      <c r="T57" s="2">
        <v>27</v>
      </c>
      <c r="U57" s="2">
        <v>1007</v>
      </c>
      <c r="V57" s="2">
        <v>27</v>
      </c>
      <c r="W57" s="2">
        <v>208</v>
      </c>
      <c r="X57" s="2">
        <v>55</v>
      </c>
      <c r="Y57" s="6">
        <v>4.1100000000000003</v>
      </c>
      <c r="Z57" s="6">
        <v>4.76</v>
      </c>
      <c r="AA57" s="2">
        <v>485</v>
      </c>
      <c r="AB57" s="2">
        <v>6.45</v>
      </c>
      <c r="AC57" s="6">
        <v>4.24</v>
      </c>
      <c r="AD57" s="13">
        <v>42.4</v>
      </c>
      <c r="AE57" s="13">
        <v>72</v>
      </c>
      <c r="AF57" s="13">
        <v>36.700000000000003</v>
      </c>
      <c r="AG57" s="6">
        <v>8.07</v>
      </c>
      <c r="AH57" s="6">
        <v>2.41</v>
      </c>
      <c r="AI57" s="6">
        <v>1.07</v>
      </c>
      <c r="AJ57" s="6">
        <v>2.09</v>
      </c>
      <c r="AK57" s="6">
        <v>0.35</v>
      </c>
      <c r="AM57" s="18">
        <v>0.70331500000000002</v>
      </c>
      <c r="AN57" s="18">
        <v>0.51280099999999995</v>
      </c>
    </row>
    <row r="58" spans="1:43" x14ac:dyDescent="0.25">
      <c r="A58" s="2" t="s">
        <v>109</v>
      </c>
      <c r="B58" s="2" t="s">
        <v>99</v>
      </c>
      <c r="C58" s="2" t="s">
        <v>179</v>
      </c>
      <c r="D58" s="2" t="s">
        <v>163</v>
      </c>
      <c r="E58" s="6">
        <v>49.04</v>
      </c>
      <c r="F58" s="6">
        <v>2.13</v>
      </c>
      <c r="G58" s="6">
        <v>14.95</v>
      </c>
      <c r="H58" s="6">
        <v>11.87</v>
      </c>
      <c r="I58" s="6">
        <v>0.14000000000000001</v>
      </c>
      <c r="J58" s="6">
        <v>7.98</v>
      </c>
      <c r="K58" s="6">
        <v>8.98</v>
      </c>
      <c r="L58" s="6">
        <v>3.57</v>
      </c>
      <c r="M58" s="6">
        <v>1.04</v>
      </c>
      <c r="N58" s="6">
        <v>0.34</v>
      </c>
      <c r="O58" s="6">
        <f t="shared" si="0"/>
        <v>100.04000000000002</v>
      </c>
      <c r="R58" s="2">
        <v>268</v>
      </c>
      <c r="S58" s="2">
        <v>135</v>
      </c>
      <c r="T58" s="2">
        <v>15</v>
      </c>
      <c r="U58" s="2">
        <v>454</v>
      </c>
      <c r="V58" s="2">
        <v>22</v>
      </c>
      <c r="W58" s="2">
        <v>147</v>
      </c>
      <c r="X58" s="2">
        <v>23</v>
      </c>
      <c r="AA58" s="2">
        <v>136</v>
      </c>
    </row>
    <row r="59" spans="1:43" x14ac:dyDescent="0.25">
      <c r="A59" s="2" t="s">
        <v>110</v>
      </c>
      <c r="B59" s="2" t="s">
        <v>99</v>
      </c>
      <c r="C59" s="2" t="s">
        <v>179</v>
      </c>
      <c r="D59" s="2" t="s">
        <v>163</v>
      </c>
      <c r="E59" s="6">
        <v>48.94</v>
      </c>
      <c r="F59" s="6">
        <v>2.14</v>
      </c>
      <c r="G59" s="6">
        <v>14.96</v>
      </c>
      <c r="H59" s="6">
        <v>11.34</v>
      </c>
      <c r="I59" s="6">
        <v>0.14000000000000001</v>
      </c>
      <c r="J59" s="6">
        <v>8.19</v>
      </c>
      <c r="K59" s="6">
        <v>9.01</v>
      </c>
      <c r="L59" s="6">
        <v>3.56</v>
      </c>
      <c r="M59" s="6">
        <v>1.06</v>
      </c>
      <c r="N59" s="6">
        <v>0.34</v>
      </c>
      <c r="O59" s="6">
        <f t="shared" si="0"/>
        <v>99.68</v>
      </c>
      <c r="R59" s="2">
        <v>310</v>
      </c>
      <c r="S59" s="2">
        <v>152</v>
      </c>
      <c r="T59" s="2">
        <v>16</v>
      </c>
      <c r="U59" s="2">
        <v>448</v>
      </c>
      <c r="V59" s="2">
        <v>23</v>
      </c>
      <c r="W59" s="2">
        <v>144</v>
      </c>
      <c r="X59" s="2">
        <v>23</v>
      </c>
      <c r="AA59" s="2">
        <v>118</v>
      </c>
    </row>
    <row r="60" spans="1:43" x14ac:dyDescent="0.25">
      <c r="A60" s="2" t="s">
        <v>107</v>
      </c>
      <c r="B60" s="2" t="s">
        <v>99</v>
      </c>
      <c r="C60" s="2" t="s">
        <v>179</v>
      </c>
      <c r="D60" s="2" t="s">
        <v>163</v>
      </c>
      <c r="E60" s="6">
        <v>48.81</v>
      </c>
      <c r="F60" s="6">
        <v>2.08</v>
      </c>
      <c r="G60" s="6">
        <v>14.58</v>
      </c>
      <c r="H60" s="6">
        <v>11.95</v>
      </c>
      <c r="I60" s="6">
        <v>0.15</v>
      </c>
      <c r="J60" s="6">
        <v>8.49</v>
      </c>
      <c r="K60" s="6">
        <v>8.9</v>
      </c>
      <c r="L60" s="6">
        <v>3.4</v>
      </c>
      <c r="M60" s="6">
        <v>1.01</v>
      </c>
      <c r="N60" s="6">
        <v>0.33</v>
      </c>
      <c r="O60" s="6">
        <f t="shared" si="0"/>
        <v>99.700000000000017</v>
      </c>
      <c r="R60" s="2">
        <v>294</v>
      </c>
      <c r="S60" s="2">
        <v>145</v>
      </c>
      <c r="T60" s="2">
        <v>17</v>
      </c>
      <c r="U60" s="2">
        <v>439</v>
      </c>
      <c r="V60" s="2">
        <v>22</v>
      </c>
      <c r="W60" s="2">
        <v>141</v>
      </c>
      <c r="X60" s="2">
        <v>23</v>
      </c>
      <c r="AA60" s="2">
        <v>182</v>
      </c>
    </row>
    <row r="61" spans="1:43" x14ac:dyDescent="0.25">
      <c r="A61" s="5" t="s">
        <v>36</v>
      </c>
      <c r="B61" s="2" t="s">
        <v>99</v>
      </c>
      <c r="C61" s="2" t="s">
        <v>179</v>
      </c>
      <c r="D61" s="2" t="s">
        <v>163</v>
      </c>
      <c r="E61" s="6">
        <v>48.93</v>
      </c>
      <c r="F61" s="6">
        <v>2.09</v>
      </c>
      <c r="G61" s="6">
        <v>14.62</v>
      </c>
      <c r="H61" s="6">
        <v>12.22</v>
      </c>
      <c r="I61" s="6">
        <v>0.15</v>
      </c>
      <c r="J61" s="6">
        <v>8.8000000000000007</v>
      </c>
      <c r="K61" s="6">
        <v>8.8699999999999992</v>
      </c>
      <c r="L61" s="6">
        <v>3.45</v>
      </c>
      <c r="M61" s="6">
        <v>1.03</v>
      </c>
      <c r="N61" s="6">
        <v>0.33</v>
      </c>
      <c r="O61" s="6">
        <f t="shared" si="0"/>
        <v>100.49000000000001</v>
      </c>
      <c r="P61" s="13">
        <v>24.3</v>
      </c>
      <c r="Q61" s="13">
        <v>49.9</v>
      </c>
      <c r="R61" s="2">
        <v>301</v>
      </c>
      <c r="S61" s="2">
        <v>156</v>
      </c>
      <c r="T61" s="2">
        <v>16</v>
      </c>
      <c r="U61" s="2">
        <v>436</v>
      </c>
      <c r="V61" s="2">
        <v>22</v>
      </c>
      <c r="W61" s="2">
        <v>140</v>
      </c>
      <c r="X61" s="2">
        <v>22</v>
      </c>
      <c r="Y61" s="6">
        <v>1.66</v>
      </c>
      <c r="Z61" s="6">
        <v>3.19</v>
      </c>
      <c r="AA61" s="2">
        <v>127</v>
      </c>
      <c r="AB61" s="2">
        <v>1.05</v>
      </c>
      <c r="AC61" s="6">
        <v>2.4700000000000002</v>
      </c>
      <c r="AD61" s="13">
        <v>17.399999999999999</v>
      </c>
      <c r="AE61" s="13">
        <v>37.6</v>
      </c>
      <c r="AF61" s="13">
        <v>20.7</v>
      </c>
      <c r="AG61" s="6">
        <v>4.82</v>
      </c>
      <c r="AH61" s="6">
        <v>1.64</v>
      </c>
      <c r="AI61" s="6">
        <v>0.8</v>
      </c>
      <c r="AJ61" s="6">
        <v>1.58</v>
      </c>
      <c r="AK61" s="6">
        <v>0.24</v>
      </c>
      <c r="AM61" s="18">
        <v>0.70313000000000003</v>
      </c>
      <c r="AN61" s="15"/>
      <c r="AO61" s="2"/>
    </row>
    <row r="62" spans="1:43" x14ac:dyDescent="0.25">
      <c r="A62" s="2" t="s">
        <v>127</v>
      </c>
      <c r="B62" s="2" t="s">
        <v>99</v>
      </c>
      <c r="C62" s="2" t="s">
        <v>167</v>
      </c>
      <c r="D62" s="2" t="s">
        <v>163</v>
      </c>
      <c r="E62" s="6">
        <v>51.06</v>
      </c>
      <c r="F62" s="6">
        <v>2.09</v>
      </c>
      <c r="G62" s="6">
        <v>15.36</v>
      </c>
      <c r="H62" s="6">
        <v>11.08</v>
      </c>
      <c r="I62" s="6">
        <v>0.13</v>
      </c>
      <c r="J62" s="6">
        <v>6.93</v>
      </c>
      <c r="K62" s="6">
        <v>8.73</v>
      </c>
      <c r="L62" s="6">
        <v>3.51</v>
      </c>
      <c r="M62" s="6">
        <v>0.96</v>
      </c>
      <c r="N62" s="6">
        <v>0.3</v>
      </c>
      <c r="O62" s="6">
        <f t="shared" si="0"/>
        <v>100.15</v>
      </c>
      <c r="R62" s="2">
        <v>169</v>
      </c>
      <c r="S62" s="2">
        <v>80</v>
      </c>
      <c r="T62" s="2">
        <v>12</v>
      </c>
      <c r="U62" s="2">
        <v>440</v>
      </c>
      <c r="V62" s="2">
        <v>23</v>
      </c>
      <c r="W62" s="2">
        <v>140</v>
      </c>
      <c r="X62" s="2">
        <v>20</v>
      </c>
      <c r="AA62" s="2">
        <v>97</v>
      </c>
      <c r="AN62" s="15"/>
      <c r="AO62" s="2"/>
    </row>
    <row r="63" spans="1:43" x14ac:dyDescent="0.25">
      <c r="A63" s="5" t="s">
        <v>46</v>
      </c>
      <c r="B63" s="2" t="s">
        <v>99</v>
      </c>
      <c r="C63" s="5" t="s">
        <v>167</v>
      </c>
      <c r="D63" s="2" t="s">
        <v>163</v>
      </c>
      <c r="E63" s="6">
        <v>49.11</v>
      </c>
      <c r="F63" s="6">
        <v>2.33</v>
      </c>
      <c r="G63" s="6">
        <v>14.12</v>
      </c>
      <c r="H63" s="6">
        <v>10.67</v>
      </c>
      <c r="I63" s="6">
        <v>0.15</v>
      </c>
      <c r="J63" s="6">
        <v>8.32</v>
      </c>
      <c r="K63" s="6">
        <v>9.18</v>
      </c>
      <c r="L63" s="6">
        <v>3.67</v>
      </c>
      <c r="M63" s="6">
        <v>1.25</v>
      </c>
      <c r="N63" s="6">
        <v>0.49</v>
      </c>
      <c r="O63" s="6">
        <f t="shared" si="0"/>
        <v>99.29000000000002</v>
      </c>
      <c r="P63" s="13">
        <v>22.2</v>
      </c>
      <c r="Q63" s="13">
        <v>47.2</v>
      </c>
      <c r="R63" s="2">
        <v>308</v>
      </c>
      <c r="S63" s="2">
        <v>169</v>
      </c>
      <c r="T63" s="2">
        <v>15</v>
      </c>
      <c r="U63" s="2">
        <v>579</v>
      </c>
      <c r="V63" s="2">
        <v>26</v>
      </c>
      <c r="W63" s="2">
        <v>188</v>
      </c>
      <c r="X63" s="2">
        <v>36</v>
      </c>
      <c r="Y63" s="6">
        <v>2.63</v>
      </c>
      <c r="Z63" s="6">
        <v>4.38</v>
      </c>
      <c r="AA63" s="2">
        <v>143</v>
      </c>
      <c r="AC63" s="6">
        <v>3.49</v>
      </c>
      <c r="AD63" s="13">
        <v>27.6</v>
      </c>
      <c r="AE63" s="13">
        <v>51.4</v>
      </c>
      <c r="AF63" s="13">
        <v>27.1</v>
      </c>
      <c r="AG63" s="6">
        <v>6.3</v>
      </c>
      <c r="AH63" s="6">
        <v>2.1</v>
      </c>
      <c r="AI63" s="6">
        <v>0.9</v>
      </c>
      <c r="AJ63" s="6">
        <v>1.62</v>
      </c>
      <c r="AK63" s="6">
        <v>0.24</v>
      </c>
      <c r="AM63" s="18">
        <v>0.70306999999999997</v>
      </c>
      <c r="AN63" s="16">
        <v>0.51292499999999996</v>
      </c>
      <c r="AO63" s="2"/>
    </row>
    <row r="64" spans="1:43" x14ac:dyDescent="0.25">
      <c r="A64" s="2" t="s">
        <v>129</v>
      </c>
      <c r="B64" s="2" t="s">
        <v>99</v>
      </c>
      <c r="C64" s="2" t="s">
        <v>167</v>
      </c>
      <c r="D64" s="2" t="s">
        <v>163</v>
      </c>
      <c r="E64" s="6">
        <v>50.9</v>
      </c>
      <c r="F64" s="6">
        <v>2.08</v>
      </c>
      <c r="G64" s="6">
        <v>14.65</v>
      </c>
      <c r="H64" s="6">
        <v>11.57</v>
      </c>
      <c r="I64" s="6">
        <v>0.14000000000000001</v>
      </c>
      <c r="J64" s="6">
        <v>7.07</v>
      </c>
      <c r="K64" s="6">
        <v>8.9</v>
      </c>
      <c r="L64" s="6">
        <v>3.19</v>
      </c>
      <c r="M64" s="6">
        <v>0.9</v>
      </c>
      <c r="N64" s="6">
        <v>0.28999999999999998</v>
      </c>
      <c r="O64" s="6">
        <f t="shared" si="0"/>
        <v>99.690000000000012</v>
      </c>
      <c r="R64" s="2">
        <v>266</v>
      </c>
      <c r="S64" s="2">
        <v>123</v>
      </c>
      <c r="T64" s="2">
        <v>15</v>
      </c>
      <c r="U64" s="2">
        <v>421</v>
      </c>
      <c r="V64" s="2">
        <v>22</v>
      </c>
      <c r="W64" s="2">
        <v>128</v>
      </c>
      <c r="X64" s="2">
        <v>18</v>
      </c>
      <c r="AA64" s="2">
        <v>126</v>
      </c>
    </row>
    <row r="65" spans="1:43" x14ac:dyDescent="0.25">
      <c r="A65" s="2" t="s">
        <v>118</v>
      </c>
      <c r="B65" s="2" t="s">
        <v>99</v>
      </c>
      <c r="C65" s="2" t="s">
        <v>166</v>
      </c>
      <c r="D65" s="2" t="s">
        <v>163</v>
      </c>
      <c r="E65" s="6">
        <v>50.62</v>
      </c>
      <c r="F65" s="6">
        <v>1.96</v>
      </c>
      <c r="G65" s="6">
        <v>14.74</v>
      </c>
      <c r="H65" s="6">
        <v>11.2</v>
      </c>
      <c r="I65" s="6">
        <v>0.14000000000000001</v>
      </c>
      <c r="J65" s="6">
        <v>8.2899999999999991</v>
      </c>
      <c r="K65" s="6">
        <v>8.42</v>
      </c>
      <c r="L65" s="6">
        <v>3.5</v>
      </c>
      <c r="M65" s="6">
        <v>1.02</v>
      </c>
      <c r="N65" s="6">
        <v>0.27</v>
      </c>
      <c r="O65" s="6">
        <f t="shared" si="0"/>
        <v>100.15999999999998</v>
      </c>
      <c r="R65" s="2">
        <v>276</v>
      </c>
      <c r="S65" s="2">
        <v>130</v>
      </c>
      <c r="T65" s="2">
        <v>15</v>
      </c>
      <c r="U65" s="2">
        <v>407</v>
      </c>
      <c r="V65" s="2">
        <v>22</v>
      </c>
      <c r="W65" s="2">
        <v>144</v>
      </c>
      <c r="X65" s="2">
        <v>20</v>
      </c>
      <c r="AA65" s="2">
        <v>115</v>
      </c>
    </row>
    <row r="66" spans="1:43" x14ac:dyDescent="0.25">
      <c r="A66" s="2" t="s">
        <v>115</v>
      </c>
      <c r="B66" s="2" t="s">
        <v>99</v>
      </c>
      <c r="C66" s="2" t="s">
        <v>166</v>
      </c>
      <c r="D66" s="2" t="s">
        <v>163</v>
      </c>
      <c r="E66" s="6">
        <v>50.53</v>
      </c>
      <c r="F66" s="6">
        <v>1.95</v>
      </c>
      <c r="G66" s="6">
        <v>14.77</v>
      </c>
      <c r="H66" s="6">
        <v>11.35</v>
      </c>
      <c r="I66" s="6">
        <v>0.14000000000000001</v>
      </c>
      <c r="J66" s="6">
        <v>8.61</v>
      </c>
      <c r="K66" s="6">
        <v>8.57</v>
      </c>
      <c r="L66" s="6">
        <v>3.46</v>
      </c>
      <c r="M66" s="6">
        <v>1.07</v>
      </c>
      <c r="N66" s="6">
        <v>0.28000000000000003</v>
      </c>
      <c r="O66" s="6">
        <f t="shared" si="0"/>
        <v>100.72999999999998</v>
      </c>
      <c r="R66" s="2">
        <v>297</v>
      </c>
      <c r="S66" s="2">
        <v>142</v>
      </c>
      <c r="T66" s="2">
        <v>17</v>
      </c>
      <c r="U66" s="2">
        <v>412</v>
      </c>
      <c r="V66" s="2">
        <v>21</v>
      </c>
      <c r="W66" s="2">
        <v>146</v>
      </c>
      <c r="X66" s="2">
        <v>20</v>
      </c>
      <c r="AA66" s="2">
        <v>118</v>
      </c>
    </row>
    <row r="67" spans="1:43" x14ac:dyDescent="0.25">
      <c r="A67" s="2" t="s">
        <v>123</v>
      </c>
      <c r="B67" s="2" t="s">
        <v>99</v>
      </c>
      <c r="C67" s="2" t="s">
        <v>166</v>
      </c>
      <c r="D67" s="2" t="s">
        <v>163</v>
      </c>
      <c r="E67" s="6">
        <v>50.95</v>
      </c>
      <c r="F67" s="6">
        <v>1.96</v>
      </c>
      <c r="G67" s="6">
        <v>14.84</v>
      </c>
      <c r="H67" s="6">
        <v>11.21</v>
      </c>
      <c r="I67" s="6">
        <v>0.14000000000000001</v>
      </c>
      <c r="J67" s="6">
        <v>8.09</v>
      </c>
      <c r="K67" s="6">
        <v>8.44</v>
      </c>
      <c r="L67" s="6">
        <v>3.53</v>
      </c>
      <c r="M67" s="6">
        <v>1.04</v>
      </c>
      <c r="N67" s="6">
        <v>0.27</v>
      </c>
      <c r="O67" s="6">
        <f t="shared" si="0"/>
        <v>100.47000000000001</v>
      </c>
      <c r="R67" s="2">
        <v>260</v>
      </c>
      <c r="S67" s="2">
        <v>128</v>
      </c>
      <c r="T67" s="2">
        <v>16</v>
      </c>
      <c r="U67" s="2">
        <v>405</v>
      </c>
      <c r="V67" s="2">
        <v>21</v>
      </c>
      <c r="W67" s="2">
        <v>144</v>
      </c>
      <c r="X67" s="2">
        <v>19</v>
      </c>
      <c r="AA67" s="2">
        <v>90</v>
      </c>
    </row>
    <row r="68" spans="1:43" x14ac:dyDescent="0.25">
      <c r="A68" s="2" t="s">
        <v>114</v>
      </c>
      <c r="B68" s="2" t="s">
        <v>99</v>
      </c>
      <c r="C68" s="2" t="s">
        <v>166</v>
      </c>
      <c r="D68" s="2" t="s">
        <v>163</v>
      </c>
      <c r="E68" s="6">
        <v>50.23</v>
      </c>
      <c r="F68" s="6">
        <v>1.95</v>
      </c>
      <c r="G68" s="6">
        <v>14.56</v>
      </c>
      <c r="H68" s="6">
        <v>11.31</v>
      </c>
      <c r="I68" s="6">
        <v>0.14000000000000001</v>
      </c>
      <c r="J68" s="6">
        <v>8.6999999999999993</v>
      </c>
      <c r="K68" s="6">
        <v>8.48</v>
      </c>
      <c r="L68" s="6">
        <v>3.4</v>
      </c>
      <c r="M68" s="6">
        <v>1.0900000000000001</v>
      </c>
      <c r="N68" s="6">
        <v>0.28000000000000003</v>
      </c>
      <c r="O68" s="6">
        <f t="shared" si="0"/>
        <v>100.14000000000001</v>
      </c>
      <c r="R68" s="2">
        <v>299</v>
      </c>
      <c r="S68" s="2">
        <v>137</v>
      </c>
      <c r="T68" s="2">
        <v>18</v>
      </c>
      <c r="U68" s="2">
        <v>410</v>
      </c>
      <c r="V68" s="2">
        <v>22</v>
      </c>
      <c r="W68" s="2">
        <v>148</v>
      </c>
      <c r="X68" s="2">
        <v>21</v>
      </c>
      <c r="AA68" s="2">
        <v>104</v>
      </c>
    </row>
    <row r="69" spans="1:43" x14ac:dyDescent="0.25">
      <c r="A69" s="2" t="s">
        <v>117</v>
      </c>
      <c r="B69" s="2" t="s">
        <v>99</v>
      </c>
      <c r="C69" s="2" t="s">
        <v>166</v>
      </c>
      <c r="D69" s="2" t="s">
        <v>163</v>
      </c>
      <c r="E69" s="6">
        <v>50.61</v>
      </c>
      <c r="F69" s="6">
        <v>1.99</v>
      </c>
      <c r="G69" s="6">
        <v>14.91</v>
      </c>
      <c r="H69" s="6">
        <v>11.12</v>
      </c>
      <c r="I69" s="6">
        <v>0.14000000000000001</v>
      </c>
      <c r="J69" s="6">
        <v>7.98</v>
      </c>
      <c r="K69" s="6">
        <v>8.6</v>
      </c>
      <c r="L69" s="6">
        <v>3.5</v>
      </c>
      <c r="M69" s="6">
        <v>1.1000000000000001</v>
      </c>
      <c r="N69" s="6">
        <v>0.28999999999999998</v>
      </c>
      <c r="O69" s="6">
        <f t="shared" si="0"/>
        <v>100.24000000000001</v>
      </c>
      <c r="R69" s="2">
        <v>276</v>
      </c>
      <c r="S69" s="2">
        <v>123</v>
      </c>
      <c r="T69" s="2">
        <v>17</v>
      </c>
      <c r="U69" s="2">
        <v>417</v>
      </c>
      <c r="V69" s="2">
        <v>23</v>
      </c>
      <c r="W69" s="2">
        <v>151</v>
      </c>
      <c r="X69" s="2">
        <v>21</v>
      </c>
      <c r="AA69" s="2">
        <v>114</v>
      </c>
    </row>
    <row r="70" spans="1:43" x14ac:dyDescent="0.25">
      <c r="A70" s="2" t="s">
        <v>106</v>
      </c>
      <c r="B70" s="2" t="s">
        <v>99</v>
      </c>
      <c r="C70" s="2" t="s">
        <v>166</v>
      </c>
      <c r="D70" s="2" t="s">
        <v>163</v>
      </c>
      <c r="E70" s="6">
        <v>48.96</v>
      </c>
      <c r="F70" s="6">
        <v>1.75</v>
      </c>
      <c r="G70" s="6">
        <v>13.54</v>
      </c>
      <c r="H70" s="6">
        <v>12.2</v>
      </c>
      <c r="I70" s="6">
        <v>0.15</v>
      </c>
      <c r="J70" s="6">
        <v>11.71</v>
      </c>
      <c r="K70" s="6">
        <v>7.74</v>
      </c>
      <c r="L70" s="6">
        <v>3.15</v>
      </c>
      <c r="M70" s="6">
        <v>0.97</v>
      </c>
      <c r="N70" s="6">
        <v>0.25</v>
      </c>
      <c r="O70" s="6">
        <f t="shared" si="0"/>
        <v>100.42</v>
      </c>
      <c r="R70" s="2">
        <v>434</v>
      </c>
      <c r="S70" s="2">
        <v>214</v>
      </c>
      <c r="T70" s="2">
        <v>14</v>
      </c>
      <c r="U70" s="2">
        <v>382</v>
      </c>
      <c r="V70" s="2">
        <v>19</v>
      </c>
      <c r="W70" s="2">
        <v>132</v>
      </c>
      <c r="X70" s="2">
        <v>18</v>
      </c>
      <c r="AA70" s="2">
        <v>102</v>
      </c>
    </row>
    <row r="71" spans="1:43" x14ac:dyDescent="0.25">
      <c r="A71" s="2" t="s">
        <v>119</v>
      </c>
      <c r="B71" s="2" t="s">
        <v>99</v>
      </c>
      <c r="C71" s="2" t="s">
        <v>166</v>
      </c>
      <c r="D71" s="2" t="s">
        <v>163</v>
      </c>
      <c r="E71" s="6">
        <v>50.52</v>
      </c>
      <c r="F71" s="6">
        <v>2.0699999999999998</v>
      </c>
      <c r="G71" s="6">
        <v>14.92</v>
      </c>
      <c r="H71" s="6">
        <v>11.01</v>
      </c>
      <c r="I71" s="6">
        <v>0.13</v>
      </c>
      <c r="J71" s="6">
        <v>7.6</v>
      </c>
      <c r="K71" s="6">
        <v>8.7100000000000009</v>
      </c>
      <c r="L71" s="6">
        <v>3.43</v>
      </c>
      <c r="M71" s="6">
        <v>1.22</v>
      </c>
      <c r="N71" s="6">
        <v>0.31</v>
      </c>
      <c r="O71" s="6">
        <f t="shared" ref="O71:O113" si="1">SUM(E71:N71)</f>
        <v>99.920000000000016</v>
      </c>
      <c r="R71" s="2">
        <v>263</v>
      </c>
      <c r="S71" s="2">
        <v>112</v>
      </c>
      <c r="T71" s="2">
        <v>16</v>
      </c>
      <c r="U71" s="2">
        <v>434</v>
      </c>
      <c r="V71" s="2">
        <v>24</v>
      </c>
      <c r="W71" s="2">
        <v>158</v>
      </c>
      <c r="X71" s="2">
        <v>24</v>
      </c>
      <c r="AA71" s="2">
        <v>117</v>
      </c>
    </row>
    <row r="72" spans="1:43" x14ac:dyDescent="0.25">
      <c r="A72" s="5" t="s">
        <v>45</v>
      </c>
      <c r="B72" s="2" t="s">
        <v>99</v>
      </c>
      <c r="C72" s="5" t="s">
        <v>176</v>
      </c>
      <c r="D72" s="2" t="s">
        <v>163</v>
      </c>
      <c r="E72" s="6">
        <v>48.7</v>
      </c>
      <c r="F72" s="6">
        <v>2</v>
      </c>
      <c r="G72" s="6">
        <v>14.41</v>
      </c>
      <c r="H72" s="6">
        <v>10.99</v>
      </c>
      <c r="I72" s="6">
        <v>0.15</v>
      </c>
      <c r="J72" s="6">
        <v>9.3000000000000007</v>
      </c>
      <c r="K72" s="6">
        <v>8.83</v>
      </c>
      <c r="L72" s="6">
        <v>3.28</v>
      </c>
      <c r="M72" s="6">
        <v>1.07</v>
      </c>
      <c r="N72" s="6">
        <v>0.36</v>
      </c>
      <c r="O72" s="6">
        <f t="shared" si="1"/>
        <v>99.089999999999989</v>
      </c>
      <c r="P72" s="13">
        <v>22.2</v>
      </c>
      <c r="Q72" s="13">
        <v>53</v>
      </c>
      <c r="R72" s="2">
        <v>324</v>
      </c>
      <c r="S72" s="2">
        <v>188</v>
      </c>
      <c r="T72" s="2">
        <v>10</v>
      </c>
      <c r="U72" s="2">
        <v>455</v>
      </c>
      <c r="V72" s="2">
        <v>24</v>
      </c>
      <c r="W72" s="2">
        <v>149</v>
      </c>
      <c r="X72" s="2">
        <v>25</v>
      </c>
      <c r="Y72" s="6">
        <v>1.78</v>
      </c>
      <c r="Z72" s="6">
        <v>3.47</v>
      </c>
      <c r="AA72" s="2">
        <v>107</v>
      </c>
      <c r="AC72" s="6">
        <v>2.2000000000000002</v>
      </c>
      <c r="AD72" s="13">
        <v>17.899999999999999</v>
      </c>
      <c r="AE72" s="13">
        <v>36.5</v>
      </c>
      <c r="AF72" s="13">
        <v>20.7</v>
      </c>
      <c r="AG72" s="6">
        <v>4.91</v>
      </c>
      <c r="AH72" s="6">
        <v>1.7</v>
      </c>
      <c r="AI72" s="6">
        <v>0.83</v>
      </c>
      <c r="AJ72" s="6">
        <v>1.55</v>
      </c>
      <c r="AK72" s="6">
        <v>0.23</v>
      </c>
      <c r="AM72" s="18">
        <v>0.70298000000000005</v>
      </c>
      <c r="AN72" s="18">
        <v>0.51289300000000004</v>
      </c>
    </row>
    <row r="73" spans="1:43" x14ac:dyDescent="0.25">
      <c r="A73" s="2" t="s">
        <v>103</v>
      </c>
      <c r="B73" s="2" t="s">
        <v>99</v>
      </c>
      <c r="C73" s="5" t="s">
        <v>176</v>
      </c>
      <c r="D73" s="2" t="s">
        <v>163</v>
      </c>
      <c r="E73" s="6">
        <v>48.84</v>
      </c>
      <c r="F73" s="6">
        <v>2</v>
      </c>
      <c r="G73" s="6">
        <v>14.47</v>
      </c>
      <c r="H73" s="6">
        <v>12.17</v>
      </c>
      <c r="I73" s="6">
        <v>0.15</v>
      </c>
      <c r="J73" s="6">
        <v>9.42</v>
      </c>
      <c r="K73" s="6">
        <v>8.91</v>
      </c>
      <c r="L73" s="6">
        <v>3.27</v>
      </c>
      <c r="M73" s="6">
        <v>1.06</v>
      </c>
      <c r="N73" s="6">
        <v>0.35</v>
      </c>
      <c r="O73" s="6">
        <f t="shared" si="1"/>
        <v>100.64</v>
      </c>
      <c r="R73" s="2">
        <v>315</v>
      </c>
      <c r="S73" s="2">
        <v>179</v>
      </c>
      <c r="T73" s="2">
        <v>12</v>
      </c>
      <c r="U73" s="2">
        <v>444</v>
      </c>
      <c r="V73" s="2">
        <v>23</v>
      </c>
      <c r="W73" s="2">
        <v>149</v>
      </c>
      <c r="X73" s="2">
        <v>24</v>
      </c>
      <c r="AA73" s="2">
        <v>114</v>
      </c>
    </row>
    <row r="74" spans="1:43" x14ac:dyDescent="0.25">
      <c r="A74" s="2" t="s">
        <v>104</v>
      </c>
      <c r="B74" s="2" t="s">
        <v>99</v>
      </c>
      <c r="C74" s="5" t="s">
        <v>176</v>
      </c>
      <c r="D74" s="2" t="s">
        <v>163</v>
      </c>
      <c r="E74" s="6">
        <v>48.88</v>
      </c>
      <c r="F74" s="6">
        <v>2.02</v>
      </c>
      <c r="G74" s="6">
        <v>14.54</v>
      </c>
      <c r="H74" s="6">
        <v>12.12</v>
      </c>
      <c r="I74" s="6">
        <v>0.15</v>
      </c>
      <c r="J74" s="6">
        <v>9.2100000000000009</v>
      </c>
      <c r="K74" s="6">
        <v>8.92</v>
      </c>
      <c r="L74" s="6">
        <v>3.3</v>
      </c>
      <c r="M74" s="6">
        <v>1.05</v>
      </c>
      <c r="N74" s="6">
        <v>0.35</v>
      </c>
      <c r="O74" s="6">
        <f t="shared" si="1"/>
        <v>100.54</v>
      </c>
      <c r="R74" s="2">
        <v>332</v>
      </c>
      <c r="S74" s="2">
        <v>189</v>
      </c>
      <c r="T74" s="2">
        <v>12</v>
      </c>
      <c r="U74" s="2">
        <v>459</v>
      </c>
      <c r="V74" s="2">
        <v>24</v>
      </c>
      <c r="W74" s="2">
        <v>151</v>
      </c>
      <c r="X74" s="2">
        <v>26</v>
      </c>
      <c r="AA74" s="2">
        <v>107</v>
      </c>
    </row>
    <row r="75" spans="1:43" x14ac:dyDescent="0.25">
      <c r="A75" s="2" t="s">
        <v>105</v>
      </c>
      <c r="B75" s="2" t="s">
        <v>99</v>
      </c>
      <c r="C75" s="5" t="s">
        <v>176</v>
      </c>
      <c r="D75" s="2" t="s">
        <v>163</v>
      </c>
      <c r="E75" s="6">
        <v>48.75</v>
      </c>
      <c r="F75" s="6">
        <v>2.0299999999999998</v>
      </c>
      <c r="G75" s="6">
        <v>14.45</v>
      </c>
      <c r="H75" s="6">
        <v>12.08</v>
      </c>
      <c r="I75" s="6">
        <v>0.15</v>
      </c>
      <c r="J75" s="6">
        <v>9.25</v>
      </c>
      <c r="K75" s="6">
        <v>8.86</v>
      </c>
      <c r="L75" s="6">
        <v>3.28</v>
      </c>
      <c r="M75" s="6">
        <v>1.06</v>
      </c>
      <c r="N75" s="6">
        <v>0.36</v>
      </c>
      <c r="O75" s="6">
        <f t="shared" si="1"/>
        <v>100.27000000000001</v>
      </c>
      <c r="R75" s="2">
        <v>328</v>
      </c>
      <c r="S75" s="2">
        <v>191</v>
      </c>
      <c r="T75" s="2">
        <v>11</v>
      </c>
      <c r="U75" s="2">
        <v>445</v>
      </c>
      <c r="V75" s="2">
        <v>23</v>
      </c>
      <c r="W75" s="2">
        <v>146</v>
      </c>
      <c r="X75" s="2">
        <v>24</v>
      </c>
      <c r="AA75" s="2">
        <v>101</v>
      </c>
    </row>
    <row r="76" spans="1:43" x14ac:dyDescent="0.25">
      <c r="A76" s="2" t="s">
        <v>126</v>
      </c>
      <c r="B76" s="2" t="s">
        <v>99</v>
      </c>
      <c r="C76" s="2" t="s">
        <v>167</v>
      </c>
      <c r="D76" s="2" t="s">
        <v>163</v>
      </c>
      <c r="E76" s="6">
        <v>51.15</v>
      </c>
      <c r="F76" s="6">
        <v>2.11</v>
      </c>
      <c r="G76" s="6">
        <v>14.77</v>
      </c>
      <c r="H76" s="6">
        <v>11.59</v>
      </c>
      <c r="I76" s="6">
        <v>0.15</v>
      </c>
      <c r="J76" s="6">
        <v>7.21</v>
      </c>
      <c r="K76" s="6">
        <v>8.94</v>
      </c>
      <c r="L76" s="6">
        <v>3.28</v>
      </c>
      <c r="M76" s="6">
        <v>0.93</v>
      </c>
      <c r="N76" s="6">
        <v>0.3</v>
      </c>
      <c r="O76" s="6">
        <f t="shared" si="1"/>
        <v>100.43</v>
      </c>
      <c r="R76" s="2">
        <v>275</v>
      </c>
      <c r="S76" s="2">
        <v>121</v>
      </c>
      <c r="T76" s="2">
        <v>15</v>
      </c>
      <c r="U76" s="2">
        <v>427</v>
      </c>
      <c r="V76" s="2">
        <v>23</v>
      </c>
      <c r="W76" s="2">
        <v>132</v>
      </c>
      <c r="X76" s="2">
        <v>19</v>
      </c>
      <c r="AA76" s="2">
        <v>119</v>
      </c>
    </row>
    <row r="77" spans="1:43" x14ac:dyDescent="0.25">
      <c r="A77" s="5" t="s">
        <v>41</v>
      </c>
      <c r="B77" s="2" t="s">
        <v>99</v>
      </c>
      <c r="C77" s="2" t="s">
        <v>182</v>
      </c>
      <c r="D77" s="2" t="s">
        <v>163</v>
      </c>
      <c r="E77" s="6">
        <v>51.5</v>
      </c>
      <c r="F77" s="6">
        <v>1.74</v>
      </c>
      <c r="G77" s="6">
        <v>14.82</v>
      </c>
      <c r="H77" s="6">
        <v>10.4</v>
      </c>
      <c r="I77" s="6">
        <v>0.14000000000000001</v>
      </c>
      <c r="J77" s="6">
        <v>8.32</v>
      </c>
      <c r="K77" s="6">
        <v>8.61</v>
      </c>
      <c r="L77" s="6">
        <v>3.34</v>
      </c>
      <c r="M77" s="6">
        <v>0.76</v>
      </c>
      <c r="N77" s="6">
        <v>0.24</v>
      </c>
      <c r="O77" s="6">
        <f t="shared" si="1"/>
        <v>99.870000000000019</v>
      </c>
      <c r="P77" s="13">
        <v>21</v>
      </c>
      <c r="Q77" s="13">
        <v>46.8</v>
      </c>
      <c r="R77" s="2">
        <v>346</v>
      </c>
      <c r="S77" s="2">
        <v>132</v>
      </c>
      <c r="T77" s="2">
        <v>11</v>
      </c>
      <c r="U77" s="2">
        <v>349</v>
      </c>
      <c r="V77" s="2">
        <v>21</v>
      </c>
      <c r="W77" s="2">
        <v>118</v>
      </c>
      <c r="X77" s="2">
        <v>17</v>
      </c>
      <c r="Y77" s="6">
        <v>1.26</v>
      </c>
      <c r="Z77" s="6">
        <v>2.98</v>
      </c>
      <c r="AA77" s="2">
        <v>66</v>
      </c>
      <c r="AC77" s="6">
        <v>1.82</v>
      </c>
      <c r="AD77" s="13">
        <v>12.4</v>
      </c>
      <c r="AE77" s="13">
        <v>26.5</v>
      </c>
      <c r="AF77" s="13">
        <v>15.2</v>
      </c>
      <c r="AG77" s="6">
        <v>3.92</v>
      </c>
      <c r="AH77" s="6">
        <v>1.49</v>
      </c>
      <c r="AI77" s="6">
        <v>0.72</v>
      </c>
      <c r="AJ77" s="6">
        <v>1.4</v>
      </c>
      <c r="AK77" s="6">
        <v>0.21</v>
      </c>
      <c r="AM77" s="18">
        <v>0.70299999999999996</v>
      </c>
      <c r="AN77" s="18">
        <v>0.51293699999999998</v>
      </c>
      <c r="AO77" s="15">
        <v>18.976400000000002</v>
      </c>
      <c r="AP77" s="15">
        <v>15.617000000000001</v>
      </c>
      <c r="AQ77" s="15">
        <v>38.672800000000002</v>
      </c>
    </row>
    <row r="78" spans="1:43" x14ac:dyDescent="0.25">
      <c r="A78" s="2" t="s">
        <v>136</v>
      </c>
      <c r="B78" s="2" t="s">
        <v>99</v>
      </c>
      <c r="C78" s="2" t="s">
        <v>182</v>
      </c>
      <c r="D78" s="2" t="s">
        <v>163</v>
      </c>
      <c r="E78" s="6">
        <v>49.28</v>
      </c>
      <c r="F78" s="6">
        <v>2.13</v>
      </c>
      <c r="G78" s="6">
        <v>14.98</v>
      </c>
      <c r="H78" s="6">
        <v>12.42</v>
      </c>
      <c r="I78" s="6">
        <v>0.15</v>
      </c>
      <c r="J78" s="6">
        <v>7.76</v>
      </c>
      <c r="K78" s="6">
        <v>9.06</v>
      </c>
      <c r="L78" s="6">
        <v>3.49</v>
      </c>
      <c r="M78" s="6">
        <v>1.05</v>
      </c>
      <c r="N78" s="6">
        <v>0.32</v>
      </c>
      <c r="O78" s="6">
        <f t="shared" si="1"/>
        <v>100.64</v>
      </c>
      <c r="R78" s="2">
        <v>254</v>
      </c>
      <c r="S78" s="2">
        <v>110</v>
      </c>
      <c r="T78" s="2">
        <v>11</v>
      </c>
      <c r="U78" s="2">
        <v>441</v>
      </c>
      <c r="V78" s="2">
        <v>22</v>
      </c>
      <c r="W78" s="2">
        <v>156</v>
      </c>
      <c r="X78" s="2">
        <v>24</v>
      </c>
      <c r="AA78" s="2">
        <v>119</v>
      </c>
    </row>
    <row r="79" spans="1:43" x14ac:dyDescent="0.25">
      <c r="A79" s="5" t="s">
        <v>35</v>
      </c>
      <c r="B79" s="2" t="s">
        <v>99</v>
      </c>
      <c r="C79" s="2" t="s">
        <v>182</v>
      </c>
      <c r="D79" s="2" t="s">
        <v>163</v>
      </c>
      <c r="E79" s="6">
        <v>49.16</v>
      </c>
      <c r="F79" s="6">
        <v>2.08</v>
      </c>
      <c r="G79" s="6">
        <v>14.98</v>
      </c>
      <c r="H79" s="6">
        <v>12.32</v>
      </c>
      <c r="I79" s="6">
        <v>0.15</v>
      </c>
      <c r="J79" s="6">
        <v>7.96</v>
      </c>
      <c r="K79" s="6">
        <v>8.99</v>
      </c>
      <c r="L79" s="6">
        <v>3.5</v>
      </c>
      <c r="M79" s="6">
        <v>1.05</v>
      </c>
      <c r="N79" s="6">
        <v>0.31</v>
      </c>
      <c r="O79" s="6">
        <f t="shared" si="1"/>
        <v>100.49999999999999</v>
      </c>
      <c r="P79" s="13">
        <v>22.9</v>
      </c>
      <c r="Q79" s="13">
        <v>46.2</v>
      </c>
      <c r="R79" s="2">
        <v>263</v>
      </c>
      <c r="S79" s="2">
        <v>121</v>
      </c>
      <c r="T79" s="2">
        <v>14</v>
      </c>
      <c r="U79" s="2">
        <v>446</v>
      </c>
      <c r="V79" s="2">
        <v>22</v>
      </c>
      <c r="W79" s="2">
        <v>154</v>
      </c>
      <c r="X79" s="2">
        <v>26</v>
      </c>
      <c r="Y79" s="6">
        <v>1.8</v>
      </c>
      <c r="Z79" s="6">
        <v>3.49</v>
      </c>
      <c r="AA79" s="2">
        <v>113</v>
      </c>
      <c r="AB79" s="2">
        <v>0.95</v>
      </c>
      <c r="AC79" s="6">
        <v>2.36</v>
      </c>
      <c r="AD79" s="13">
        <v>16.8</v>
      </c>
      <c r="AE79" s="13">
        <v>32.5</v>
      </c>
      <c r="AF79" s="13">
        <v>21.2</v>
      </c>
      <c r="AG79" s="6">
        <v>4.57</v>
      </c>
      <c r="AH79" s="6">
        <v>1.65</v>
      </c>
      <c r="AI79" s="6">
        <v>0.82</v>
      </c>
      <c r="AJ79" s="6">
        <v>1.46</v>
      </c>
      <c r="AK79" s="6">
        <v>0.22</v>
      </c>
      <c r="AM79" s="18">
        <v>0.70299999999999996</v>
      </c>
      <c r="AN79" s="18">
        <v>0.51292400000000005</v>
      </c>
    </row>
    <row r="80" spans="1:43" x14ac:dyDescent="0.25">
      <c r="A80" s="2" t="s">
        <v>125</v>
      </c>
      <c r="B80" s="2" t="s">
        <v>99</v>
      </c>
      <c r="C80" s="2" t="s">
        <v>182</v>
      </c>
      <c r="D80" s="2" t="s">
        <v>163</v>
      </c>
      <c r="E80" s="6">
        <v>51.25</v>
      </c>
      <c r="F80" s="6">
        <v>1.74</v>
      </c>
      <c r="G80" s="6">
        <v>14.78</v>
      </c>
      <c r="H80" s="6">
        <v>11.43</v>
      </c>
      <c r="I80" s="6">
        <v>0.14000000000000001</v>
      </c>
      <c r="J80" s="6">
        <v>8.49</v>
      </c>
      <c r="K80" s="6">
        <v>8.6300000000000008</v>
      </c>
      <c r="L80" s="6">
        <v>3.31</v>
      </c>
      <c r="M80" s="6">
        <v>0.73</v>
      </c>
      <c r="N80" s="6">
        <v>0.24</v>
      </c>
      <c r="O80" s="6">
        <f t="shared" si="1"/>
        <v>100.73999999999998</v>
      </c>
      <c r="R80" s="2">
        <v>329</v>
      </c>
      <c r="S80" s="2">
        <v>237</v>
      </c>
      <c r="T80" s="2">
        <v>11</v>
      </c>
      <c r="U80" s="2">
        <v>368</v>
      </c>
      <c r="V80" s="2">
        <v>21</v>
      </c>
      <c r="W80" s="2">
        <v>124</v>
      </c>
      <c r="X80" s="2">
        <v>18</v>
      </c>
      <c r="AA80" s="2">
        <v>79</v>
      </c>
    </row>
    <row r="81" spans="1:43" x14ac:dyDescent="0.25">
      <c r="A81" s="5" t="s">
        <v>32</v>
      </c>
      <c r="B81" s="2" t="s">
        <v>99</v>
      </c>
      <c r="C81" s="2" t="s">
        <v>171</v>
      </c>
      <c r="D81" s="2" t="s">
        <v>163</v>
      </c>
      <c r="E81" s="6">
        <v>49.61</v>
      </c>
      <c r="F81" s="6">
        <v>1.94</v>
      </c>
      <c r="G81" s="6">
        <v>14.81</v>
      </c>
      <c r="H81" s="6">
        <v>11.21</v>
      </c>
      <c r="I81" s="6">
        <v>0.15</v>
      </c>
      <c r="J81" s="6">
        <v>7.87</v>
      </c>
      <c r="K81" s="6">
        <v>8.5</v>
      </c>
      <c r="L81" s="6">
        <v>3.5</v>
      </c>
      <c r="M81" s="6">
        <v>0.89</v>
      </c>
      <c r="N81" s="6">
        <v>0.27</v>
      </c>
      <c r="O81" s="6">
        <f t="shared" si="1"/>
        <v>98.75</v>
      </c>
      <c r="P81" s="13">
        <v>22.6</v>
      </c>
      <c r="Q81" s="13">
        <v>49.5</v>
      </c>
      <c r="R81" s="2">
        <v>298</v>
      </c>
      <c r="S81" s="2">
        <v>137</v>
      </c>
      <c r="T81" s="2">
        <v>15</v>
      </c>
      <c r="U81" s="2">
        <v>390</v>
      </c>
      <c r="V81" s="2">
        <v>23</v>
      </c>
      <c r="W81" s="2">
        <v>130</v>
      </c>
      <c r="X81" s="2">
        <v>20</v>
      </c>
      <c r="Y81" s="6">
        <v>1.35</v>
      </c>
      <c r="Z81" s="6">
        <v>3.1</v>
      </c>
      <c r="AA81" s="2">
        <v>102</v>
      </c>
      <c r="AB81" s="2">
        <v>0.76</v>
      </c>
      <c r="AC81" s="6">
        <v>1.83</v>
      </c>
      <c r="AD81" s="13">
        <v>14.7</v>
      </c>
      <c r="AE81" s="13">
        <v>29</v>
      </c>
      <c r="AF81" s="13">
        <v>17.100000000000001</v>
      </c>
      <c r="AG81" s="6">
        <v>4.25</v>
      </c>
      <c r="AH81" s="6">
        <v>1.58</v>
      </c>
      <c r="AI81" s="6">
        <v>0.8</v>
      </c>
      <c r="AJ81" s="6">
        <v>1.59</v>
      </c>
      <c r="AK81" s="6">
        <v>0.24</v>
      </c>
      <c r="AM81" s="18">
        <v>0.70308999999999999</v>
      </c>
      <c r="AN81" s="18">
        <v>0.51290400000000003</v>
      </c>
    </row>
    <row r="82" spans="1:43" x14ac:dyDescent="0.25">
      <c r="A82" s="2" t="s">
        <v>113</v>
      </c>
      <c r="B82" s="2" t="s">
        <v>99</v>
      </c>
      <c r="C82" s="2" t="s">
        <v>171</v>
      </c>
      <c r="D82" s="2" t="s">
        <v>163</v>
      </c>
      <c r="E82" s="6">
        <v>49.39</v>
      </c>
      <c r="F82" s="6">
        <v>1.95</v>
      </c>
      <c r="G82" s="6">
        <v>14.64</v>
      </c>
      <c r="H82" s="6">
        <v>12.43</v>
      </c>
      <c r="I82" s="6">
        <v>0.15</v>
      </c>
      <c r="J82" s="6">
        <v>8.52</v>
      </c>
      <c r="K82" s="6">
        <v>8.32</v>
      </c>
      <c r="L82" s="6">
        <v>3.39</v>
      </c>
      <c r="M82" s="6">
        <v>0.88</v>
      </c>
      <c r="N82" s="6">
        <v>0.27</v>
      </c>
      <c r="O82" s="6">
        <f t="shared" si="1"/>
        <v>99.94</v>
      </c>
      <c r="R82" s="2">
        <v>328</v>
      </c>
      <c r="S82" s="2">
        <v>212</v>
      </c>
      <c r="T82" s="2">
        <v>14</v>
      </c>
      <c r="U82" s="2">
        <v>387</v>
      </c>
      <c r="V82" s="2">
        <v>23</v>
      </c>
      <c r="W82" s="2">
        <v>129</v>
      </c>
      <c r="X82" s="2">
        <v>21</v>
      </c>
      <c r="AA82" s="2">
        <v>86</v>
      </c>
    </row>
    <row r="83" spans="1:43" x14ac:dyDescent="0.25">
      <c r="A83" s="5" t="s">
        <v>40</v>
      </c>
      <c r="B83" s="2" t="s">
        <v>99</v>
      </c>
      <c r="C83" s="5" t="s">
        <v>172</v>
      </c>
      <c r="D83" s="2" t="s">
        <v>163</v>
      </c>
      <c r="E83" s="6">
        <v>52.31</v>
      </c>
      <c r="F83" s="6">
        <v>1.84</v>
      </c>
      <c r="G83" s="6">
        <v>14.87</v>
      </c>
      <c r="H83" s="6">
        <v>11.28</v>
      </c>
      <c r="I83" s="6">
        <v>0.14000000000000001</v>
      </c>
      <c r="J83" s="6">
        <v>7</v>
      </c>
      <c r="K83" s="6">
        <v>8.58</v>
      </c>
      <c r="L83" s="6">
        <v>3.31</v>
      </c>
      <c r="M83" s="6">
        <v>0.78</v>
      </c>
      <c r="N83" s="6">
        <v>0.22</v>
      </c>
      <c r="O83" s="6">
        <f t="shared" si="1"/>
        <v>100.33000000000001</v>
      </c>
      <c r="P83" s="13">
        <v>22.7</v>
      </c>
      <c r="Q83" s="13">
        <v>43.3</v>
      </c>
      <c r="R83" s="2">
        <v>268</v>
      </c>
      <c r="S83" s="2">
        <v>104</v>
      </c>
      <c r="T83" s="2">
        <v>17</v>
      </c>
      <c r="U83" s="2">
        <v>363</v>
      </c>
      <c r="V83" s="2">
        <v>23</v>
      </c>
      <c r="W83" s="2">
        <v>118</v>
      </c>
      <c r="X83" s="2">
        <v>14</v>
      </c>
      <c r="Y83" s="6">
        <v>0.93</v>
      </c>
      <c r="Z83" s="6">
        <v>3.02</v>
      </c>
      <c r="AA83" s="2">
        <v>111</v>
      </c>
      <c r="AC83" s="6">
        <v>2.2200000000000002</v>
      </c>
      <c r="AD83" s="13">
        <v>12</v>
      </c>
      <c r="AE83" s="13">
        <v>23.5</v>
      </c>
      <c r="AF83" s="13">
        <v>16.3</v>
      </c>
      <c r="AG83" s="6">
        <v>4.1100000000000003</v>
      </c>
      <c r="AH83" s="6">
        <v>1.54</v>
      </c>
      <c r="AI83" s="6">
        <v>0.78</v>
      </c>
      <c r="AJ83" s="6">
        <v>1.71</v>
      </c>
      <c r="AK83" s="6">
        <v>0.26</v>
      </c>
    </row>
    <row r="84" spans="1:43" x14ac:dyDescent="0.25">
      <c r="A84" s="5" t="s">
        <v>37</v>
      </c>
      <c r="B84" s="2" t="s">
        <v>99</v>
      </c>
      <c r="C84" s="5" t="s">
        <v>172</v>
      </c>
      <c r="D84" s="2" t="s">
        <v>163</v>
      </c>
      <c r="E84" s="6">
        <v>52.34</v>
      </c>
      <c r="F84" s="6">
        <v>1.93</v>
      </c>
      <c r="G84" s="6">
        <v>15.11</v>
      </c>
      <c r="H84" s="6">
        <v>10.18</v>
      </c>
      <c r="I84" s="6">
        <v>0.14000000000000001</v>
      </c>
      <c r="J84" s="6">
        <v>6.21</v>
      </c>
      <c r="K84" s="6">
        <v>8.66</v>
      </c>
      <c r="L84" s="6">
        <v>3.37</v>
      </c>
      <c r="M84" s="6">
        <v>0.9</v>
      </c>
      <c r="N84" s="6">
        <v>0.25</v>
      </c>
      <c r="O84" s="6">
        <f t="shared" si="1"/>
        <v>99.09</v>
      </c>
      <c r="P84" s="13">
        <v>23.4</v>
      </c>
      <c r="Q84" s="13">
        <v>39.9</v>
      </c>
      <c r="R84" s="2">
        <v>236</v>
      </c>
      <c r="S84" s="2">
        <v>81</v>
      </c>
      <c r="T84" s="2">
        <v>18</v>
      </c>
      <c r="U84" s="2">
        <v>406</v>
      </c>
      <c r="V84" s="2">
        <v>23</v>
      </c>
      <c r="W84" s="2">
        <v>125</v>
      </c>
      <c r="X84" s="2">
        <v>16</v>
      </c>
      <c r="Y84" s="6">
        <v>1.02</v>
      </c>
      <c r="Z84" s="6">
        <v>3.13</v>
      </c>
      <c r="AA84" s="2">
        <v>122</v>
      </c>
      <c r="AB84" s="2">
        <v>1.08</v>
      </c>
      <c r="AC84" s="6">
        <v>2.36</v>
      </c>
      <c r="AD84" s="13">
        <v>12.8</v>
      </c>
      <c r="AE84" s="13">
        <v>25.7</v>
      </c>
      <c r="AF84" s="13">
        <v>17.3</v>
      </c>
      <c r="AG84" s="6">
        <v>4.2699999999999996</v>
      </c>
      <c r="AH84" s="6">
        <v>1.55</v>
      </c>
      <c r="AI84" s="6">
        <v>0.77</v>
      </c>
      <c r="AJ84" s="6">
        <v>1.64</v>
      </c>
      <c r="AK84" s="6">
        <v>0.26</v>
      </c>
      <c r="AM84" s="18">
        <v>0.70326</v>
      </c>
      <c r="AN84" s="18">
        <v>0.51283599999999996</v>
      </c>
      <c r="AO84" s="15">
        <v>19.019200000000001</v>
      </c>
      <c r="AP84" s="15">
        <v>15.6577</v>
      </c>
      <c r="AQ84" s="15">
        <v>38.878999999999998</v>
      </c>
    </row>
    <row r="85" spans="1:43" x14ac:dyDescent="0.25">
      <c r="A85" s="2" t="s">
        <v>134</v>
      </c>
      <c r="B85" s="2" t="s">
        <v>99</v>
      </c>
      <c r="C85" s="5" t="s">
        <v>172</v>
      </c>
      <c r="D85" s="2" t="s">
        <v>163</v>
      </c>
      <c r="E85" s="6">
        <v>51.84</v>
      </c>
      <c r="F85" s="6">
        <v>1.94</v>
      </c>
      <c r="G85" s="6">
        <v>14.88</v>
      </c>
      <c r="H85" s="6">
        <v>11.12</v>
      </c>
      <c r="I85" s="6">
        <v>0.14000000000000001</v>
      </c>
      <c r="J85" s="6">
        <v>6.57</v>
      </c>
      <c r="K85" s="6">
        <v>8.6199999999999992</v>
      </c>
      <c r="L85" s="6">
        <v>3.3</v>
      </c>
      <c r="M85" s="6">
        <v>0.94</v>
      </c>
      <c r="N85" s="6">
        <v>0.26</v>
      </c>
      <c r="O85" s="6">
        <f t="shared" si="1"/>
        <v>99.610000000000014</v>
      </c>
      <c r="R85" s="2">
        <v>223</v>
      </c>
      <c r="S85" s="2">
        <v>84</v>
      </c>
      <c r="T85" s="2">
        <v>28</v>
      </c>
      <c r="U85" s="2">
        <v>392</v>
      </c>
      <c r="V85" s="2">
        <v>24</v>
      </c>
      <c r="W85" s="2">
        <v>128</v>
      </c>
      <c r="X85" s="2">
        <v>16</v>
      </c>
      <c r="AA85" s="2">
        <v>136</v>
      </c>
    </row>
    <row r="86" spans="1:43" x14ac:dyDescent="0.25">
      <c r="A86" s="2" t="s">
        <v>135</v>
      </c>
      <c r="B86" s="2" t="s">
        <v>99</v>
      </c>
      <c r="C86" s="5" t="s">
        <v>172</v>
      </c>
      <c r="D86" s="2" t="s">
        <v>163</v>
      </c>
      <c r="E86" s="6">
        <v>52.13</v>
      </c>
      <c r="F86" s="6">
        <v>1.9</v>
      </c>
      <c r="G86" s="6">
        <v>14.95</v>
      </c>
      <c r="H86" s="6">
        <v>11.22</v>
      </c>
      <c r="I86" s="6">
        <v>0.14000000000000001</v>
      </c>
      <c r="J86" s="6">
        <v>6.65</v>
      </c>
      <c r="K86" s="6">
        <v>8.66</v>
      </c>
      <c r="L86" s="6">
        <v>3.34</v>
      </c>
      <c r="M86" s="6">
        <v>0.92</v>
      </c>
      <c r="N86" s="6">
        <v>0.25</v>
      </c>
      <c r="O86" s="6">
        <f t="shared" si="1"/>
        <v>100.16000000000001</v>
      </c>
      <c r="R86" s="2">
        <v>239</v>
      </c>
      <c r="S86" s="2">
        <v>84</v>
      </c>
      <c r="T86" s="2">
        <v>19</v>
      </c>
      <c r="U86" s="2">
        <v>401</v>
      </c>
      <c r="V86" s="2">
        <v>23</v>
      </c>
      <c r="W86" s="2">
        <v>126</v>
      </c>
      <c r="X86" s="2">
        <v>16</v>
      </c>
      <c r="AA86" s="2">
        <v>136</v>
      </c>
    </row>
    <row r="87" spans="1:43" x14ac:dyDescent="0.25">
      <c r="A87" s="2" t="s">
        <v>108</v>
      </c>
      <c r="B87" s="2" t="s">
        <v>99</v>
      </c>
      <c r="C87" s="5" t="s">
        <v>178</v>
      </c>
      <c r="D87" s="2" t="s">
        <v>163</v>
      </c>
      <c r="E87" s="6">
        <v>49.05</v>
      </c>
      <c r="F87" s="6">
        <v>2.31</v>
      </c>
      <c r="G87" s="6">
        <v>13.96</v>
      </c>
      <c r="H87" s="6">
        <v>12.17</v>
      </c>
      <c r="I87" s="6">
        <v>0.15</v>
      </c>
      <c r="J87" s="6">
        <v>8.68</v>
      </c>
      <c r="K87" s="6">
        <v>8.61</v>
      </c>
      <c r="L87" s="6">
        <v>3.45</v>
      </c>
      <c r="M87" s="6">
        <v>1.31</v>
      </c>
      <c r="N87" s="6">
        <v>0.48</v>
      </c>
      <c r="O87" s="6">
        <f t="shared" si="1"/>
        <v>100.17</v>
      </c>
      <c r="R87" s="2">
        <v>261</v>
      </c>
      <c r="S87" s="2">
        <v>185</v>
      </c>
      <c r="T87" s="2">
        <v>19</v>
      </c>
      <c r="U87" s="2">
        <v>535</v>
      </c>
      <c r="V87" s="2">
        <v>28</v>
      </c>
      <c r="W87" s="2">
        <v>183</v>
      </c>
      <c r="X87" s="2">
        <v>35</v>
      </c>
      <c r="AA87" s="2">
        <v>162</v>
      </c>
    </row>
    <row r="88" spans="1:43" x14ac:dyDescent="0.25">
      <c r="A88" s="2" t="s">
        <v>111</v>
      </c>
      <c r="B88" s="2" t="s">
        <v>99</v>
      </c>
      <c r="C88" s="5" t="s">
        <v>178</v>
      </c>
      <c r="D88" s="2" t="s">
        <v>163</v>
      </c>
      <c r="E88" s="6">
        <v>49.53</v>
      </c>
      <c r="F88" s="6">
        <v>2.25</v>
      </c>
      <c r="G88" s="6">
        <v>14.08</v>
      </c>
      <c r="H88" s="6">
        <v>11.98</v>
      </c>
      <c r="I88" s="6">
        <v>0.15</v>
      </c>
      <c r="J88" s="6">
        <v>8.5500000000000007</v>
      </c>
      <c r="K88" s="6">
        <v>8.56</v>
      </c>
      <c r="L88" s="6">
        <v>3.54</v>
      </c>
      <c r="M88" s="6">
        <v>1.34</v>
      </c>
      <c r="N88" s="6">
        <v>0.47</v>
      </c>
      <c r="O88" s="6">
        <f t="shared" si="1"/>
        <v>100.45000000000002</v>
      </c>
      <c r="R88" s="2">
        <v>258</v>
      </c>
      <c r="S88" s="2">
        <v>172</v>
      </c>
      <c r="T88" s="2">
        <v>19</v>
      </c>
      <c r="U88" s="2">
        <v>531</v>
      </c>
      <c r="V88" s="2">
        <v>27</v>
      </c>
      <c r="W88" s="2">
        <v>176</v>
      </c>
      <c r="X88" s="2">
        <v>34</v>
      </c>
      <c r="AA88" s="2">
        <v>147</v>
      </c>
    </row>
    <row r="89" spans="1:43" x14ac:dyDescent="0.25">
      <c r="A89" s="5" t="s">
        <v>39</v>
      </c>
      <c r="B89" s="2" t="s">
        <v>99</v>
      </c>
      <c r="C89" s="5" t="s">
        <v>178</v>
      </c>
      <c r="D89" s="2" t="s">
        <v>163</v>
      </c>
      <c r="E89" s="6">
        <v>48.99</v>
      </c>
      <c r="F89" s="6">
        <v>2.31</v>
      </c>
      <c r="G89" s="6">
        <v>14.1</v>
      </c>
      <c r="H89" s="6">
        <v>11.8</v>
      </c>
      <c r="I89" s="6">
        <v>0.15</v>
      </c>
      <c r="J89" s="6">
        <v>8.41</v>
      </c>
      <c r="K89" s="6">
        <v>8.7799999999999994</v>
      </c>
      <c r="L89" s="6">
        <v>3.52</v>
      </c>
      <c r="M89" s="6">
        <v>1.29</v>
      </c>
      <c r="N89" s="6">
        <v>0.47</v>
      </c>
      <c r="O89" s="6">
        <f t="shared" si="1"/>
        <v>99.820000000000007</v>
      </c>
      <c r="P89" s="13">
        <v>22.4</v>
      </c>
      <c r="Q89" s="13">
        <v>49.8</v>
      </c>
      <c r="R89" s="2">
        <v>247</v>
      </c>
      <c r="S89" s="2">
        <v>172</v>
      </c>
      <c r="T89" s="2">
        <v>19</v>
      </c>
      <c r="U89" s="2">
        <v>531</v>
      </c>
      <c r="V89" s="2">
        <v>27</v>
      </c>
      <c r="W89" s="2">
        <v>176</v>
      </c>
      <c r="X89" s="2">
        <v>35</v>
      </c>
      <c r="Y89" s="6">
        <v>2.46</v>
      </c>
      <c r="Z89" s="6">
        <v>4.16</v>
      </c>
      <c r="AA89" s="2">
        <v>141</v>
      </c>
      <c r="AB89" s="2">
        <v>1.51</v>
      </c>
      <c r="AC89" s="6">
        <v>3.55</v>
      </c>
      <c r="AD89" s="13">
        <v>25.5</v>
      </c>
      <c r="AE89" s="13">
        <v>50.4</v>
      </c>
      <c r="AF89" s="13">
        <v>26.3</v>
      </c>
      <c r="AG89" s="6">
        <v>5.82</v>
      </c>
      <c r="AH89" s="6">
        <v>2.04</v>
      </c>
      <c r="AI89" s="6">
        <v>0.96</v>
      </c>
      <c r="AJ89" s="6">
        <v>1.78</v>
      </c>
      <c r="AK89" s="6">
        <v>0.27</v>
      </c>
      <c r="AM89" s="18">
        <v>0.70308000000000004</v>
      </c>
      <c r="AN89" s="18">
        <v>0.512957</v>
      </c>
      <c r="AO89" s="15">
        <v>19.0715</v>
      </c>
      <c r="AP89" s="15">
        <v>15.6099</v>
      </c>
      <c r="AQ89" s="15">
        <v>38.727699999999999</v>
      </c>
    </row>
    <row r="90" spans="1:43" x14ac:dyDescent="0.25">
      <c r="A90" s="5" t="s">
        <v>47</v>
      </c>
      <c r="B90" s="2" t="s">
        <v>99</v>
      </c>
      <c r="C90" s="5" t="s">
        <v>173</v>
      </c>
      <c r="D90" s="2" t="s">
        <v>163</v>
      </c>
      <c r="E90" s="6">
        <v>45.56</v>
      </c>
      <c r="F90" s="6">
        <v>2.65</v>
      </c>
      <c r="G90" s="6">
        <v>13.65</v>
      </c>
      <c r="H90" s="6">
        <v>11.68</v>
      </c>
      <c r="I90" s="6">
        <v>0.16</v>
      </c>
      <c r="J90" s="6">
        <v>10.27</v>
      </c>
      <c r="K90" s="6">
        <v>9.5399999999999991</v>
      </c>
      <c r="L90" s="6">
        <v>3.6</v>
      </c>
      <c r="M90" s="6">
        <v>1.57</v>
      </c>
      <c r="N90" s="6">
        <v>0.54</v>
      </c>
      <c r="O90" s="6">
        <f t="shared" si="1"/>
        <v>99.219999999999985</v>
      </c>
      <c r="P90" s="13">
        <v>21.7</v>
      </c>
      <c r="Q90" s="13">
        <v>57.8</v>
      </c>
      <c r="R90" s="2">
        <v>340</v>
      </c>
      <c r="S90" s="2">
        <v>192</v>
      </c>
      <c r="T90" s="2">
        <v>14</v>
      </c>
      <c r="U90" s="2">
        <v>601</v>
      </c>
      <c r="V90" s="2">
        <v>24</v>
      </c>
      <c r="W90" s="2">
        <v>207</v>
      </c>
      <c r="X90" s="2">
        <v>40</v>
      </c>
      <c r="Y90" s="6">
        <v>3.09</v>
      </c>
      <c r="Z90" s="6">
        <v>4.6399999999999997</v>
      </c>
      <c r="AA90" s="2">
        <v>162</v>
      </c>
      <c r="AC90" s="6">
        <v>2.9</v>
      </c>
      <c r="AD90" s="13">
        <v>28.3</v>
      </c>
      <c r="AE90" s="13">
        <v>58</v>
      </c>
      <c r="AF90" s="13">
        <v>32</v>
      </c>
      <c r="AG90" s="6">
        <v>6.78</v>
      </c>
      <c r="AH90" s="6">
        <v>2.2400000000000002</v>
      </c>
      <c r="AI90" s="6">
        <v>1.1299999999999999</v>
      </c>
      <c r="AJ90" s="6">
        <v>1.51</v>
      </c>
      <c r="AK90" s="6">
        <v>0.21</v>
      </c>
      <c r="AM90" s="18">
        <v>0.70296000000000003</v>
      </c>
      <c r="AN90" s="18">
        <v>0.51295800000000003</v>
      </c>
    </row>
    <row r="91" spans="1:43" x14ac:dyDescent="0.25">
      <c r="A91" s="2" t="s">
        <v>112</v>
      </c>
      <c r="B91" s="2" t="s">
        <v>99</v>
      </c>
      <c r="C91" s="2" t="s">
        <v>174</v>
      </c>
      <c r="D91" s="2" t="s">
        <v>163</v>
      </c>
      <c r="E91" s="6">
        <v>49.76</v>
      </c>
      <c r="F91" s="6">
        <v>2.1</v>
      </c>
      <c r="G91" s="6">
        <v>14.62</v>
      </c>
      <c r="H91" s="6">
        <v>11.71</v>
      </c>
      <c r="I91" s="6">
        <v>0.14000000000000001</v>
      </c>
      <c r="J91" s="6">
        <v>8.64</v>
      </c>
      <c r="K91" s="6">
        <v>9.08</v>
      </c>
      <c r="L91" s="6">
        <v>3.39</v>
      </c>
      <c r="M91" s="6">
        <v>0.86</v>
      </c>
      <c r="N91" s="6">
        <v>0.31</v>
      </c>
      <c r="O91" s="6">
        <f t="shared" si="1"/>
        <v>100.61</v>
      </c>
      <c r="R91" s="2">
        <v>316</v>
      </c>
      <c r="S91" s="2">
        <v>144</v>
      </c>
      <c r="T91" s="2">
        <v>11</v>
      </c>
      <c r="U91" s="2">
        <v>420</v>
      </c>
      <c r="V91" s="2">
        <v>22</v>
      </c>
      <c r="W91" s="2">
        <v>129</v>
      </c>
      <c r="X91" s="2">
        <v>20</v>
      </c>
    </row>
    <row r="92" spans="1:43" x14ac:dyDescent="0.25">
      <c r="A92" s="2" t="s">
        <v>101</v>
      </c>
      <c r="B92" s="2" t="s">
        <v>99</v>
      </c>
      <c r="C92" s="2" t="s">
        <v>174</v>
      </c>
      <c r="D92" s="2" t="s">
        <v>163</v>
      </c>
      <c r="E92" s="6">
        <v>48.04</v>
      </c>
      <c r="F92" s="6">
        <v>2.1</v>
      </c>
      <c r="G92" s="6">
        <v>13.92</v>
      </c>
      <c r="H92" s="6">
        <v>12.79</v>
      </c>
      <c r="I92" s="6">
        <v>0.15</v>
      </c>
      <c r="J92" s="6">
        <v>9.31</v>
      </c>
      <c r="K92" s="6">
        <v>8.9</v>
      </c>
      <c r="L92" s="6">
        <v>3.28</v>
      </c>
      <c r="M92" s="6">
        <v>0.88</v>
      </c>
      <c r="N92" s="6">
        <v>0.36</v>
      </c>
      <c r="O92" s="6">
        <f t="shared" si="1"/>
        <v>99.73</v>
      </c>
      <c r="R92" s="2">
        <v>368</v>
      </c>
      <c r="S92" s="2">
        <v>198</v>
      </c>
      <c r="T92" s="2">
        <v>12</v>
      </c>
      <c r="U92" s="2">
        <v>446</v>
      </c>
      <c r="V92" s="2">
        <v>22</v>
      </c>
      <c r="W92" s="2">
        <v>136</v>
      </c>
      <c r="X92" s="2">
        <v>24</v>
      </c>
      <c r="AA92" s="2">
        <v>106</v>
      </c>
    </row>
    <row r="93" spans="1:43" x14ac:dyDescent="0.25">
      <c r="A93" s="2" t="s">
        <v>100</v>
      </c>
      <c r="B93" s="2" t="s">
        <v>99</v>
      </c>
      <c r="C93" s="2" t="s">
        <v>174</v>
      </c>
      <c r="D93" s="2" t="s">
        <v>163</v>
      </c>
      <c r="E93" s="6">
        <v>47.64</v>
      </c>
      <c r="F93" s="6">
        <v>2.11</v>
      </c>
      <c r="G93" s="6">
        <v>13.57</v>
      </c>
      <c r="H93" s="6">
        <v>12.97</v>
      </c>
      <c r="I93" s="6">
        <v>0.16</v>
      </c>
      <c r="J93" s="6">
        <v>10.89</v>
      </c>
      <c r="K93" s="6">
        <v>9.0299999999999994</v>
      </c>
      <c r="L93" s="6">
        <v>3.17</v>
      </c>
      <c r="M93" s="6">
        <v>0.99</v>
      </c>
      <c r="N93" s="6">
        <v>0.45</v>
      </c>
      <c r="O93" s="6">
        <f t="shared" si="1"/>
        <v>100.98</v>
      </c>
      <c r="R93" s="2">
        <v>351</v>
      </c>
      <c r="S93" s="2">
        <v>234</v>
      </c>
      <c r="T93" s="2">
        <v>11</v>
      </c>
      <c r="U93" s="2">
        <v>503</v>
      </c>
      <c r="V93" s="2">
        <v>24</v>
      </c>
      <c r="W93" s="2">
        <v>156</v>
      </c>
      <c r="X93" s="2">
        <v>31</v>
      </c>
      <c r="AA93" s="2">
        <v>127</v>
      </c>
    </row>
    <row r="94" spans="1:43" x14ac:dyDescent="0.25">
      <c r="A94" s="2" t="s">
        <v>120</v>
      </c>
      <c r="B94" s="2" t="s">
        <v>99</v>
      </c>
      <c r="C94" s="2" t="s">
        <v>177</v>
      </c>
      <c r="D94" s="2" t="s">
        <v>163</v>
      </c>
      <c r="E94" s="6">
        <v>51.25</v>
      </c>
      <c r="F94" s="6">
        <v>2.15</v>
      </c>
      <c r="G94" s="6">
        <v>15.59</v>
      </c>
      <c r="H94" s="6">
        <v>11.02</v>
      </c>
      <c r="I94" s="6">
        <v>0.14000000000000001</v>
      </c>
      <c r="J94" s="6">
        <v>6.99</v>
      </c>
      <c r="K94" s="6">
        <v>8.99</v>
      </c>
      <c r="L94" s="6">
        <v>3.69</v>
      </c>
      <c r="M94" s="6">
        <v>1.07</v>
      </c>
      <c r="N94" s="6">
        <v>0.3</v>
      </c>
      <c r="O94" s="6">
        <f t="shared" si="1"/>
        <v>101.18999999999997</v>
      </c>
      <c r="R94" s="2">
        <v>213</v>
      </c>
      <c r="S94" s="2">
        <v>78</v>
      </c>
      <c r="T94" s="2">
        <v>16</v>
      </c>
      <c r="U94" s="2">
        <v>443</v>
      </c>
      <c r="V94" s="2">
        <v>23</v>
      </c>
      <c r="W94" s="2">
        <v>146</v>
      </c>
      <c r="X94" s="2">
        <v>22</v>
      </c>
      <c r="AA94" s="2">
        <v>128</v>
      </c>
    </row>
    <row r="95" spans="1:43" x14ac:dyDescent="0.25">
      <c r="A95" s="5" t="s">
        <v>42</v>
      </c>
      <c r="B95" s="2" t="s">
        <v>99</v>
      </c>
      <c r="C95" s="2" t="s">
        <v>177</v>
      </c>
      <c r="D95" s="2" t="s">
        <v>163</v>
      </c>
      <c r="E95" s="6">
        <v>50.4</v>
      </c>
      <c r="F95" s="6">
        <v>1.83</v>
      </c>
      <c r="G95" s="6">
        <v>14.7</v>
      </c>
      <c r="H95" s="6">
        <v>10.61</v>
      </c>
      <c r="I95" s="6">
        <v>0.14000000000000001</v>
      </c>
      <c r="J95" s="6">
        <v>8.82</v>
      </c>
      <c r="K95" s="6">
        <v>8.4499999999999993</v>
      </c>
      <c r="L95" s="6">
        <v>3.2</v>
      </c>
      <c r="M95" s="6">
        <v>0.89</v>
      </c>
      <c r="N95" s="6">
        <v>0.26</v>
      </c>
      <c r="O95" s="6">
        <f t="shared" si="1"/>
        <v>99.300000000000011</v>
      </c>
      <c r="P95" s="13">
        <v>20.8</v>
      </c>
      <c r="Q95" s="13">
        <v>49.2</v>
      </c>
      <c r="R95" s="2">
        <v>339</v>
      </c>
      <c r="S95" s="2">
        <v>147</v>
      </c>
      <c r="T95" s="2">
        <v>15</v>
      </c>
      <c r="U95" s="2">
        <v>282</v>
      </c>
      <c r="V95" s="2">
        <v>21</v>
      </c>
      <c r="W95" s="2">
        <v>122</v>
      </c>
      <c r="X95" s="2">
        <v>18</v>
      </c>
      <c r="Y95" s="6">
        <v>1.28</v>
      </c>
      <c r="Z95" s="6">
        <v>3.11</v>
      </c>
      <c r="AA95" s="2">
        <v>113</v>
      </c>
      <c r="AC95" s="6">
        <v>1.91</v>
      </c>
      <c r="AD95" s="13">
        <v>13.9</v>
      </c>
      <c r="AE95" s="13">
        <v>27.7</v>
      </c>
      <c r="AF95" s="13">
        <v>15.9</v>
      </c>
      <c r="AG95" s="6">
        <v>4.1500000000000004</v>
      </c>
      <c r="AH95" s="6">
        <v>1.51</v>
      </c>
      <c r="AI95" s="6">
        <v>0.7</v>
      </c>
      <c r="AJ95" s="6">
        <v>1.54</v>
      </c>
      <c r="AK95" s="6">
        <v>0.24</v>
      </c>
      <c r="AM95" s="18">
        <v>0.70320000000000005</v>
      </c>
      <c r="AN95" s="18">
        <v>0.51292499999999996</v>
      </c>
    </row>
    <row r="96" spans="1:43" x14ac:dyDescent="0.25">
      <c r="A96" s="5" t="s">
        <v>44</v>
      </c>
      <c r="B96" s="2" t="s">
        <v>99</v>
      </c>
      <c r="C96" s="2" t="s">
        <v>177</v>
      </c>
      <c r="D96" s="2" t="s">
        <v>163</v>
      </c>
      <c r="E96" s="6">
        <v>48.26</v>
      </c>
      <c r="F96" s="6">
        <v>2.12</v>
      </c>
      <c r="G96" s="6">
        <v>14.11</v>
      </c>
      <c r="H96" s="6">
        <v>11.43</v>
      </c>
      <c r="I96" s="6">
        <v>0.15</v>
      </c>
      <c r="J96" s="6">
        <v>9.17</v>
      </c>
      <c r="K96" s="6">
        <v>8.99</v>
      </c>
      <c r="L96" s="6">
        <v>3.26</v>
      </c>
      <c r="M96" s="6">
        <v>0.9</v>
      </c>
      <c r="N96" s="6">
        <v>0.37</v>
      </c>
      <c r="O96" s="6">
        <f t="shared" si="1"/>
        <v>98.76</v>
      </c>
      <c r="P96" s="13">
        <v>22.9</v>
      </c>
      <c r="Q96" s="13">
        <v>52</v>
      </c>
      <c r="R96" s="2">
        <v>358</v>
      </c>
      <c r="S96" s="2">
        <v>184</v>
      </c>
      <c r="T96" s="2">
        <v>12</v>
      </c>
      <c r="U96" s="2">
        <v>460</v>
      </c>
      <c r="V96" s="2">
        <v>23</v>
      </c>
      <c r="W96" s="2">
        <v>137</v>
      </c>
      <c r="X96" s="2">
        <v>24</v>
      </c>
      <c r="Y96" s="6">
        <v>1.71</v>
      </c>
      <c r="Z96" s="6">
        <v>3.29</v>
      </c>
      <c r="AA96" s="2">
        <v>98</v>
      </c>
      <c r="AC96" s="6">
        <v>2.21</v>
      </c>
      <c r="AD96" s="13">
        <v>17.8</v>
      </c>
      <c r="AE96" s="13">
        <v>36.5</v>
      </c>
      <c r="AF96" s="13">
        <v>20.2</v>
      </c>
      <c r="AG96" s="6">
        <v>4.99</v>
      </c>
      <c r="AH96" s="6">
        <v>1.76</v>
      </c>
      <c r="AI96" s="6">
        <v>0.75</v>
      </c>
      <c r="AJ96" s="6">
        <v>1.52</v>
      </c>
      <c r="AK96" s="6">
        <v>0.25</v>
      </c>
      <c r="AM96" s="18">
        <v>0.70313999999999999</v>
      </c>
      <c r="AN96" s="18">
        <v>0.51293</v>
      </c>
    </row>
    <row r="97" spans="1:43" x14ac:dyDescent="0.25">
      <c r="A97" s="2" t="s">
        <v>44</v>
      </c>
      <c r="B97" s="2" t="s">
        <v>99</v>
      </c>
      <c r="C97" s="2" t="s">
        <v>177</v>
      </c>
      <c r="D97" s="2" t="s">
        <v>163</v>
      </c>
      <c r="E97" s="6">
        <v>48.26</v>
      </c>
      <c r="F97" s="6">
        <v>2.12</v>
      </c>
      <c r="G97" s="6">
        <v>14.11</v>
      </c>
      <c r="H97" s="6">
        <v>11.43</v>
      </c>
      <c r="I97" s="6">
        <v>0.15</v>
      </c>
      <c r="J97" s="6">
        <v>9.17</v>
      </c>
      <c r="K97" s="6">
        <v>8.99</v>
      </c>
      <c r="L97" s="6">
        <v>3.26</v>
      </c>
      <c r="M97" s="6">
        <v>0.9</v>
      </c>
      <c r="N97" s="6">
        <v>0.37</v>
      </c>
      <c r="O97" s="6">
        <f t="shared" si="1"/>
        <v>98.76</v>
      </c>
      <c r="R97" s="2">
        <v>358</v>
      </c>
      <c r="S97" s="2">
        <v>184</v>
      </c>
      <c r="T97" s="2">
        <v>12</v>
      </c>
      <c r="U97" s="2">
        <v>460</v>
      </c>
      <c r="V97" s="2">
        <v>23</v>
      </c>
      <c r="W97" s="2">
        <v>137</v>
      </c>
      <c r="X97" s="2">
        <v>24</v>
      </c>
      <c r="AA97" s="2">
        <v>98</v>
      </c>
    </row>
    <row r="98" spans="1:43" x14ac:dyDescent="0.25">
      <c r="A98" s="2" t="s">
        <v>116</v>
      </c>
      <c r="B98" s="2" t="s">
        <v>99</v>
      </c>
      <c r="C98" s="2" t="s">
        <v>177</v>
      </c>
      <c r="D98" s="2" t="s">
        <v>163</v>
      </c>
      <c r="E98" s="6">
        <v>50.76</v>
      </c>
      <c r="F98" s="6">
        <v>1.99</v>
      </c>
      <c r="G98" s="6">
        <v>15.19</v>
      </c>
      <c r="H98" s="6">
        <v>11.21</v>
      </c>
      <c r="I98" s="6">
        <v>0.14000000000000001</v>
      </c>
      <c r="J98" s="6">
        <v>7.86</v>
      </c>
      <c r="K98" s="6">
        <v>8.65</v>
      </c>
      <c r="L98" s="6">
        <v>3.48</v>
      </c>
      <c r="M98" s="6">
        <v>1.01</v>
      </c>
      <c r="N98" s="6">
        <v>0.28000000000000003</v>
      </c>
      <c r="O98" s="6">
        <f t="shared" si="1"/>
        <v>100.57000000000002</v>
      </c>
      <c r="R98" s="2">
        <v>278</v>
      </c>
      <c r="S98" s="2">
        <v>128</v>
      </c>
      <c r="T98" s="2">
        <v>14</v>
      </c>
      <c r="U98" s="2">
        <v>420</v>
      </c>
      <c r="V98" s="2">
        <v>22</v>
      </c>
      <c r="W98" s="2">
        <v>135</v>
      </c>
      <c r="X98" s="2">
        <v>20</v>
      </c>
      <c r="AA98" s="2">
        <v>122</v>
      </c>
    </row>
    <row r="99" spans="1:43" x14ac:dyDescent="0.25">
      <c r="A99" s="2" t="s">
        <v>130</v>
      </c>
      <c r="B99" s="2" t="s">
        <v>99</v>
      </c>
      <c r="C99" s="2" t="s">
        <v>175</v>
      </c>
      <c r="D99" s="2" t="s">
        <v>163</v>
      </c>
      <c r="E99" s="6">
        <v>51.17</v>
      </c>
      <c r="F99" s="6">
        <v>2.04</v>
      </c>
      <c r="G99" s="6">
        <v>15.32</v>
      </c>
      <c r="H99" s="6">
        <v>10.63</v>
      </c>
      <c r="I99" s="6">
        <v>0.13</v>
      </c>
      <c r="J99" s="6">
        <v>6.63</v>
      </c>
      <c r="K99" s="6">
        <v>8.76</v>
      </c>
      <c r="L99" s="6">
        <v>3.62</v>
      </c>
      <c r="M99" s="6">
        <v>1.1100000000000001</v>
      </c>
      <c r="N99" s="6">
        <v>0.34</v>
      </c>
      <c r="O99" s="6">
        <f t="shared" si="1"/>
        <v>99.75</v>
      </c>
      <c r="R99" s="2">
        <v>209</v>
      </c>
      <c r="S99" s="2">
        <v>82</v>
      </c>
      <c r="T99" s="2">
        <v>14</v>
      </c>
      <c r="U99" s="2">
        <v>490</v>
      </c>
      <c r="V99" s="2">
        <v>23</v>
      </c>
      <c r="W99" s="2">
        <v>169</v>
      </c>
      <c r="X99" s="2">
        <v>25</v>
      </c>
      <c r="AA99" s="2">
        <v>111</v>
      </c>
    </row>
    <row r="100" spans="1:43" x14ac:dyDescent="0.25">
      <c r="A100" s="5" t="s">
        <v>38</v>
      </c>
      <c r="B100" s="2" t="s">
        <v>99</v>
      </c>
      <c r="C100" s="2" t="s">
        <v>175</v>
      </c>
      <c r="D100" s="2" t="s">
        <v>163</v>
      </c>
      <c r="E100" s="6">
        <v>51.72</v>
      </c>
      <c r="F100" s="6">
        <v>2.04</v>
      </c>
      <c r="G100" s="6">
        <v>15.4</v>
      </c>
      <c r="H100" s="6">
        <v>10.64</v>
      </c>
      <c r="I100" s="6">
        <v>0.13</v>
      </c>
      <c r="J100" s="6">
        <v>6.45</v>
      </c>
      <c r="K100" s="6">
        <v>8.7799999999999994</v>
      </c>
      <c r="L100" s="6">
        <v>3.66</v>
      </c>
      <c r="M100" s="6">
        <v>1.06</v>
      </c>
      <c r="N100" s="6">
        <v>0.32</v>
      </c>
      <c r="O100" s="6">
        <f t="shared" si="1"/>
        <v>100.19999999999999</v>
      </c>
      <c r="P100" s="13">
        <v>21.7</v>
      </c>
      <c r="Q100" s="13">
        <v>38.200000000000003</v>
      </c>
      <c r="R100" s="2">
        <v>192</v>
      </c>
      <c r="S100" s="2">
        <v>79</v>
      </c>
      <c r="T100" s="2">
        <v>14</v>
      </c>
      <c r="U100" s="2">
        <v>471</v>
      </c>
      <c r="V100" s="2">
        <v>23</v>
      </c>
      <c r="W100" s="2">
        <v>165</v>
      </c>
      <c r="X100" s="2">
        <v>24</v>
      </c>
      <c r="Y100" s="6">
        <v>1.61</v>
      </c>
      <c r="Z100" s="6">
        <v>3.69</v>
      </c>
      <c r="AA100" s="2">
        <v>125</v>
      </c>
      <c r="AB100" s="2">
        <v>1.21</v>
      </c>
      <c r="AC100" s="6">
        <v>2.29</v>
      </c>
      <c r="AD100" s="13">
        <v>17.5</v>
      </c>
      <c r="AE100" s="13">
        <v>36</v>
      </c>
      <c r="AF100" s="13">
        <v>21.5</v>
      </c>
      <c r="AG100" s="6">
        <v>4.8499999999999996</v>
      </c>
      <c r="AH100" s="6">
        <v>1.74</v>
      </c>
      <c r="AI100" s="6">
        <v>0.88</v>
      </c>
      <c r="AJ100" s="6">
        <v>1.47</v>
      </c>
      <c r="AK100" s="6">
        <v>0.22</v>
      </c>
      <c r="AM100" s="18">
        <v>0.70306000000000002</v>
      </c>
      <c r="AN100" s="18">
        <v>0.51290999999999998</v>
      </c>
    </row>
    <row r="101" spans="1:43" x14ac:dyDescent="0.25">
      <c r="A101" s="2" t="s">
        <v>133</v>
      </c>
      <c r="B101" s="2" t="s">
        <v>99</v>
      </c>
      <c r="C101" s="2" t="s">
        <v>175</v>
      </c>
      <c r="D101" s="2" t="s">
        <v>163</v>
      </c>
      <c r="E101" s="6">
        <v>51.85</v>
      </c>
      <c r="F101" s="6">
        <v>2.1</v>
      </c>
      <c r="G101" s="6">
        <v>15.73</v>
      </c>
      <c r="H101" s="6">
        <v>10.53</v>
      </c>
      <c r="I101" s="6">
        <v>0.13</v>
      </c>
      <c r="J101" s="6">
        <v>5.82</v>
      </c>
      <c r="K101" s="6">
        <v>8.93</v>
      </c>
      <c r="L101" s="6">
        <v>3.74</v>
      </c>
      <c r="M101" s="6">
        <v>1.1299999999999999</v>
      </c>
      <c r="N101" s="6">
        <v>0.34</v>
      </c>
      <c r="O101" s="6">
        <f t="shared" si="1"/>
        <v>100.3</v>
      </c>
      <c r="R101" s="2">
        <v>158</v>
      </c>
      <c r="S101" s="2">
        <v>62</v>
      </c>
      <c r="T101" s="2">
        <v>15</v>
      </c>
      <c r="U101" s="2">
        <v>486</v>
      </c>
      <c r="V101" s="2">
        <v>24</v>
      </c>
      <c r="W101" s="2">
        <v>172</v>
      </c>
      <c r="X101" s="2">
        <v>24</v>
      </c>
      <c r="AA101" s="2">
        <v>119</v>
      </c>
    </row>
    <row r="102" spans="1:43" x14ac:dyDescent="0.25">
      <c r="A102" s="2" t="s">
        <v>132</v>
      </c>
      <c r="B102" s="2" t="s">
        <v>99</v>
      </c>
      <c r="C102" s="2" t="s">
        <v>175</v>
      </c>
      <c r="D102" s="2" t="s">
        <v>163</v>
      </c>
      <c r="E102" s="6">
        <v>51.56</v>
      </c>
      <c r="F102" s="6">
        <v>2.17</v>
      </c>
      <c r="G102" s="6">
        <v>15.79</v>
      </c>
      <c r="H102" s="6">
        <v>10.52</v>
      </c>
      <c r="I102" s="6">
        <v>0.13</v>
      </c>
      <c r="J102" s="6">
        <v>5.75</v>
      </c>
      <c r="K102" s="6">
        <v>8.76</v>
      </c>
      <c r="L102" s="6">
        <v>3.85</v>
      </c>
      <c r="M102" s="6">
        <v>1.19</v>
      </c>
      <c r="N102" s="6">
        <v>0.37</v>
      </c>
      <c r="O102" s="6">
        <f t="shared" si="1"/>
        <v>100.09</v>
      </c>
      <c r="R102" s="2">
        <v>128</v>
      </c>
      <c r="S102" s="2">
        <v>65</v>
      </c>
      <c r="T102" s="2">
        <v>15</v>
      </c>
      <c r="U102" s="2">
        <v>512</v>
      </c>
      <c r="V102" s="2">
        <v>23</v>
      </c>
      <c r="W102" s="2">
        <v>176</v>
      </c>
      <c r="X102" s="2">
        <v>26</v>
      </c>
      <c r="AA102" s="2">
        <v>133</v>
      </c>
    </row>
    <row r="103" spans="1:43" x14ac:dyDescent="0.25">
      <c r="A103" s="2" t="s">
        <v>131</v>
      </c>
      <c r="B103" s="2" t="s">
        <v>99</v>
      </c>
      <c r="C103" s="2" t="s">
        <v>175</v>
      </c>
      <c r="D103" s="2" t="s">
        <v>163</v>
      </c>
      <c r="E103" s="6">
        <v>51.7</v>
      </c>
      <c r="F103" s="6">
        <v>2.3199999999999998</v>
      </c>
      <c r="G103" s="6">
        <v>16.260000000000002</v>
      </c>
      <c r="H103" s="6">
        <v>10.64</v>
      </c>
      <c r="I103" s="6">
        <v>0.13</v>
      </c>
      <c r="J103" s="6">
        <v>5.05</v>
      </c>
      <c r="K103" s="6">
        <v>8.7200000000000006</v>
      </c>
      <c r="L103" s="6">
        <v>4</v>
      </c>
      <c r="M103" s="6">
        <v>1.36</v>
      </c>
      <c r="N103" s="6">
        <v>0.41</v>
      </c>
      <c r="O103" s="6">
        <f t="shared" si="1"/>
        <v>100.58999999999999</v>
      </c>
      <c r="R103" s="2">
        <v>77</v>
      </c>
      <c r="S103" s="2">
        <v>44</v>
      </c>
      <c r="T103" s="2">
        <v>16</v>
      </c>
      <c r="U103" s="2">
        <v>553</v>
      </c>
      <c r="V103" s="2">
        <v>25</v>
      </c>
      <c r="W103" s="2">
        <v>193</v>
      </c>
      <c r="X103" s="2">
        <v>28</v>
      </c>
      <c r="AA103" s="2">
        <v>150</v>
      </c>
    </row>
    <row r="104" spans="1:43" x14ac:dyDescent="0.25">
      <c r="A104" s="5" t="s">
        <v>43</v>
      </c>
      <c r="B104" s="2" t="s">
        <v>99</v>
      </c>
      <c r="C104" s="5" t="s">
        <v>170</v>
      </c>
      <c r="D104" s="2" t="s">
        <v>163</v>
      </c>
      <c r="E104" s="6">
        <v>52.08</v>
      </c>
      <c r="F104" s="6">
        <v>2.16</v>
      </c>
      <c r="G104" s="6">
        <v>15.67</v>
      </c>
      <c r="H104" s="6">
        <v>10.91</v>
      </c>
      <c r="I104" s="6">
        <v>0.14000000000000001</v>
      </c>
      <c r="J104" s="6">
        <v>5.58</v>
      </c>
      <c r="K104" s="6">
        <v>9.18</v>
      </c>
      <c r="L104" s="6">
        <v>3.43</v>
      </c>
      <c r="M104" s="6">
        <v>0.96</v>
      </c>
      <c r="N104" s="6">
        <v>0.31</v>
      </c>
      <c r="O104" s="6">
        <f t="shared" si="1"/>
        <v>100.42</v>
      </c>
      <c r="P104" s="13">
        <v>23.6</v>
      </c>
      <c r="Q104" s="13">
        <v>35.5</v>
      </c>
      <c r="R104" s="2">
        <v>166</v>
      </c>
      <c r="S104" s="2">
        <v>55</v>
      </c>
      <c r="T104" s="2">
        <v>16</v>
      </c>
      <c r="U104" s="2">
        <v>446</v>
      </c>
      <c r="V104" s="2">
        <v>23</v>
      </c>
      <c r="W104" s="2">
        <v>135</v>
      </c>
      <c r="X104" s="2">
        <v>20</v>
      </c>
      <c r="Y104" s="6">
        <v>1.34</v>
      </c>
      <c r="Z104" s="6">
        <v>3.41</v>
      </c>
      <c r="AA104" s="2">
        <v>116</v>
      </c>
      <c r="AC104" s="6">
        <v>2.1800000000000002</v>
      </c>
      <c r="AD104" s="13">
        <v>14.9</v>
      </c>
      <c r="AE104" s="13">
        <v>31.4</v>
      </c>
      <c r="AF104" s="13">
        <v>19.2</v>
      </c>
      <c r="AG104" s="6">
        <v>4.9800000000000004</v>
      </c>
      <c r="AH104" s="6">
        <v>1.82</v>
      </c>
      <c r="AI104" s="6">
        <v>0.89</v>
      </c>
      <c r="AJ104" s="6">
        <v>1.67</v>
      </c>
      <c r="AK104" s="6">
        <v>0.25</v>
      </c>
      <c r="AM104" s="18">
        <v>0.70328999999999997</v>
      </c>
      <c r="AN104" s="18">
        <v>0.51288500000000004</v>
      </c>
    </row>
    <row r="105" spans="1:43" x14ac:dyDescent="0.25">
      <c r="A105" s="5" t="s">
        <v>33</v>
      </c>
      <c r="B105" s="2" t="s">
        <v>99</v>
      </c>
      <c r="C105" s="2" t="s">
        <v>169</v>
      </c>
      <c r="D105" s="2" t="s">
        <v>163</v>
      </c>
      <c r="E105" s="6">
        <v>48.05</v>
      </c>
      <c r="F105" s="6">
        <v>2.66</v>
      </c>
      <c r="G105" s="6">
        <v>15.06</v>
      </c>
      <c r="H105" s="6">
        <v>12.59</v>
      </c>
      <c r="I105" s="6">
        <v>0.14000000000000001</v>
      </c>
      <c r="J105" s="6">
        <v>7.54</v>
      </c>
      <c r="K105" s="6">
        <v>8.44</v>
      </c>
      <c r="L105" s="6">
        <v>3.83</v>
      </c>
      <c r="M105" s="6">
        <v>1.31</v>
      </c>
      <c r="N105" s="6">
        <v>0.49</v>
      </c>
      <c r="O105" s="6">
        <f t="shared" si="1"/>
        <v>100.11</v>
      </c>
      <c r="P105" s="13">
        <v>18.100000000000001</v>
      </c>
      <c r="Q105" s="13">
        <v>52.4</v>
      </c>
      <c r="R105" s="2">
        <v>146</v>
      </c>
      <c r="S105" s="2">
        <v>121</v>
      </c>
      <c r="T105" s="2">
        <v>9</v>
      </c>
      <c r="U105" s="2">
        <v>573</v>
      </c>
      <c r="V105" s="2">
        <v>22</v>
      </c>
      <c r="W105" s="2">
        <v>175</v>
      </c>
      <c r="X105" s="2">
        <v>29</v>
      </c>
      <c r="Y105" s="6">
        <v>2.1</v>
      </c>
      <c r="Z105" s="6">
        <v>4.08</v>
      </c>
      <c r="AA105" s="2">
        <v>116</v>
      </c>
      <c r="AB105" s="2">
        <v>0.89</v>
      </c>
      <c r="AC105" s="6">
        <v>1.83</v>
      </c>
      <c r="AD105" s="13">
        <v>20.8</v>
      </c>
      <c r="AE105" s="13">
        <v>41.8</v>
      </c>
      <c r="AF105" s="13">
        <v>24.7</v>
      </c>
      <c r="AG105" s="6">
        <v>5.66</v>
      </c>
      <c r="AH105" s="6">
        <v>2.0499999999999998</v>
      </c>
      <c r="AI105" s="6">
        <v>0.9</v>
      </c>
      <c r="AJ105" s="6">
        <v>1.29</v>
      </c>
      <c r="AK105" s="6">
        <v>0.19</v>
      </c>
      <c r="AM105" s="18">
        <v>0.70279999999999998</v>
      </c>
      <c r="AN105" s="18">
        <v>0.51299399999999995</v>
      </c>
      <c r="AO105" s="15">
        <v>18.7926</v>
      </c>
      <c r="AP105" s="15">
        <v>15.5702</v>
      </c>
      <c r="AQ105" s="15">
        <v>38.3001</v>
      </c>
    </row>
    <row r="106" spans="1:43" x14ac:dyDescent="0.25">
      <c r="A106" s="2" t="s">
        <v>33</v>
      </c>
      <c r="B106" s="2" t="s">
        <v>99</v>
      </c>
      <c r="C106" s="2" t="s">
        <v>169</v>
      </c>
      <c r="D106" s="2" t="s">
        <v>163</v>
      </c>
      <c r="E106" s="6">
        <v>48.05</v>
      </c>
      <c r="F106" s="6">
        <v>2.66</v>
      </c>
      <c r="G106" s="6">
        <v>15.06</v>
      </c>
      <c r="H106" s="6">
        <v>12.59</v>
      </c>
      <c r="I106" s="6">
        <v>0.14000000000000001</v>
      </c>
      <c r="J106" s="6">
        <v>7.54</v>
      </c>
      <c r="K106" s="6">
        <v>8.44</v>
      </c>
      <c r="L106" s="6">
        <v>3.83</v>
      </c>
      <c r="M106" s="6">
        <v>1.31</v>
      </c>
      <c r="N106" s="6">
        <v>0.49</v>
      </c>
      <c r="O106" s="6">
        <f t="shared" si="1"/>
        <v>100.11</v>
      </c>
      <c r="R106" s="2">
        <v>146</v>
      </c>
      <c r="S106" s="2">
        <v>121</v>
      </c>
      <c r="T106" s="2">
        <v>9</v>
      </c>
      <c r="U106" s="2">
        <v>573</v>
      </c>
      <c r="V106" s="2">
        <v>22</v>
      </c>
      <c r="W106" s="2">
        <v>175</v>
      </c>
      <c r="X106" s="2">
        <v>29</v>
      </c>
      <c r="AA106" s="2">
        <v>116</v>
      </c>
    </row>
    <row r="107" spans="1:43" x14ac:dyDescent="0.25">
      <c r="A107" s="2" t="s">
        <v>102</v>
      </c>
      <c r="B107" s="2" t="s">
        <v>99</v>
      </c>
      <c r="C107" s="2" t="s">
        <v>169</v>
      </c>
      <c r="D107" s="2" t="s">
        <v>163</v>
      </c>
      <c r="E107" s="6">
        <v>48.5</v>
      </c>
      <c r="F107" s="6">
        <v>2.77</v>
      </c>
      <c r="G107" s="6">
        <v>15.1</v>
      </c>
      <c r="H107" s="6">
        <v>12.78</v>
      </c>
      <c r="I107" s="6">
        <v>0.14000000000000001</v>
      </c>
      <c r="J107" s="6">
        <v>7</v>
      </c>
      <c r="K107" s="6">
        <v>8.51</v>
      </c>
      <c r="L107" s="6">
        <v>3.82</v>
      </c>
      <c r="M107" s="6">
        <v>1.28</v>
      </c>
      <c r="N107" s="6">
        <v>0.51</v>
      </c>
      <c r="O107" s="6">
        <f t="shared" si="1"/>
        <v>100.41000000000001</v>
      </c>
      <c r="R107" s="2">
        <v>247</v>
      </c>
      <c r="S107" s="2">
        <v>123</v>
      </c>
      <c r="T107" s="2">
        <v>8</v>
      </c>
      <c r="U107" s="2">
        <v>574</v>
      </c>
      <c r="V107" s="2">
        <v>23</v>
      </c>
      <c r="W107" s="2">
        <v>174</v>
      </c>
      <c r="X107" s="2">
        <v>29</v>
      </c>
      <c r="AA107" s="2">
        <v>135</v>
      </c>
    </row>
    <row r="108" spans="1:43" x14ac:dyDescent="0.25">
      <c r="A108" s="2" t="s">
        <v>180</v>
      </c>
      <c r="B108" s="2" t="s">
        <v>99</v>
      </c>
      <c r="C108" s="2" t="s">
        <v>181</v>
      </c>
      <c r="D108" s="2" t="s">
        <v>163</v>
      </c>
      <c r="E108" s="6">
        <v>51.33</v>
      </c>
      <c r="F108" s="6">
        <v>2.3199999999999998</v>
      </c>
      <c r="G108" s="6">
        <v>15.86</v>
      </c>
      <c r="H108" s="6">
        <v>9.81</v>
      </c>
      <c r="I108" s="6">
        <v>0.14000000000000001</v>
      </c>
      <c r="J108" s="6">
        <v>4.78</v>
      </c>
      <c r="K108" s="6">
        <v>8.7799999999999994</v>
      </c>
      <c r="L108" s="6">
        <v>3.77</v>
      </c>
      <c r="M108" s="6">
        <v>1.49</v>
      </c>
      <c r="N108" s="6">
        <v>0.43</v>
      </c>
      <c r="O108" s="6">
        <f t="shared" si="1"/>
        <v>98.71</v>
      </c>
      <c r="R108" s="2">
        <v>74</v>
      </c>
      <c r="S108" s="2">
        <v>35</v>
      </c>
      <c r="T108" s="2">
        <v>27</v>
      </c>
      <c r="U108" s="2">
        <v>514</v>
      </c>
      <c r="V108" s="2">
        <v>27</v>
      </c>
      <c r="W108" s="2">
        <v>192</v>
      </c>
      <c r="X108" s="2">
        <v>31</v>
      </c>
    </row>
    <row r="109" spans="1:43" x14ac:dyDescent="0.25">
      <c r="A109" s="2" t="s">
        <v>122</v>
      </c>
      <c r="B109" s="2" t="s">
        <v>99</v>
      </c>
      <c r="C109" s="2" t="s">
        <v>168</v>
      </c>
      <c r="D109" s="2" t="s">
        <v>163</v>
      </c>
      <c r="E109" s="6">
        <v>50.42</v>
      </c>
      <c r="F109" s="6">
        <v>2.02</v>
      </c>
      <c r="G109" s="6">
        <v>14.82</v>
      </c>
      <c r="H109" s="6">
        <v>11.09</v>
      </c>
      <c r="I109" s="6">
        <v>0.14000000000000001</v>
      </c>
      <c r="J109" s="6">
        <v>7.62</v>
      </c>
      <c r="K109" s="6">
        <v>8.7200000000000006</v>
      </c>
      <c r="L109" s="6">
        <v>3.32</v>
      </c>
      <c r="M109" s="6">
        <v>0.96</v>
      </c>
      <c r="N109" s="6">
        <v>0.33</v>
      </c>
      <c r="O109" s="6">
        <f t="shared" si="1"/>
        <v>99.44</v>
      </c>
      <c r="R109" s="2">
        <v>277</v>
      </c>
      <c r="S109" s="2">
        <v>118</v>
      </c>
      <c r="T109" s="2">
        <v>15</v>
      </c>
      <c r="U109" s="2">
        <v>438</v>
      </c>
      <c r="V109" s="2">
        <v>23</v>
      </c>
      <c r="W109" s="2">
        <v>147</v>
      </c>
      <c r="X109" s="2">
        <v>23</v>
      </c>
      <c r="AA109" s="2">
        <v>113</v>
      </c>
    </row>
    <row r="110" spans="1:43" x14ac:dyDescent="0.25">
      <c r="A110" s="2" t="s">
        <v>121</v>
      </c>
      <c r="B110" s="2" t="s">
        <v>99</v>
      </c>
      <c r="C110" s="2" t="s">
        <v>168</v>
      </c>
      <c r="D110" s="2" t="s">
        <v>163</v>
      </c>
      <c r="E110" s="6">
        <v>50.46</v>
      </c>
      <c r="F110" s="6">
        <v>2.0299999999999998</v>
      </c>
      <c r="G110" s="6">
        <v>14.83</v>
      </c>
      <c r="H110" s="6">
        <v>11.16</v>
      </c>
      <c r="I110" s="6">
        <v>0.14000000000000001</v>
      </c>
      <c r="J110" s="6">
        <v>7.6</v>
      </c>
      <c r="K110" s="6">
        <v>8.7899999999999991</v>
      </c>
      <c r="L110" s="6">
        <v>3.33</v>
      </c>
      <c r="M110" s="6">
        <v>0.98</v>
      </c>
      <c r="N110" s="6">
        <v>0.33</v>
      </c>
      <c r="O110" s="6">
        <f t="shared" si="1"/>
        <v>99.649999999999991</v>
      </c>
      <c r="R110" s="2">
        <v>266</v>
      </c>
      <c r="S110" s="2">
        <v>118</v>
      </c>
      <c r="T110" s="2">
        <v>13</v>
      </c>
      <c r="U110" s="2">
        <v>446</v>
      </c>
      <c r="V110" s="2">
        <v>24</v>
      </c>
      <c r="W110" s="2">
        <v>148</v>
      </c>
      <c r="X110" s="2">
        <v>21</v>
      </c>
      <c r="AA110" s="2">
        <v>122</v>
      </c>
    </row>
    <row r="111" spans="1:43" x14ac:dyDescent="0.25">
      <c r="A111" s="2" t="s">
        <v>124</v>
      </c>
      <c r="B111" s="2" t="s">
        <v>99</v>
      </c>
      <c r="C111" s="2" t="s">
        <v>168</v>
      </c>
      <c r="D111" s="2" t="s">
        <v>163</v>
      </c>
      <c r="E111" s="6">
        <v>51.26</v>
      </c>
      <c r="F111" s="6">
        <v>2.06</v>
      </c>
      <c r="G111" s="6">
        <v>15.13</v>
      </c>
      <c r="H111" s="6">
        <v>11.11</v>
      </c>
      <c r="I111" s="6">
        <v>0.14000000000000001</v>
      </c>
      <c r="J111" s="6">
        <v>7.34</v>
      </c>
      <c r="K111" s="6">
        <v>8.91</v>
      </c>
      <c r="L111" s="6">
        <v>3.47</v>
      </c>
      <c r="M111" s="6">
        <v>1.03</v>
      </c>
      <c r="N111" s="6">
        <v>0.34</v>
      </c>
      <c r="O111" s="6">
        <f t="shared" si="1"/>
        <v>100.79</v>
      </c>
      <c r="R111" s="2">
        <v>254</v>
      </c>
      <c r="S111" s="2">
        <v>109</v>
      </c>
      <c r="T111" s="2">
        <v>14</v>
      </c>
      <c r="U111" s="2">
        <v>452</v>
      </c>
      <c r="V111" s="2">
        <v>25</v>
      </c>
      <c r="W111" s="2">
        <v>153</v>
      </c>
      <c r="X111" s="2">
        <v>22</v>
      </c>
      <c r="AA111" s="2">
        <v>116</v>
      </c>
    </row>
    <row r="112" spans="1:43" x14ac:dyDescent="0.25">
      <c r="A112" s="5" t="s">
        <v>34</v>
      </c>
      <c r="B112" s="2" t="s">
        <v>99</v>
      </c>
      <c r="C112" s="2" t="s">
        <v>168</v>
      </c>
      <c r="D112" s="2" t="s">
        <v>163</v>
      </c>
      <c r="E112" s="6">
        <v>50.88</v>
      </c>
      <c r="F112" s="6">
        <v>1.97</v>
      </c>
      <c r="G112" s="6">
        <v>14.91</v>
      </c>
      <c r="H112" s="6">
        <v>11.29</v>
      </c>
      <c r="I112" s="6">
        <v>0.14000000000000001</v>
      </c>
      <c r="J112" s="6">
        <v>7.96</v>
      </c>
      <c r="K112" s="6">
        <v>8.84</v>
      </c>
      <c r="L112" s="6">
        <v>3.36</v>
      </c>
      <c r="M112" s="6">
        <v>0.96</v>
      </c>
      <c r="N112" s="6">
        <v>0.32</v>
      </c>
      <c r="O112" s="6">
        <f t="shared" si="1"/>
        <v>100.63</v>
      </c>
      <c r="P112" s="13">
        <v>22.3</v>
      </c>
      <c r="Q112" s="13">
        <v>43.7</v>
      </c>
      <c r="R112" s="2">
        <v>260</v>
      </c>
      <c r="S112" s="2">
        <v>120</v>
      </c>
      <c r="T112" s="2">
        <v>14</v>
      </c>
      <c r="U112" s="2">
        <v>458</v>
      </c>
      <c r="V112" s="2">
        <v>24</v>
      </c>
      <c r="W112" s="2">
        <v>141</v>
      </c>
      <c r="X112" s="2">
        <v>21</v>
      </c>
      <c r="Y112" s="6">
        <v>1.38</v>
      </c>
      <c r="Z112" s="6">
        <v>3.29</v>
      </c>
      <c r="AA112" s="2">
        <v>107</v>
      </c>
      <c r="AB112" s="2">
        <v>0.91</v>
      </c>
      <c r="AC112" s="6">
        <v>2.1</v>
      </c>
      <c r="AD112" s="13">
        <v>16.2</v>
      </c>
      <c r="AE112" s="13">
        <v>34.1</v>
      </c>
      <c r="AF112" s="13">
        <v>19.7</v>
      </c>
      <c r="AG112" s="6">
        <v>4.66</v>
      </c>
      <c r="AH112" s="6">
        <v>1.68</v>
      </c>
      <c r="AI112" s="6">
        <v>0.78</v>
      </c>
      <c r="AJ112" s="6">
        <v>1.47</v>
      </c>
      <c r="AK112" s="6">
        <v>0.24</v>
      </c>
      <c r="AM112" s="18">
        <v>0.70325000000000004</v>
      </c>
      <c r="AN112" s="18">
        <v>0.51283000000000001</v>
      </c>
    </row>
    <row r="113" spans="1:27" x14ac:dyDescent="0.25">
      <c r="A113" s="2" t="s">
        <v>128</v>
      </c>
      <c r="B113" s="2" t="s">
        <v>99</v>
      </c>
      <c r="C113" s="2" t="s">
        <v>168</v>
      </c>
      <c r="D113" s="2" t="s">
        <v>163</v>
      </c>
      <c r="E113" s="6">
        <v>51.12</v>
      </c>
      <c r="F113" s="6">
        <v>2.11</v>
      </c>
      <c r="G113" s="6">
        <v>15.16</v>
      </c>
      <c r="H113" s="6">
        <v>11.08</v>
      </c>
      <c r="I113" s="6">
        <v>0.14000000000000001</v>
      </c>
      <c r="J113" s="6">
        <v>6.84</v>
      </c>
      <c r="K113" s="6">
        <v>9.06</v>
      </c>
      <c r="L113" s="6">
        <v>3.31</v>
      </c>
      <c r="M113" s="6">
        <v>0.99</v>
      </c>
      <c r="N113" s="6">
        <v>0.33</v>
      </c>
      <c r="O113" s="6">
        <f t="shared" si="1"/>
        <v>100.14</v>
      </c>
      <c r="R113" s="2">
        <v>221</v>
      </c>
      <c r="S113" s="2">
        <v>93</v>
      </c>
      <c r="T113" s="2">
        <v>13</v>
      </c>
      <c r="U113" s="2">
        <v>440</v>
      </c>
      <c r="V113" s="2">
        <v>23</v>
      </c>
      <c r="W113" s="2">
        <v>150</v>
      </c>
      <c r="X113" s="2">
        <v>22</v>
      </c>
      <c r="AA113" s="2">
        <v>111</v>
      </c>
    </row>
    <row r="115" spans="1:27" x14ac:dyDescent="0.25">
      <c r="A115" s="2" t="s">
        <v>165</v>
      </c>
    </row>
    <row r="116" spans="1:27" x14ac:dyDescent="0.25">
      <c r="A116" s="2" t="s">
        <v>149</v>
      </c>
    </row>
    <row r="117" spans="1:27" x14ac:dyDescent="0.25">
      <c r="A117" s="2" t="s">
        <v>164</v>
      </c>
    </row>
    <row r="118" spans="1:27" x14ac:dyDescent="0.25">
      <c r="A118" s="2" t="s">
        <v>150</v>
      </c>
    </row>
    <row r="119" spans="1:27" x14ac:dyDescent="0.25">
      <c r="A119" s="2" t="s">
        <v>157</v>
      </c>
    </row>
    <row r="120" spans="1:27" x14ac:dyDescent="0.25">
      <c r="A120" s="2" t="s">
        <v>159</v>
      </c>
    </row>
    <row r="121" spans="1:27" x14ac:dyDescent="0.25">
      <c r="A121" s="2" t="s">
        <v>144</v>
      </c>
    </row>
    <row r="123" spans="1:27" x14ac:dyDescent="0.25">
      <c r="A123" s="2" t="s">
        <v>191</v>
      </c>
    </row>
    <row r="124" spans="1:27" x14ac:dyDescent="0.25">
      <c r="A124" s="2" t="s">
        <v>193</v>
      </c>
    </row>
    <row r="125" spans="1:27" x14ac:dyDescent="0.25">
      <c r="A125" s="2" t="s">
        <v>192</v>
      </c>
    </row>
  </sheetData>
  <sortState xmlns:xlrd2="http://schemas.microsoft.com/office/spreadsheetml/2017/richdata2" ref="A4:AO117">
    <sortCondition ref="A4:A117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malcolm Hole</dc:creator>
  <cp:lastModifiedBy>Armstrong</cp:lastModifiedBy>
  <dcterms:created xsi:type="dcterms:W3CDTF">2019-02-14T10:17:03Z</dcterms:created>
  <dcterms:modified xsi:type="dcterms:W3CDTF">2020-11-11T16:40:04Z</dcterms:modified>
</cp:coreProperties>
</file>