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9675" windowHeight="67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27" i="1"/>
  <c r="C27"/>
  <c r="E27"/>
  <c r="E28"/>
  <c r="D27"/>
  <c r="G27"/>
  <c r="H27"/>
  <c r="I27"/>
  <c r="K27"/>
  <c r="L27"/>
  <c r="M27"/>
  <c r="O27"/>
  <c r="P27"/>
  <c r="Q27"/>
  <c r="T27"/>
  <c r="U27"/>
  <c r="W27"/>
  <c r="X27"/>
  <c r="Y27"/>
  <c r="AA27"/>
  <c r="AB27"/>
  <c r="AC27"/>
  <c r="D28"/>
  <c r="G28"/>
  <c r="H28"/>
  <c r="I28"/>
  <c r="K28"/>
  <c r="L28"/>
  <c r="M28"/>
  <c r="O28"/>
  <c r="P28"/>
  <c r="Q28"/>
  <c r="S28"/>
  <c r="T28"/>
  <c r="U28"/>
  <c r="W28"/>
  <c r="X28"/>
  <c r="Y28"/>
  <c r="AA28"/>
  <c r="AB28"/>
  <c r="AC28"/>
  <c r="C28"/>
</calcChain>
</file>

<file path=xl/sharedStrings.xml><?xml version="1.0" encoding="utf-8"?>
<sst xmlns="http://schemas.openxmlformats.org/spreadsheetml/2006/main" count="61" uniqueCount="23">
  <si>
    <t>AVERAGE</t>
  </si>
  <si>
    <t>STDEV</t>
  </si>
  <si>
    <t>Clematis serratifolia</t>
  </si>
  <si>
    <t>Archesporium</t>
  </si>
  <si>
    <t>stage</t>
    <phoneticPr fontId="1" type="noConversion"/>
  </si>
  <si>
    <t>Bud length</t>
  </si>
  <si>
    <t xml:space="preserve"> </t>
    <phoneticPr fontId="1" type="noConversion"/>
  </si>
  <si>
    <t>Stamen length</t>
  </si>
  <si>
    <t>Pistil length</t>
  </si>
  <si>
    <t>cm</t>
    <phoneticPr fontId="1" type="noConversion"/>
  </si>
  <si>
    <t>microsporocyte</t>
  </si>
  <si>
    <t>monokaryotic</t>
  </si>
  <si>
    <t>mitosis</t>
  </si>
  <si>
    <t>the linear tetrad,uninucleate embryo sac</t>
    <phoneticPr fontId="1" type="noConversion"/>
  </si>
  <si>
    <t>2-celled pollen</t>
  </si>
  <si>
    <t>8-nucleate or mature embryo sac</t>
    <phoneticPr fontId="1" type="noConversion"/>
  </si>
  <si>
    <t>Male gametophy---</t>
    <phoneticPr fontId="1" type="noConversion"/>
  </si>
  <si>
    <t>Female gametophy---</t>
    <phoneticPr fontId="1" type="noConversion"/>
  </si>
  <si>
    <r>
      <t>Mature embryo sac</t>
    </r>
    <r>
      <rPr>
        <sz val="11"/>
        <color rgb="FF0070C0"/>
        <rFont val="宋体"/>
        <family val="3"/>
        <charset val="134"/>
      </rPr>
      <t>，</t>
    </r>
    <r>
      <rPr>
        <sz val="11"/>
        <color rgb="FF0070C0"/>
        <rFont val="Times New Roman"/>
        <family val="1"/>
      </rPr>
      <t xml:space="preserve"> flowing</t>
    </r>
    <phoneticPr fontId="1" type="noConversion"/>
  </si>
  <si>
    <t>megasporocyte</t>
    <phoneticPr fontId="1" type="noConversion"/>
  </si>
  <si>
    <t>Archesporium</t>
    <phoneticPr fontId="1" type="noConversion"/>
  </si>
  <si>
    <t>——</t>
    <phoneticPr fontId="1" type="noConversion"/>
  </si>
  <si>
    <t>RESULTS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</si>
</sst>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0_);[Red]\(0.000\)"/>
    <numFmt numFmtId="177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70C0"/>
      <name val="Times New Roman"/>
      <family val="1"/>
    </font>
    <font>
      <sz val="11"/>
      <color rgb="FF0070C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Fill="1" applyAlignme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176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76" fontId="2" fillId="2" borderId="0" xfId="0" applyNumberFormat="1" applyFont="1" applyFill="1">
      <alignment vertical="center"/>
    </xf>
    <xf numFmtId="177" fontId="2" fillId="2" borderId="0" xfId="0" applyNumberFormat="1" applyFont="1" applyFill="1" applyAlignment="1">
      <alignment vertical="center"/>
    </xf>
    <xf numFmtId="177" fontId="3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1"/>
  <sheetViews>
    <sheetView tabSelected="1" zoomScale="40" zoomScaleNormal="40" workbookViewId="0">
      <selection activeCell="K40" sqref="K40"/>
    </sheetView>
  </sheetViews>
  <sheetFormatPr defaultRowHeight="15"/>
  <cols>
    <col min="1" max="1" width="16.25" style="2" customWidth="1"/>
    <col min="2" max="2" width="15.75" style="2" customWidth="1"/>
    <col min="3" max="3" width="10.875" style="2" customWidth="1"/>
    <col min="4" max="4" width="10.375" style="2" customWidth="1"/>
    <col min="5" max="5" width="9.875" style="2" customWidth="1"/>
    <col min="6" max="6" width="11.375" style="2" customWidth="1"/>
    <col min="7" max="13" width="9" style="2"/>
    <col min="14" max="14" width="14" style="2" customWidth="1"/>
    <col min="15" max="17" width="9" style="2"/>
    <col min="18" max="18" width="13.375" style="2" customWidth="1"/>
    <col min="19" max="21" width="9" style="2"/>
    <col min="22" max="22" width="17.125" style="2" customWidth="1"/>
    <col min="23" max="25" width="9" style="2"/>
    <col min="26" max="26" width="12.25" style="2" customWidth="1"/>
    <col min="27" max="16384" width="9" style="2"/>
  </cols>
  <sheetData>
    <row r="2" spans="1:29" s="1" customFormat="1">
      <c r="B2" s="12"/>
      <c r="C2" s="22">
        <v>1</v>
      </c>
      <c r="D2" s="22"/>
      <c r="E2" s="22"/>
      <c r="F2" s="12"/>
      <c r="G2" s="22">
        <v>2</v>
      </c>
      <c r="H2" s="22"/>
      <c r="I2" s="22"/>
      <c r="J2" s="12"/>
      <c r="K2" s="22">
        <v>3</v>
      </c>
      <c r="L2" s="22"/>
      <c r="M2" s="22"/>
      <c r="N2" s="12"/>
      <c r="O2" s="22">
        <v>4</v>
      </c>
      <c r="P2" s="22"/>
      <c r="Q2" s="22"/>
      <c r="R2" s="12"/>
      <c r="S2" s="22">
        <v>5</v>
      </c>
      <c r="T2" s="22"/>
      <c r="U2" s="22"/>
      <c r="V2" s="12"/>
      <c r="W2" s="22">
        <v>6</v>
      </c>
      <c r="X2" s="22"/>
      <c r="Y2" s="22"/>
      <c r="Z2" s="12"/>
      <c r="AA2" s="22">
        <v>7</v>
      </c>
      <c r="AB2" s="22"/>
      <c r="AC2" s="22"/>
    </row>
    <row r="3" spans="1:29">
      <c r="A3" s="8" t="s">
        <v>2</v>
      </c>
      <c r="B3" s="16"/>
      <c r="C3" s="16"/>
      <c r="D3" s="16"/>
      <c r="E3" s="16"/>
      <c r="J3" s="16"/>
      <c r="K3" s="16"/>
      <c r="L3" s="16"/>
      <c r="M3" s="16"/>
      <c r="R3" s="16"/>
      <c r="S3" s="16"/>
      <c r="T3" s="16"/>
      <c r="U3" s="16"/>
      <c r="Z3" s="16"/>
      <c r="AA3" s="16"/>
      <c r="AB3" s="16"/>
      <c r="AC3" s="16"/>
    </row>
    <row r="4" spans="1:29">
      <c r="B4" s="16"/>
      <c r="C4" s="16" t="s">
        <v>9</v>
      </c>
      <c r="D4" s="16"/>
      <c r="E4" s="16"/>
      <c r="G4" s="2" t="s">
        <v>9</v>
      </c>
      <c r="J4" s="16"/>
      <c r="K4" s="16" t="s">
        <v>9</v>
      </c>
      <c r="L4" s="16"/>
      <c r="M4" s="16"/>
      <c r="O4" s="2" t="s">
        <v>9</v>
      </c>
      <c r="R4" s="16"/>
      <c r="S4" s="16" t="s">
        <v>9</v>
      </c>
      <c r="T4" s="16"/>
      <c r="U4" s="16"/>
      <c r="W4" s="2" t="s">
        <v>9</v>
      </c>
      <c r="Z4" s="16"/>
      <c r="AA4" s="16" t="s">
        <v>9</v>
      </c>
      <c r="AB4" s="16"/>
      <c r="AC4" s="16"/>
    </row>
    <row r="5" spans="1:29">
      <c r="B5" s="11" t="s">
        <v>4</v>
      </c>
      <c r="C5" s="12" t="s">
        <v>5</v>
      </c>
      <c r="D5" s="12" t="s">
        <v>7</v>
      </c>
      <c r="E5" s="12" t="s">
        <v>8</v>
      </c>
      <c r="F5" s="3" t="s">
        <v>4</v>
      </c>
      <c r="G5" s="1" t="s">
        <v>5</v>
      </c>
      <c r="H5" s="1" t="s">
        <v>7</v>
      </c>
      <c r="I5" s="1" t="s">
        <v>8</v>
      </c>
      <c r="J5" s="11" t="s">
        <v>4</v>
      </c>
      <c r="K5" s="12" t="s">
        <v>5</v>
      </c>
      <c r="L5" s="12" t="s">
        <v>7</v>
      </c>
      <c r="M5" s="12" t="s">
        <v>8</v>
      </c>
      <c r="N5" s="3" t="s">
        <v>4</v>
      </c>
      <c r="O5" s="1" t="s">
        <v>5</v>
      </c>
      <c r="P5" s="1" t="s">
        <v>7</v>
      </c>
      <c r="Q5" s="1" t="s">
        <v>8</v>
      </c>
      <c r="R5" s="11" t="s">
        <v>4</v>
      </c>
      <c r="S5" s="12" t="s">
        <v>5</v>
      </c>
      <c r="T5" s="12" t="s">
        <v>7</v>
      </c>
      <c r="U5" s="12" t="s">
        <v>8</v>
      </c>
      <c r="V5" s="3" t="s">
        <v>4</v>
      </c>
      <c r="W5" s="1" t="s">
        <v>5</v>
      </c>
      <c r="X5" s="1" t="s">
        <v>7</v>
      </c>
      <c r="Y5" s="1" t="s">
        <v>8</v>
      </c>
      <c r="Z5" s="11" t="s">
        <v>4</v>
      </c>
      <c r="AA5" s="12" t="s">
        <v>5</v>
      </c>
      <c r="AB5" s="12" t="s">
        <v>7</v>
      </c>
      <c r="AC5" s="12" t="s">
        <v>8</v>
      </c>
    </row>
    <row r="6" spans="1:29" s="4" customFormat="1">
      <c r="A6" s="9" t="s">
        <v>16</v>
      </c>
      <c r="B6" s="13" t="s">
        <v>3</v>
      </c>
      <c r="C6" s="5">
        <v>0.106</v>
      </c>
      <c r="D6" s="5">
        <v>7.0000000000000007E-2</v>
      </c>
      <c r="E6" s="5">
        <v>4.1000000000000002E-2</v>
      </c>
      <c r="F6" s="9" t="s">
        <v>3</v>
      </c>
      <c r="G6" s="4">
        <v>0.152</v>
      </c>
      <c r="H6" s="4">
        <v>0.09</v>
      </c>
      <c r="I6" s="4">
        <v>0.109</v>
      </c>
      <c r="J6" s="13" t="s">
        <v>10</v>
      </c>
      <c r="K6" s="5">
        <v>0.27600000000000002</v>
      </c>
      <c r="L6" s="5">
        <v>0.106</v>
      </c>
      <c r="M6" s="5">
        <v>0.156</v>
      </c>
      <c r="N6" s="9" t="s">
        <v>11</v>
      </c>
      <c r="O6" s="4">
        <v>0.502</v>
      </c>
      <c r="P6" s="4">
        <v>0.255</v>
      </c>
      <c r="Q6" s="4">
        <v>0.316</v>
      </c>
      <c r="R6" s="13" t="s">
        <v>12</v>
      </c>
      <c r="S6" s="5">
        <v>0.70199999999999996</v>
      </c>
      <c r="T6" s="5">
        <v>0.30499999999999999</v>
      </c>
      <c r="U6" s="5">
        <v>0.45200000000000001</v>
      </c>
      <c r="V6" s="9" t="s">
        <v>14</v>
      </c>
      <c r="W6" s="4">
        <v>0.95299999999999996</v>
      </c>
      <c r="X6" s="4">
        <v>0.40699999999999997</v>
      </c>
      <c r="Y6" s="4">
        <v>0.60099999999999998</v>
      </c>
      <c r="Z6" s="13" t="s">
        <v>14</v>
      </c>
      <c r="AA6" s="5">
        <v>1.756</v>
      </c>
      <c r="AB6" s="5">
        <v>0.72099999999999997</v>
      </c>
      <c r="AC6" s="5">
        <v>0.81399999999999995</v>
      </c>
    </row>
    <row r="7" spans="1:29" s="4" customFormat="1">
      <c r="A7" s="10" t="s">
        <v>17</v>
      </c>
      <c r="B7" s="14" t="s">
        <v>21</v>
      </c>
      <c r="C7" s="5">
        <v>8.3000000000000004E-2</v>
      </c>
      <c r="D7" s="5">
        <v>5.2999999999999999E-2</v>
      </c>
      <c r="E7" s="5">
        <v>5.1999999999999998E-2</v>
      </c>
      <c r="F7" s="10" t="s">
        <v>20</v>
      </c>
      <c r="G7" s="4">
        <v>0.16700000000000001</v>
      </c>
      <c r="H7" s="4">
        <v>7.9000000000000001E-2</v>
      </c>
      <c r="I7" s="4">
        <v>9.9000000000000005E-2</v>
      </c>
      <c r="J7" s="14" t="s">
        <v>20</v>
      </c>
      <c r="K7" s="5">
        <v>0.26900000000000002</v>
      </c>
      <c r="L7" s="5">
        <v>0.13</v>
      </c>
      <c r="M7" s="5">
        <v>0.20699999999999999</v>
      </c>
      <c r="N7" s="10" t="s">
        <v>19</v>
      </c>
      <c r="O7" s="4">
        <v>0.51700000000000002</v>
      </c>
      <c r="P7" s="4">
        <v>0.224</v>
      </c>
      <c r="Q7" s="4">
        <v>0.33600000000000002</v>
      </c>
      <c r="R7" s="14" t="s">
        <v>13</v>
      </c>
      <c r="S7" s="5">
        <v>0.75</v>
      </c>
      <c r="T7" s="5">
        <v>0.32900000000000001</v>
      </c>
      <c r="U7" s="5">
        <v>0.55400000000000005</v>
      </c>
      <c r="V7" s="10" t="s">
        <v>15</v>
      </c>
      <c r="W7" s="4">
        <v>1.0229999999999999</v>
      </c>
      <c r="X7" s="4">
        <v>0.432</v>
      </c>
      <c r="Y7" s="4">
        <v>0.70299999999999996</v>
      </c>
      <c r="Z7" s="14" t="s">
        <v>18</v>
      </c>
      <c r="AA7" s="5">
        <v>1.738</v>
      </c>
      <c r="AB7" s="5">
        <v>0.73099999999999998</v>
      </c>
      <c r="AC7" s="5">
        <v>0.752</v>
      </c>
    </row>
    <row r="8" spans="1:29" s="4" customFormat="1">
      <c r="B8" s="15"/>
      <c r="C8" s="5">
        <v>8.2000000000000003E-2</v>
      </c>
      <c r="D8" s="5">
        <v>5.1999999999999998E-2</v>
      </c>
      <c r="E8" s="5">
        <v>4.9000000000000002E-2</v>
      </c>
      <c r="G8" s="4">
        <v>0.14899999999999999</v>
      </c>
      <c r="H8" s="4">
        <v>0.10299999999999999</v>
      </c>
      <c r="I8" s="4">
        <v>0.10199999999999999</v>
      </c>
      <c r="J8" s="5"/>
      <c r="K8" s="5">
        <v>0.27300000000000002</v>
      </c>
      <c r="L8" s="5">
        <v>0.123</v>
      </c>
      <c r="M8" s="5">
        <v>0.185</v>
      </c>
      <c r="O8" s="4">
        <v>0.51100000000000001</v>
      </c>
      <c r="P8" s="4">
        <v>0.217</v>
      </c>
      <c r="Q8" s="4">
        <v>0.32200000000000001</v>
      </c>
      <c r="R8" s="13" t="s">
        <v>6</v>
      </c>
      <c r="S8" s="5">
        <v>0.72099999999999997</v>
      </c>
      <c r="T8" s="5">
        <v>0.32700000000000001</v>
      </c>
      <c r="U8" s="5">
        <v>0.49299999999999999</v>
      </c>
      <c r="W8" s="4">
        <v>0.95599999999999996</v>
      </c>
      <c r="X8" s="4">
        <v>0.40899999999999997</v>
      </c>
      <c r="Y8" s="4">
        <v>0.55600000000000005</v>
      </c>
      <c r="Z8" s="5"/>
      <c r="AA8" s="5">
        <v>1.7509999999999999</v>
      </c>
      <c r="AB8" s="5">
        <v>0.72899999999999998</v>
      </c>
      <c r="AC8" s="5">
        <v>0.871</v>
      </c>
    </row>
    <row r="9" spans="1:29" s="4" customFormat="1">
      <c r="B9" s="12" t="s">
        <v>6</v>
      </c>
      <c r="C9" s="5">
        <v>9.0999999999999998E-2</v>
      </c>
      <c r="D9" s="5">
        <v>6.0999999999999999E-2</v>
      </c>
      <c r="E9" s="5">
        <v>5.0999999999999997E-2</v>
      </c>
      <c r="G9" s="4">
        <v>0.15</v>
      </c>
      <c r="H9" s="4">
        <v>9.5000000000000001E-2</v>
      </c>
      <c r="I9" s="4">
        <v>9.4E-2</v>
      </c>
      <c r="J9" s="5"/>
      <c r="K9" s="5">
        <v>0.255</v>
      </c>
      <c r="L9" s="5">
        <v>0.13200000000000001</v>
      </c>
      <c r="M9" s="5">
        <v>0.187</v>
      </c>
      <c r="O9" s="4">
        <v>0.53</v>
      </c>
      <c r="P9" s="4">
        <v>0.253</v>
      </c>
      <c r="Q9" s="7">
        <v>0.35399999999999998</v>
      </c>
      <c r="R9" s="5"/>
      <c r="S9" s="5">
        <v>0.73</v>
      </c>
      <c r="T9" s="5">
        <v>0.316</v>
      </c>
      <c r="U9" s="5">
        <v>0.41599999999999998</v>
      </c>
      <c r="W9" s="4">
        <v>0.97899999999999998</v>
      </c>
      <c r="X9" s="4">
        <v>0.42299999999999999</v>
      </c>
      <c r="Y9" s="4">
        <v>0.6</v>
      </c>
      <c r="Z9" s="5"/>
      <c r="AA9" s="5">
        <v>1.742</v>
      </c>
      <c r="AB9" s="5">
        <v>0.72</v>
      </c>
      <c r="AC9" s="5">
        <v>0.84099999999999997</v>
      </c>
    </row>
    <row r="10" spans="1:29" s="4" customFormat="1">
      <c r="B10" s="5"/>
      <c r="C10" s="5">
        <v>9.6000000000000002E-2</v>
      </c>
      <c r="D10" s="5">
        <v>0.05</v>
      </c>
      <c r="E10" s="5">
        <v>4.8000000000000001E-2</v>
      </c>
      <c r="G10" s="4">
        <v>0.16400000000000001</v>
      </c>
      <c r="H10" s="6">
        <v>8.7999999999999995E-2</v>
      </c>
      <c r="I10" s="6">
        <v>0.111</v>
      </c>
      <c r="J10" s="5"/>
      <c r="K10" s="17">
        <v>0.27100000000000002</v>
      </c>
      <c r="L10" s="5">
        <v>0.15</v>
      </c>
      <c r="M10" s="17">
        <v>0.192</v>
      </c>
      <c r="O10" s="4">
        <v>0.51</v>
      </c>
      <c r="P10" s="4">
        <v>0.2</v>
      </c>
      <c r="Q10" s="7">
        <v>0.33800000000000002</v>
      </c>
      <c r="R10" s="5"/>
      <c r="S10" s="5">
        <v>0.754</v>
      </c>
      <c r="T10" s="5">
        <v>0.33800000000000002</v>
      </c>
      <c r="U10" s="5">
        <v>0.48399999999999999</v>
      </c>
      <c r="W10" s="6">
        <v>0.96399999999999997</v>
      </c>
      <c r="X10" s="4">
        <v>0.42299999999999999</v>
      </c>
      <c r="Y10" s="4">
        <v>0.59799999999999998</v>
      </c>
      <c r="Z10" s="5"/>
      <c r="AA10" s="17">
        <v>1.754</v>
      </c>
      <c r="AB10" s="5">
        <v>0.63800000000000001</v>
      </c>
      <c r="AC10" s="17">
        <v>0.85799999999999998</v>
      </c>
    </row>
    <row r="11" spans="1:29" s="4" customFormat="1">
      <c r="B11" s="5"/>
      <c r="C11" s="5">
        <v>9.8000000000000004E-2</v>
      </c>
      <c r="D11" s="5">
        <v>0.05</v>
      </c>
      <c r="E11" s="5">
        <v>4.5999999999999999E-2</v>
      </c>
      <c r="G11" s="4">
        <v>0.16300000000000001</v>
      </c>
      <c r="H11" s="6">
        <v>0.09</v>
      </c>
      <c r="I11" s="6">
        <v>0.106</v>
      </c>
      <c r="J11" s="5"/>
      <c r="K11" s="17">
        <v>0.29799999999999999</v>
      </c>
      <c r="L11" s="5">
        <v>0.14199999999999999</v>
      </c>
      <c r="M11" s="17">
        <v>0.19</v>
      </c>
      <c r="O11" s="4">
        <v>0.44600000000000001</v>
      </c>
      <c r="P11" s="4">
        <v>0.19800000000000001</v>
      </c>
      <c r="Q11" s="7">
        <v>0.29799999999999999</v>
      </c>
      <c r="R11" s="5"/>
      <c r="S11" s="5">
        <v>0.7</v>
      </c>
      <c r="T11" s="5">
        <v>0.32400000000000001</v>
      </c>
      <c r="U11" s="5">
        <v>0.54800000000000004</v>
      </c>
      <c r="W11" s="6">
        <v>0.93799999999999994</v>
      </c>
      <c r="X11" s="6">
        <v>0.41799999999999998</v>
      </c>
      <c r="Y11" s="4">
        <v>0.7</v>
      </c>
      <c r="Z11" s="5"/>
      <c r="AA11" s="17">
        <v>1.7509999999999999</v>
      </c>
      <c r="AB11" s="5">
        <v>0.72799999999999998</v>
      </c>
      <c r="AC11" s="17">
        <v>0.77800000000000002</v>
      </c>
    </row>
    <row r="12" spans="1:29" s="4" customFormat="1">
      <c r="B12" s="5"/>
      <c r="C12" s="5">
        <v>9.4E-2</v>
      </c>
      <c r="D12" s="5">
        <v>5.3999999999999999E-2</v>
      </c>
      <c r="E12" s="5">
        <v>0.05</v>
      </c>
      <c r="G12" s="4">
        <v>0.16500000000000001</v>
      </c>
      <c r="H12" s="6">
        <v>9.7000000000000003E-2</v>
      </c>
      <c r="I12" s="6">
        <v>0.105</v>
      </c>
      <c r="J12" s="5"/>
      <c r="K12" s="17">
        <v>0.28999999999999998</v>
      </c>
      <c r="L12" s="5">
        <v>0.124</v>
      </c>
      <c r="M12" s="17">
        <v>0.17199999999999999</v>
      </c>
      <c r="O12" s="4">
        <v>0.48199999999999998</v>
      </c>
      <c r="P12" s="4">
        <v>0.28999999999999998</v>
      </c>
      <c r="Q12" s="7">
        <v>0.25800000000000001</v>
      </c>
      <c r="R12" s="5"/>
      <c r="S12" s="5">
        <v>0.68</v>
      </c>
      <c r="T12" s="5">
        <v>0.318</v>
      </c>
      <c r="U12" s="5">
        <v>0.48199999999999998</v>
      </c>
      <c r="W12" s="6">
        <v>0.97799999999999998</v>
      </c>
      <c r="X12" s="6">
        <v>0.46</v>
      </c>
      <c r="Y12" s="4">
        <v>0.53800000000000003</v>
      </c>
      <c r="Z12" s="5"/>
      <c r="AA12" s="17">
        <v>1.8</v>
      </c>
      <c r="AB12" s="5">
        <v>0.81799999999999995</v>
      </c>
      <c r="AC12" s="17">
        <v>0.83799999999999997</v>
      </c>
    </row>
    <row r="13" spans="1:29" s="4" customFormat="1">
      <c r="B13" s="5"/>
      <c r="C13" s="5">
        <v>9.8000000000000004E-2</v>
      </c>
      <c r="D13" s="5">
        <v>5.8000000000000003E-2</v>
      </c>
      <c r="E13" s="5">
        <v>4.8000000000000001E-2</v>
      </c>
      <c r="G13" s="7">
        <v>0.152</v>
      </c>
      <c r="H13" s="6">
        <v>0.1</v>
      </c>
      <c r="I13" s="6">
        <v>0.106</v>
      </c>
      <c r="J13" s="5"/>
      <c r="K13" s="17">
        <v>0.27800000000000002</v>
      </c>
      <c r="L13" s="5">
        <v>0.152</v>
      </c>
      <c r="M13" s="17">
        <v>0.184</v>
      </c>
      <c r="O13" s="4">
        <v>0.51</v>
      </c>
      <c r="P13" s="4">
        <v>0.27800000000000002</v>
      </c>
      <c r="Q13" s="7">
        <v>0.39600000000000002</v>
      </c>
      <c r="R13" s="5"/>
      <c r="S13" s="5">
        <v>0.67800000000000005</v>
      </c>
      <c r="T13" s="5">
        <v>0.32</v>
      </c>
      <c r="U13" s="5">
        <v>0.52600000000000002</v>
      </c>
      <c r="W13" s="6">
        <v>0.97799999999999998</v>
      </c>
      <c r="X13" s="6">
        <v>0.435</v>
      </c>
      <c r="Y13" s="4">
        <v>0.57799999999999996</v>
      </c>
      <c r="Z13" s="5"/>
      <c r="AA13" s="17">
        <v>1.6779999999999999</v>
      </c>
      <c r="AB13" s="5">
        <v>0.79200000000000004</v>
      </c>
      <c r="AC13" s="17">
        <v>0.81200000000000006</v>
      </c>
    </row>
    <row r="14" spans="1:29" s="4" customFormat="1">
      <c r="B14" s="5"/>
      <c r="C14" s="5">
        <v>0.107</v>
      </c>
      <c r="D14" s="5">
        <v>0.06</v>
      </c>
      <c r="E14" s="5">
        <v>4.8000000000000001E-2</v>
      </c>
      <c r="G14" s="7">
        <v>0.16200000000000001</v>
      </c>
      <c r="H14" s="6">
        <v>9.7000000000000003E-2</v>
      </c>
      <c r="I14" s="6">
        <v>0.10100000000000001</v>
      </c>
      <c r="J14" s="5"/>
      <c r="K14" s="17">
        <v>0.25800000000000001</v>
      </c>
      <c r="L14" s="5">
        <v>0.14899999999999999</v>
      </c>
      <c r="M14" s="17">
        <v>0.16800000000000001</v>
      </c>
      <c r="O14" s="4">
        <v>0.55800000000000005</v>
      </c>
      <c r="P14" s="4">
        <v>0.28000000000000003</v>
      </c>
      <c r="Q14" s="7">
        <v>0.39800000000000002</v>
      </c>
      <c r="R14" s="5"/>
      <c r="S14" s="5">
        <v>0.752</v>
      </c>
      <c r="T14" s="5">
        <v>0.314</v>
      </c>
      <c r="U14" s="5">
        <v>0.5</v>
      </c>
      <c r="W14" s="6">
        <v>1.07</v>
      </c>
      <c r="X14" s="6">
        <v>0.438</v>
      </c>
      <c r="Y14" s="4">
        <v>0.59</v>
      </c>
      <c r="Z14" s="5"/>
      <c r="AA14" s="17">
        <v>1.752</v>
      </c>
      <c r="AB14" s="5">
        <v>0.67800000000000005</v>
      </c>
      <c r="AC14" s="17">
        <v>0.81799999999999995</v>
      </c>
    </row>
    <row r="15" spans="1:29" s="4" customFormat="1">
      <c r="B15" s="5"/>
      <c r="C15" s="5">
        <v>8.8999999999999996E-2</v>
      </c>
      <c r="D15" s="5">
        <v>5.3999999999999999E-2</v>
      </c>
      <c r="E15" s="5">
        <v>4.2000000000000003E-2</v>
      </c>
      <c r="G15" s="7">
        <v>0.155</v>
      </c>
      <c r="H15" s="6">
        <v>9.6000000000000002E-2</v>
      </c>
      <c r="I15" s="6">
        <v>9.8000000000000004E-2</v>
      </c>
      <c r="J15" s="5"/>
      <c r="K15" s="17">
        <v>0.27600000000000002</v>
      </c>
      <c r="L15" s="5">
        <v>0.13300000000000001</v>
      </c>
      <c r="M15" s="17">
        <v>0.16400000000000001</v>
      </c>
      <c r="O15" s="4">
        <v>0.52400000000000002</v>
      </c>
      <c r="P15" s="4">
        <v>0.19</v>
      </c>
      <c r="Q15" s="7">
        <v>0.32200000000000001</v>
      </c>
      <c r="R15" s="5"/>
      <c r="S15" s="5">
        <v>0.748</v>
      </c>
      <c r="T15" s="5">
        <v>0.33400000000000002</v>
      </c>
      <c r="U15" s="5">
        <v>0.42399999999999999</v>
      </c>
      <c r="W15" s="6">
        <v>0.97799999999999998</v>
      </c>
      <c r="X15" s="6">
        <v>0.40799999999999997</v>
      </c>
      <c r="Y15" s="4">
        <v>0.63800000000000001</v>
      </c>
      <c r="Z15" s="5"/>
      <c r="AA15" s="17">
        <v>1.748</v>
      </c>
      <c r="AB15" s="5">
        <v>0.71599999999999997</v>
      </c>
      <c r="AC15" s="17">
        <v>0.83599999999999997</v>
      </c>
    </row>
    <row r="16" spans="1:29" s="4" customFormat="1">
      <c r="B16" s="5"/>
      <c r="C16" s="5">
        <v>9.7000000000000003E-2</v>
      </c>
      <c r="D16" s="5">
        <v>6.6000000000000003E-2</v>
      </c>
      <c r="E16" s="5">
        <v>3.4000000000000002E-2</v>
      </c>
      <c r="G16" s="7">
        <v>0.161</v>
      </c>
      <c r="H16" s="6">
        <v>9.5000000000000001E-2</v>
      </c>
      <c r="I16" s="4">
        <v>0.10299999999999999</v>
      </c>
      <c r="J16" s="5"/>
      <c r="K16" s="17">
        <v>0.26</v>
      </c>
      <c r="L16" s="17">
        <v>0.14000000000000001</v>
      </c>
      <c r="M16" s="17">
        <v>0.17199999999999999</v>
      </c>
      <c r="O16" s="4">
        <v>0.53600000000000003</v>
      </c>
      <c r="P16" s="4">
        <v>0.2</v>
      </c>
      <c r="Q16" s="7">
        <v>0.42</v>
      </c>
      <c r="R16" s="5"/>
      <c r="S16" s="5">
        <v>0.72599999999999998</v>
      </c>
      <c r="T16" s="5">
        <v>0.32800000000000001</v>
      </c>
      <c r="U16" s="5">
        <v>0.52800000000000002</v>
      </c>
      <c r="W16" s="6">
        <v>0.99399999999999999</v>
      </c>
      <c r="X16" s="6">
        <v>0.42599999999999999</v>
      </c>
      <c r="Y16" s="4">
        <v>0.56000000000000005</v>
      </c>
      <c r="Z16" s="5"/>
      <c r="AA16" s="17">
        <v>1.726</v>
      </c>
      <c r="AB16" s="5">
        <v>0.73199999999999998</v>
      </c>
      <c r="AC16" s="17">
        <v>0.73499999999999999</v>
      </c>
    </row>
    <row r="17" spans="2:29" s="4" customFormat="1">
      <c r="B17" s="5"/>
      <c r="C17" s="5">
        <v>0.104</v>
      </c>
      <c r="D17" s="5">
        <v>5.1999999999999998E-2</v>
      </c>
      <c r="E17" s="5">
        <v>5.7000000000000002E-2</v>
      </c>
      <c r="G17" s="4">
        <v>0.154</v>
      </c>
      <c r="H17" s="6">
        <v>0.09</v>
      </c>
      <c r="I17" s="4">
        <v>0.109</v>
      </c>
      <c r="J17" s="5"/>
      <c r="K17" s="17">
        <v>0.28499999999999998</v>
      </c>
      <c r="L17" s="17">
        <v>0.14199999999999999</v>
      </c>
      <c r="M17" s="17">
        <v>0.17100000000000001</v>
      </c>
      <c r="O17" s="4">
        <v>0.53800000000000003</v>
      </c>
      <c r="P17" s="4">
        <v>0.25800000000000001</v>
      </c>
      <c r="Q17" s="7">
        <v>0.36799999999999999</v>
      </c>
      <c r="R17" s="5"/>
      <c r="S17" s="5">
        <v>0.69399999999999995</v>
      </c>
      <c r="T17" s="5">
        <v>0.32800000000000001</v>
      </c>
      <c r="U17" s="5">
        <v>0.51800000000000002</v>
      </c>
      <c r="W17" s="6">
        <v>1.038</v>
      </c>
      <c r="X17" s="6">
        <v>0.432</v>
      </c>
      <c r="Y17" s="4">
        <v>0.61799999999999999</v>
      </c>
      <c r="Z17" s="5"/>
      <c r="AA17" s="17">
        <v>1.744</v>
      </c>
      <c r="AB17" s="17">
        <v>0.754</v>
      </c>
      <c r="AC17" s="17">
        <v>0.752</v>
      </c>
    </row>
    <row r="18" spans="2:29" s="4" customFormat="1">
      <c r="B18" s="5"/>
      <c r="C18" s="5">
        <v>8.4000000000000005E-2</v>
      </c>
      <c r="D18" s="5">
        <v>0.05</v>
      </c>
      <c r="E18" s="5">
        <v>4.3999999999999997E-2</v>
      </c>
      <c r="G18" s="4">
        <v>0.16200000000000001</v>
      </c>
      <c r="H18" s="4">
        <v>9.5000000000000001E-2</v>
      </c>
      <c r="I18" s="4">
        <v>0.11700000000000001</v>
      </c>
      <c r="J18" s="5"/>
      <c r="K18" s="17">
        <v>0.26200000000000001</v>
      </c>
      <c r="L18" s="17">
        <v>0.124</v>
      </c>
      <c r="M18" s="5">
        <v>0.17899999999999999</v>
      </c>
      <c r="O18" s="4">
        <v>0.53800000000000003</v>
      </c>
      <c r="P18" s="4">
        <v>0.24</v>
      </c>
      <c r="Q18" s="7">
        <v>0.376</v>
      </c>
      <c r="R18" s="5"/>
      <c r="S18" s="5">
        <v>0.75800000000000001</v>
      </c>
      <c r="T18" s="5">
        <v>0.33100000000000002</v>
      </c>
      <c r="U18" s="5">
        <v>0.54400000000000004</v>
      </c>
      <c r="W18" s="6">
        <v>0.96499999999999997</v>
      </c>
      <c r="X18" s="6">
        <v>0.42399999999999999</v>
      </c>
      <c r="Y18" s="4">
        <v>0.629</v>
      </c>
      <c r="Z18" s="5"/>
      <c r="AA18" s="17">
        <v>1.768</v>
      </c>
      <c r="AB18" s="17">
        <v>0.7</v>
      </c>
      <c r="AC18" s="17">
        <v>0.84799999999999998</v>
      </c>
    </row>
    <row r="19" spans="2:29" s="4" customFormat="1">
      <c r="B19" s="5"/>
      <c r="C19" s="5">
        <v>9.7000000000000003E-2</v>
      </c>
      <c r="D19" s="5">
        <v>5.8999999999999997E-2</v>
      </c>
      <c r="E19" s="5">
        <v>4.7E-2</v>
      </c>
      <c r="G19" s="4">
        <v>0.158</v>
      </c>
      <c r="H19" s="4">
        <v>9.2999999999999999E-2</v>
      </c>
      <c r="I19" s="4">
        <v>0.108</v>
      </c>
      <c r="J19" s="5"/>
      <c r="K19" s="17">
        <v>0.26400000000000001</v>
      </c>
      <c r="L19" s="5">
        <v>0.13300000000000001</v>
      </c>
      <c r="M19" s="5">
        <v>0.184</v>
      </c>
      <c r="O19" s="4">
        <v>0.52800000000000002</v>
      </c>
      <c r="P19" s="4">
        <v>0.158</v>
      </c>
      <c r="Q19" s="7">
        <v>0.27</v>
      </c>
      <c r="R19" s="5"/>
      <c r="S19" s="5">
        <v>0.73199999999999998</v>
      </c>
      <c r="T19" s="5">
        <v>0.33800000000000002</v>
      </c>
      <c r="U19" s="5">
        <v>0.51400000000000001</v>
      </c>
      <c r="W19" s="6">
        <v>0.97899999999999998</v>
      </c>
      <c r="X19" s="6">
        <v>0.42799999999999999</v>
      </c>
      <c r="Y19" s="4">
        <v>0.67600000000000005</v>
      </c>
      <c r="Z19" s="5"/>
      <c r="AA19" s="17">
        <v>1.782</v>
      </c>
      <c r="AB19" s="17">
        <v>0.73199999999999998</v>
      </c>
      <c r="AC19" s="17">
        <v>0.79600000000000004</v>
      </c>
    </row>
    <row r="20" spans="2:29" s="4" customFormat="1">
      <c r="B20" s="5"/>
      <c r="C20" s="5">
        <v>0.09</v>
      </c>
      <c r="D20" s="5">
        <v>4.9000000000000002E-2</v>
      </c>
      <c r="E20" s="5">
        <v>0.05</v>
      </c>
      <c r="G20" s="4">
        <v>0.158</v>
      </c>
      <c r="H20" s="4">
        <v>9.2999999999999999E-2</v>
      </c>
      <c r="I20" s="4">
        <v>0.108</v>
      </c>
      <c r="J20" s="5"/>
      <c r="K20" s="17">
        <v>0.27400000000000002</v>
      </c>
      <c r="L20" s="5">
        <v>0.129</v>
      </c>
      <c r="M20" s="5">
        <v>0.189</v>
      </c>
      <c r="O20" s="4">
        <v>0.498</v>
      </c>
      <c r="P20" s="4">
        <v>0.27600000000000002</v>
      </c>
      <c r="Q20" s="7">
        <v>0.29799999999999999</v>
      </c>
      <c r="R20" s="5"/>
      <c r="S20" s="5">
        <v>0.77800000000000002</v>
      </c>
      <c r="T20" s="5">
        <v>0.34200000000000003</v>
      </c>
      <c r="U20" s="5">
        <v>0.58199999999999996</v>
      </c>
      <c r="W20" s="6">
        <v>0.95099999999999996</v>
      </c>
      <c r="X20" s="6">
        <v>0.41799999999999998</v>
      </c>
      <c r="Y20" s="4">
        <v>0.65100000000000002</v>
      </c>
      <c r="Z20" s="5"/>
      <c r="AA20" s="17">
        <v>1.738</v>
      </c>
      <c r="AB20" s="17">
        <v>0.67800000000000005</v>
      </c>
      <c r="AC20" s="17">
        <v>0.84399999999999997</v>
      </c>
    </row>
    <row r="21" spans="2:29" s="4" customFormat="1">
      <c r="B21" s="5"/>
      <c r="C21" s="5">
        <v>8.2000000000000003E-2</v>
      </c>
      <c r="D21" s="5">
        <v>5.0999999999999997E-2</v>
      </c>
      <c r="E21" s="5">
        <v>4.8000000000000001E-2</v>
      </c>
      <c r="G21" s="6">
        <v>0.16200000000000001</v>
      </c>
      <c r="H21" s="4">
        <v>9.4E-2</v>
      </c>
      <c r="I21" s="4">
        <v>0.111</v>
      </c>
      <c r="J21" s="5"/>
      <c r="K21" s="17">
        <v>0.28199999999999997</v>
      </c>
      <c r="L21" s="5">
        <v>0.13100000000000001</v>
      </c>
      <c r="M21" s="5">
        <v>0.182</v>
      </c>
      <c r="O21" s="4">
        <v>0.51</v>
      </c>
      <c r="P21" s="4">
        <v>0.26</v>
      </c>
      <c r="Q21" s="7">
        <v>0.28999999999999998</v>
      </c>
      <c r="R21" s="5"/>
      <c r="S21" s="5">
        <v>0.69799999999999995</v>
      </c>
      <c r="T21" s="5">
        <v>0.307</v>
      </c>
      <c r="U21" s="5">
        <v>0.499</v>
      </c>
      <c r="W21" s="6">
        <v>0.94699999999999995</v>
      </c>
      <c r="X21" s="6">
        <v>0.41</v>
      </c>
      <c r="Y21" s="4">
        <v>0.63200000000000001</v>
      </c>
      <c r="Z21" s="5"/>
      <c r="AA21" s="17">
        <v>1.778</v>
      </c>
      <c r="AB21" s="17">
        <v>0.752</v>
      </c>
      <c r="AC21" s="17">
        <v>0.79800000000000004</v>
      </c>
    </row>
    <row r="22" spans="2:29" s="4" customFormat="1">
      <c r="B22" s="5"/>
      <c r="C22" s="5">
        <v>9.5000000000000001E-2</v>
      </c>
      <c r="D22" s="5">
        <v>4.9000000000000002E-2</v>
      </c>
      <c r="E22" s="5">
        <v>5.0999999999999997E-2</v>
      </c>
      <c r="G22" s="6">
        <v>0.159</v>
      </c>
      <c r="H22" s="4">
        <v>9.2999999999999999E-2</v>
      </c>
      <c r="I22" s="4">
        <v>0.1</v>
      </c>
      <c r="J22" s="5"/>
      <c r="K22" s="5">
        <v>0.27900000000000003</v>
      </c>
      <c r="L22" s="5">
        <v>0.124</v>
      </c>
      <c r="M22" s="5">
        <v>0.185</v>
      </c>
      <c r="O22" s="4">
        <v>0.51600000000000001</v>
      </c>
      <c r="P22" s="4">
        <v>0.24399999999999999</v>
      </c>
      <c r="Q22" s="7">
        <v>0.27800000000000002</v>
      </c>
      <c r="R22" s="5"/>
      <c r="S22" s="5">
        <v>0.69</v>
      </c>
      <c r="T22" s="5">
        <v>0.32600000000000001</v>
      </c>
      <c r="U22" s="5">
        <v>0.48099999999999998</v>
      </c>
      <c r="W22" s="6">
        <v>0.97099999999999997</v>
      </c>
      <c r="X22" s="4">
        <v>0.41399999999999998</v>
      </c>
      <c r="Y22" s="4">
        <v>0.63600000000000001</v>
      </c>
      <c r="Z22" s="5"/>
      <c r="AA22" s="5">
        <v>1.7689999999999999</v>
      </c>
      <c r="AB22" s="17">
        <v>0.71799999999999997</v>
      </c>
      <c r="AC22" s="17">
        <v>0.88200000000000001</v>
      </c>
    </row>
    <row r="23" spans="2:29" s="4" customFormat="1">
      <c r="B23" s="5"/>
      <c r="C23" s="5">
        <v>8.6999999999999994E-2</v>
      </c>
      <c r="D23" s="5">
        <v>4.9000000000000002E-2</v>
      </c>
      <c r="E23" s="5">
        <v>4.1000000000000002E-2</v>
      </c>
      <c r="G23" s="4">
        <v>0.157</v>
      </c>
      <c r="H23" s="4">
        <v>9.1999999999999998E-2</v>
      </c>
      <c r="I23" s="4">
        <v>0.10199999999999999</v>
      </c>
      <c r="J23" s="5"/>
      <c r="K23" s="5">
        <v>0.27600000000000002</v>
      </c>
      <c r="L23" s="5">
        <v>0.14099999999999999</v>
      </c>
      <c r="M23" s="5">
        <v>0.17899999999999999</v>
      </c>
      <c r="O23" s="4">
        <v>0.51700000000000002</v>
      </c>
      <c r="P23" s="4">
        <v>0.22900000000000001</v>
      </c>
      <c r="Q23" s="7">
        <v>0.33100000000000002</v>
      </c>
      <c r="R23" s="5"/>
      <c r="S23" s="5">
        <v>0.73099999999999998</v>
      </c>
      <c r="T23" s="5">
        <v>0.33100000000000002</v>
      </c>
      <c r="U23" s="5">
        <v>0.50600000000000001</v>
      </c>
      <c r="W23" s="4">
        <v>0.96199999999999997</v>
      </c>
      <c r="X23" s="4">
        <v>0.42899999999999999</v>
      </c>
      <c r="Y23" s="4">
        <v>0.61399999999999999</v>
      </c>
      <c r="Z23" s="5"/>
      <c r="AA23" s="5">
        <v>1.76</v>
      </c>
      <c r="AB23" s="5">
        <v>0.71499999999999997</v>
      </c>
      <c r="AC23" s="5">
        <v>0.81100000000000005</v>
      </c>
    </row>
    <row r="24" spans="2:29" s="4" customFormat="1">
      <c r="B24" s="5"/>
      <c r="C24" s="5">
        <v>9.2999999999999999E-2</v>
      </c>
      <c r="D24" s="5">
        <v>5.6000000000000001E-2</v>
      </c>
      <c r="E24" s="5">
        <v>4.2999999999999997E-2</v>
      </c>
      <c r="G24" s="4">
        <v>0.16200000000000001</v>
      </c>
      <c r="H24" s="4">
        <v>0.1</v>
      </c>
      <c r="I24" s="4">
        <v>0.114</v>
      </c>
      <c r="J24" s="5"/>
      <c r="K24" s="5">
        <v>0.249</v>
      </c>
      <c r="L24" s="5">
        <v>0.128</v>
      </c>
      <c r="M24" s="5">
        <v>0.182</v>
      </c>
      <c r="O24" s="4">
        <v>0.51300000000000001</v>
      </c>
      <c r="P24" s="4">
        <v>0.23100000000000001</v>
      </c>
      <c r="Q24" s="7">
        <v>0.33900000000000002</v>
      </c>
      <c r="R24" s="5"/>
      <c r="S24" s="5">
        <v>0.72099999999999997</v>
      </c>
      <c r="T24" s="5">
        <v>0.33400000000000002</v>
      </c>
      <c r="U24" s="5">
        <v>0.50700000000000001</v>
      </c>
      <c r="W24" s="4">
        <v>0.97199999999999998</v>
      </c>
      <c r="X24" s="4">
        <v>0.41799999999999998</v>
      </c>
      <c r="Y24" s="4">
        <v>0.61699999999999999</v>
      </c>
      <c r="Z24" s="5"/>
      <c r="AA24" s="5">
        <v>1.766</v>
      </c>
      <c r="AB24" s="5">
        <v>0.72</v>
      </c>
      <c r="AC24" s="5">
        <v>0.81599999999999995</v>
      </c>
    </row>
    <row r="25" spans="2:29" s="4" customFormat="1">
      <c r="B25" s="5"/>
      <c r="C25" s="5">
        <v>9.5000000000000001E-2</v>
      </c>
      <c r="D25" s="5">
        <v>5.6000000000000001E-2</v>
      </c>
      <c r="E25" s="5">
        <v>0.04</v>
      </c>
      <c r="G25" s="4">
        <v>0.159</v>
      </c>
      <c r="H25" s="4">
        <v>9.0999999999999998E-2</v>
      </c>
      <c r="I25" s="4">
        <v>0.111</v>
      </c>
      <c r="J25" s="5"/>
      <c r="K25" s="5">
        <v>0.26600000000000001</v>
      </c>
      <c r="L25" s="5">
        <v>0.13500000000000001</v>
      </c>
      <c r="M25" s="5">
        <v>0.18</v>
      </c>
      <c r="O25" s="4">
        <v>0.52100000000000002</v>
      </c>
      <c r="P25" s="4">
        <v>0.246</v>
      </c>
      <c r="Q25" s="4">
        <v>0.32800000000000001</v>
      </c>
      <c r="R25" s="5"/>
      <c r="S25" s="5">
        <v>0.72399999999999998</v>
      </c>
      <c r="T25" s="5">
        <v>0.32700000000000001</v>
      </c>
      <c r="U25" s="5">
        <v>0.505</v>
      </c>
      <c r="W25" s="4">
        <v>0.95699999999999996</v>
      </c>
      <c r="X25" s="4">
        <v>0.41599999999999998</v>
      </c>
      <c r="Y25" s="4">
        <v>0.63300000000000001</v>
      </c>
      <c r="Z25" s="5"/>
      <c r="AA25" s="5">
        <v>1.744</v>
      </c>
      <c r="AB25" s="17">
        <v>0.70599999999999996</v>
      </c>
      <c r="AC25" s="5">
        <v>0.80600000000000005</v>
      </c>
    </row>
    <row r="26" spans="2:29" s="4" customFormat="1">
      <c r="B26" s="5"/>
      <c r="C26" s="5">
        <v>9.2999999999999999E-2</v>
      </c>
      <c r="D26" s="5">
        <v>5.0999999999999997E-2</v>
      </c>
      <c r="E26" s="5">
        <v>4.2000000000000003E-2</v>
      </c>
      <c r="G26" s="4">
        <v>0.158</v>
      </c>
      <c r="H26" s="4">
        <v>8.8999999999999996E-2</v>
      </c>
      <c r="I26" s="4">
        <v>0.109</v>
      </c>
      <c r="J26" s="5"/>
      <c r="K26" s="5">
        <v>0.28299999999999997</v>
      </c>
      <c r="L26" s="5">
        <v>0.129</v>
      </c>
      <c r="M26" s="5">
        <v>0.186</v>
      </c>
      <c r="O26" s="4">
        <v>0.51100000000000001</v>
      </c>
      <c r="P26" s="4">
        <v>0.24</v>
      </c>
      <c r="Q26" s="4">
        <v>0.32700000000000001</v>
      </c>
      <c r="R26" s="5"/>
      <c r="S26" s="5">
        <v>0.72899999999999998</v>
      </c>
      <c r="T26" s="5">
        <v>0.316</v>
      </c>
      <c r="U26" s="5">
        <v>0.495</v>
      </c>
      <c r="W26" s="4">
        <v>0.96499999999999997</v>
      </c>
      <c r="X26" s="4">
        <v>0.41899999999999998</v>
      </c>
      <c r="Y26" s="4">
        <v>0.629</v>
      </c>
      <c r="Z26" s="5"/>
      <c r="AA26" s="5">
        <v>1.75</v>
      </c>
      <c r="AB26" s="5">
        <v>0.70399999999999996</v>
      </c>
      <c r="AC26" s="5">
        <v>0.81100000000000005</v>
      </c>
    </row>
    <row r="27" spans="2:29" s="23" customFormat="1">
      <c r="B27" s="19" t="s">
        <v>0</v>
      </c>
      <c r="C27" s="19">
        <f>AVERAGE(C6:C26)</f>
        <v>9.3380952380952384E-2</v>
      </c>
      <c r="D27" s="19">
        <f t="shared" ref="D27:AC27" si="0">AVERAGE(D6:D26)</f>
        <v>5.4761904761904776E-2</v>
      </c>
      <c r="E27" s="19">
        <f t="shared" si="0"/>
        <v>4.6285714285714298E-2</v>
      </c>
      <c r="F27" s="19"/>
      <c r="G27" s="19">
        <f>AVERAGE(G6:G26)</f>
        <v>0.15852380952380948</v>
      </c>
      <c r="H27" s="19">
        <f t="shared" si="0"/>
        <v>9.3333333333333338E-2</v>
      </c>
      <c r="I27" s="19">
        <f t="shared" si="0"/>
        <v>0.10585714285714287</v>
      </c>
      <c r="J27" s="19"/>
      <c r="K27" s="19">
        <f>AVERAGE(K6:K26)</f>
        <v>0.27257142857142852</v>
      </c>
      <c r="L27" s="19">
        <f t="shared" si="0"/>
        <v>0.13319047619047619</v>
      </c>
      <c r="M27" s="19">
        <f t="shared" si="0"/>
        <v>0.18066666666666664</v>
      </c>
      <c r="N27" s="19"/>
      <c r="O27" s="19">
        <f t="shared" si="0"/>
        <v>0.51504761904761909</v>
      </c>
      <c r="P27" s="19">
        <f t="shared" si="0"/>
        <v>0.23652380952380955</v>
      </c>
      <c r="Q27" s="19">
        <f t="shared" si="0"/>
        <v>0.33157142857142863</v>
      </c>
      <c r="R27" s="19"/>
      <c r="S27" s="19">
        <f>AVERAGE(S6:S26)</f>
        <v>0.72361904761904761</v>
      </c>
      <c r="T27" s="19">
        <f t="shared" si="0"/>
        <v>0.32538095238095233</v>
      </c>
      <c r="U27" s="19">
        <f t="shared" si="0"/>
        <v>0.50276190476190474</v>
      </c>
      <c r="V27" s="19"/>
      <c r="W27" s="19">
        <f t="shared" si="0"/>
        <v>0.97704761904761894</v>
      </c>
      <c r="X27" s="19">
        <f t="shared" si="0"/>
        <v>0.42319047619047628</v>
      </c>
      <c r="Y27" s="19">
        <f t="shared" si="0"/>
        <v>0.61890476190476185</v>
      </c>
      <c r="Z27" s="19"/>
      <c r="AA27" s="19">
        <f t="shared" si="0"/>
        <v>1.7521428571428568</v>
      </c>
      <c r="AB27" s="19">
        <f t="shared" si="0"/>
        <v>0.7229523809523809</v>
      </c>
      <c r="AC27" s="19">
        <f t="shared" si="0"/>
        <v>0.81509523809523809</v>
      </c>
    </row>
    <row r="28" spans="2:29" s="23" customFormat="1">
      <c r="B28" s="19" t="s">
        <v>1</v>
      </c>
      <c r="C28" s="19">
        <f>STDEV(C6:C26)</f>
        <v>7.3176238662300101E-3</v>
      </c>
      <c r="D28" s="19">
        <f t="shared" ref="D28:AC28" si="1">STDEV(D6:D26)</f>
        <v>5.7957291336359238E-3</v>
      </c>
      <c r="E28" s="19">
        <f t="shared" ref="E28" si="2">STDEV(E6:E26)</f>
        <v>5.187898005385775E-3</v>
      </c>
      <c r="F28" s="19"/>
      <c r="G28" s="19">
        <f>STDEV(G6:G26)</f>
        <v>5.0161643475772214E-3</v>
      </c>
      <c r="H28" s="19">
        <f t="shared" si="1"/>
        <v>5.0924781131913913E-3</v>
      </c>
      <c r="I28" s="19">
        <f t="shared" si="1"/>
        <v>5.7208890417986113E-3</v>
      </c>
      <c r="J28" s="19"/>
      <c r="K28" s="19">
        <f>STDEV(K6:K26)</f>
        <v>1.2019032525837622E-2</v>
      </c>
      <c r="L28" s="19">
        <f t="shared" si="1"/>
        <v>1.0787117537224888E-2</v>
      </c>
      <c r="M28" s="19">
        <f t="shared" si="1"/>
        <v>1.0969655114602886E-2</v>
      </c>
      <c r="N28" s="19"/>
      <c r="O28" s="19">
        <f t="shared" si="1"/>
        <v>2.2679233211191675E-2</v>
      </c>
      <c r="P28" s="19">
        <f t="shared" si="1"/>
        <v>3.3860920022378144E-2</v>
      </c>
      <c r="Q28" s="19">
        <f t="shared" si="1"/>
        <v>4.2906376482489204E-2</v>
      </c>
      <c r="R28" s="19"/>
      <c r="S28" s="19">
        <f t="shared" si="1"/>
        <v>2.7427132898785084E-2</v>
      </c>
      <c r="T28" s="19">
        <f t="shared" si="1"/>
        <v>9.9572897440829353E-3</v>
      </c>
      <c r="U28" s="19">
        <f t="shared" si="1"/>
        <v>3.9976123826485271E-2</v>
      </c>
      <c r="V28" s="19"/>
      <c r="W28" s="19">
        <f t="shared" si="1"/>
        <v>3.1656715228335214E-2</v>
      </c>
      <c r="X28" s="19">
        <f t="shared" si="1"/>
        <v>1.2323226231872278E-2</v>
      </c>
      <c r="Y28" s="19">
        <f t="shared" si="1"/>
        <v>4.2891613121804451E-2</v>
      </c>
      <c r="Z28" s="19"/>
      <c r="AA28" s="19">
        <f t="shared" si="1"/>
        <v>2.39776681816346E-2</v>
      </c>
      <c r="AB28" s="19">
        <f t="shared" si="1"/>
        <v>3.7741855002736795E-2</v>
      </c>
      <c r="AC28" s="19">
        <f t="shared" si="1"/>
        <v>3.8431633795490062E-2</v>
      </c>
    </row>
    <row r="29" spans="2:29" s="4" customFormat="1"/>
    <row r="30" spans="2:29" s="4" customFormat="1"/>
    <row r="31" spans="2:29" s="4" customFormat="1">
      <c r="B31" s="4" t="s">
        <v>22</v>
      </c>
    </row>
    <row r="32" spans="2:29" s="4" customFormat="1">
      <c r="B32" s="4" t="s">
        <v>0</v>
      </c>
    </row>
    <row r="33" spans="2:5">
      <c r="B33" s="5"/>
      <c r="C33" s="12" t="s">
        <v>5</v>
      </c>
      <c r="D33" s="12" t="s">
        <v>7</v>
      </c>
      <c r="E33" s="12" t="s">
        <v>8</v>
      </c>
    </row>
    <row r="34" spans="2:5">
      <c r="B34" s="20">
        <v>1</v>
      </c>
      <c r="C34" s="18">
        <v>9.2624999999999985E-2</v>
      </c>
      <c r="D34" s="18">
        <v>5.5375000000000001E-2</v>
      </c>
      <c r="E34" s="18">
        <v>4.5999999999999999E-2</v>
      </c>
    </row>
    <row r="35" spans="2:5">
      <c r="B35" s="20">
        <v>2</v>
      </c>
      <c r="C35" s="18">
        <v>0.15925</v>
      </c>
      <c r="D35" s="18">
        <v>9.3249999999999986E-2</v>
      </c>
      <c r="E35" s="18">
        <v>0.105625</v>
      </c>
    </row>
    <row r="36" spans="2:5">
      <c r="B36" s="20">
        <v>3</v>
      </c>
      <c r="C36" s="18">
        <v>0.27337500000000003</v>
      </c>
      <c r="D36" s="18">
        <v>0.13300000000000001</v>
      </c>
      <c r="E36" s="18">
        <v>0.18124999999999999</v>
      </c>
    </row>
    <row r="37" spans="2:5">
      <c r="B37" s="20">
        <v>4</v>
      </c>
      <c r="C37" s="18">
        <v>0.51524999999999999</v>
      </c>
      <c r="D37" s="18">
        <v>0.236875</v>
      </c>
      <c r="E37" s="18">
        <v>0.33162499999999995</v>
      </c>
    </row>
    <row r="38" spans="2:5">
      <c r="B38" s="20">
        <v>5</v>
      </c>
      <c r="C38" s="18">
        <v>0.72349999999999992</v>
      </c>
      <c r="D38" s="18">
        <v>0.32524999999999998</v>
      </c>
      <c r="E38" s="18">
        <v>0.503</v>
      </c>
    </row>
    <row r="39" spans="2:5">
      <c r="B39" s="20">
        <v>6</v>
      </c>
      <c r="C39" s="18">
        <v>0.97712500000000002</v>
      </c>
      <c r="D39" s="18">
        <v>0.422875</v>
      </c>
      <c r="E39" s="18">
        <v>0.61912499999999993</v>
      </c>
    </row>
    <row r="40" spans="2:5">
      <c r="B40" s="20">
        <v>7</v>
      </c>
      <c r="C40" s="18">
        <v>1.7521666666666667</v>
      </c>
      <c r="D40" s="18">
        <v>0.72266666666666657</v>
      </c>
      <c r="E40" s="18">
        <v>0.81449999999999989</v>
      </c>
    </row>
    <row r="41" spans="2:5">
      <c r="C41" s="21"/>
      <c r="D41" s="21"/>
      <c r="E41" s="21"/>
    </row>
  </sheetData>
  <mergeCells count="7">
    <mergeCell ref="AA2:AC2"/>
    <mergeCell ref="C2:E2"/>
    <mergeCell ref="K2:M2"/>
    <mergeCell ref="O2:Q2"/>
    <mergeCell ref="S2:U2"/>
    <mergeCell ref="W2:Y2"/>
    <mergeCell ref="G2:I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注意</dc:creator>
  <cp:lastModifiedBy>注意</cp:lastModifiedBy>
  <dcterms:created xsi:type="dcterms:W3CDTF">2019-06-25T05:47:22Z</dcterms:created>
  <dcterms:modified xsi:type="dcterms:W3CDTF">2019-10-08T15:05:10Z</dcterms:modified>
</cp:coreProperties>
</file>