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wi0002\OneDrive - Umeå universitet\Baseline Respiration\FrontiersMarineScienceSubmission\"/>
    </mc:Choice>
  </mc:AlternateContent>
  <bookViews>
    <workbookView xWindow="0" yWindow="0" windowWidth="28770" windowHeight="13410"/>
  </bookViews>
  <sheets>
    <sheet name="PrimaryDataBaseline" sheetId="1" r:id="rId1"/>
  </sheets>
  <definedNames>
    <definedName name="_xlnm._FilterDatabase" localSheetId="0" hidden="1">PrimaryDataBaseline!$A$1:$Y$191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3" i="1" l="1"/>
  <c r="Z191" i="1" l="1"/>
  <c r="V191" i="1"/>
  <c r="G191" i="1"/>
  <c r="Z190" i="1"/>
  <c r="V190" i="1"/>
  <c r="G190" i="1"/>
  <c r="Z189" i="1"/>
  <c r="V189" i="1"/>
  <c r="G189" i="1"/>
  <c r="Z188" i="1"/>
  <c r="V188" i="1"/>
  <c r="G188" i="1"/>
  <c r="Z187" i="1"/>
  <c r="V187" i="1"/>
  <c r="G187" i="1"/>
  <c r="Z186" i="1"/>
  <c r="V186" i="1"/>
  <c r="G186" i="1"/>
  <c r="Z185" i="1"/>
  <c r="V185" i="1"/>
  <c r="G185" i="1"/>
  <c r="Z184" i="1"/>
  <c r="V184" i="1"/>
  <c r="G184" i="1"/>
  <c r="Z183" i="1"/>
  <c r="V183" i="1"/>
  <c r="G183" i="1"/>
  <c r="Z182" i="1"/>
  <c r="V182" i="1"/>
  <c r="G182" i="1"/>
  <c r="Z181" i="1"/>
  <c r="V181" i="1"/>
  <c r="G181" i="1"/>
  <c r="Z180" i="1"/>
  <c r="V180" i="1"/>
  <c r="G180" i="1"/>
  <c r="Z179" i="1"/>
  <c r="V179" i="1"/>
  <c r="G179" i="1"/>
  <c r="Z178" i="1"/>
  <c r="V178" i="1"/>
  <c r="G178" i="1"/>
  <c r="Z177" i="1"/>
  <c r="V177" i="1"/>
  <c r="G177" i="1"/>
  <c r="Z176" i="1"/>
  <c r="V176" i="1"/>
  <c r="G176" i="1"/>
  <c r="Z175" i="1"/>
  <c r="V175" i="1"/>
  <c r="G175" i="1"/>
  <c r="Z174" i="1"/>
  <c r="V174" i="1"/>
  <c r="G174" i="1"/>
  <c r="Z173" i="1"/>
  <c r="V173" i="1"/>
  <c r="G173" i="1"/>
  <c r="Z172" i="1"/>
  <c r="V172" i="1"/>
  <c r="G172" i="1"/>
  <c r="Z171" i="1"/>
  <c r="V171" i="1"/>
  <c r="G171" i="1"/>
  <c r="Z170" i="1"/>
  <c r="V170" i="1"/>
  <c r="G170" i="1"/>
  <c r="Z169" i="1"/>
  <c r="V169" i="1"/>
  <c r="G169" i="1"/>
  <c r="Z168" i="1"/>
  <c r="V168" i="1"/>
  <c r="G168" i="1"/>
  <c r="Z167" i="1"/>
  <c r="V167" i="1"/>
  <c r="G167" i="1"/>
  <c r="Z166" i="1"/>
  <c r="V166" i="1"/>
  <c r="G166" i="1"/>
  <c r="Z165" i="1"/>
  <c r="V165" i="1"/>
  <c r="G165" i="1"/>
  <c r="Z164" i="1"/>
  <c r="V164" i="1"/>
  <c r="G164" i="1"/>
  <c r="Z163" i="1"/>
  <c r="V163" i="1"/>
  <c r="G163" i="1"/>
  <c r="Z162" i="1"/>
  <c r="V162" i="1"/>
  <c r="G162" i="1"/>
  <c r="Z161" i="1"/>
  <c r="V161" i="1"/>
  <c r="G161" i="1"/>
  <c r="Z160" i="1"/>
  <c r="V160" i="1"/>
  <c r="G160" i="1"/>
  <c r="Z159" i="1"/>
  <c r="V159" i="1"/>
  <c r="G159" i="1"/>
  <c r="Z158" i="1"/>
  <c r="V158" i="1"/>
  <c r="G158" i="1"/>
  <c r="Z157" i="1"/>
  <c r="V157" i="1"/>
  <c r="G157" i="1"/>
  <c r="Z156" i="1"/>
  <c r="V156" i="1"/>
  <c r="G156" i="1"/>
  <c r="Z155" i="1"/>
  <c r="V155" i="1"/>
  <c r="G155" i="1"/>
  <c r="Z154" i="1"/>
  <c r="V154" i="1"/>
  <c r="G154" i="1"/>
  <c r="Z153" i="1"/>
  <c r="V153" i="1"/>
  <c r="G153" i="1"/>
  <c r="Z152" i="1"/>
  <c r="V152" i="1"/>
  <c r="G152" i="1"/>
  <c r="Z151" i="1"/>
  <c r="V151" i="1"/>
  <c r="G151" i="1"/>
  <c r="Z150" i="1"/>
  <c r="V150" i="1"/>
  <c r="G150" i="1"/>
  <c r="Z149" i="1"/>
  <c r="V149" i="1"/>
  <c r="G149" i="1"/>
  <c r="Z148" i="1"/>
  <c r="V148" i="1"/>
  <c r="G148" i="1"/>
  <c r="Z147" i="1"/>
  <c r="V147" i="1"/>
  <c r="G147" i="1"/>
  <c r="Z146" i="1"/>
  <c r="V146" i="1"/>
  <c r="G146" i="1"/>
  <c r="Z145" i="1"/>
  <c r="V145" i="1"/>
  <c r="G145" i="1"/>
  <c r="Z144" i="1"/>
  <c r="V144" i="1"/>
  <c r="G144" i="1"/>
  <c r="Z143" i="1"/>
  <c r="V143" i="1"/>
  <c r="G143" i="1"/>
  <c r="Z142" i="1"/>
  <c r="V142" i="1"/>
  <c r="G142" i="1"/>
  <c r="Z141" i="1"/>
  <c r="V141" i="1"/>
  <c r="G141" i="1"/>
  <c r="Z140" i="1"/>
  <c r="V140" i="1"/>
  <c r="G140" i="1"/>
  <c r="Z139" i="1"/>
  <c r="V139" i="1"/>
  <c r="G139" i="1"/>
  <c r="Z138" i="1"/>
  <c r="V138" i="1"/>
  <c r="G138" i="1"/>
  <c r="Z137" i="1"/>
  <c r="V137" i="1"/>
  <c r="G137" i="1"/>
  <c r="Z136" i="1"/>
  <c r="V136" i="1"/>
  <c r="G136" i="1"/>
  <c r="Z135" i="1"/>
  <c r="V135" i="1"/>
  <c r="G135" i="1"/>
  <c r="Z134" i="1"/>
  <c r="V134" i="1"/>
  <c r="G134" i="1"/>
  <c r="Z133" i="1"/>
  <c r="V133" i="1"/>
  <c r="G133" i="1"/>
  <c r="Z132" i="1"/>
  <c r="V132" i="1"/>
  <c r="G132" i="1"/>
  <c r="Z131" i="1"/>
  <c r="V131" i="1"/>
  <c r="G131" i="1"/>
  <c r="Z130" i="1"/>
  <c r="V130" i="1"/>
  <c r="G130" i="1"/>
  <c r="Z129" i="1"/>
  <c r="V129" i="1"/>
  <c r="G129" i="1"/>
  <c r="Z128" i="1"/>
  <c r="V128" i="1"/>
  <c r="G128" i="1"/>
  <c r="Z127" i="1"/>
  <c r="V127" i="1"/>
  <c r="G127" i="1"/>
  <c r="Z126" i="1"/>
  <c r="V126" i="1"/>
  <c r="G126" i="1"/>
  <c r="Z125" i="1"/>
  <c r="V125" i="1"/>
  <c r="G125" i="1"/>
  <c r="Z124" i="1"/>
  <c r="V124" i="1"/>
  <c r="G124" i="1"/>
  <c r="Z123" i="1"/>
  <c r="V123" i="1"/>
  <c r="G123" i="1"/>
  <c r="Z122" i="1"/>
  <c r="V122" i="1"/>
  <c r="G122" i="1"/>
  <c r="Z121" i="1"/>
  <c r="V121" i="1"/>
  <c r="G121" i="1"/>
  <c r="Z120" i="1"/>
  <c r="V120" i="1"/>
  <c r="G120" i="1"/>
  <c r="Z119" i="1"/>
  <c r="V119" i="1"/>
  <c r="G119" i="1"/>
  <c r="Z118" i="1"/>
  <c r="V118" i="1"/>
  <c r="G118" i="1"/>
  <c r="Z117" i="1"/>
  <c r="V117" i="1"/>
  <c r="G117" i="1"/>
  <c r="Z116" i="1"/>
  <c r="V116" i="1"/>
  <c r="G116" i="1"/>
  <c r="Z115" i="1"/>
  <c r="V115" i="1"/>
  <c r="G115" i="1"/>
  <c r="Z114" i="1"/>
  <c r="V114" i="1"/>
  <c r="G114" i="1"/>
  <c r="Z113" i="1"/>
  <c r="V113" i="1"/>
  <c r="G113" i="1"/>
  <c r="Z112" i="1"/>
  <c r="V112" i="1"/>
  <c r="G112" i="1"/>
  <c r="Z111" i="1"/>
  <c r="V111" i="1"/>
  <c r="G111" i="1"/>
  <c r="Z110" i="1"/>
  <c r="V110" i="1"/>
  <c r="G110" i="1"/>
  <c r="Z109" i="1"/>
  <c r="V109" i="1"/>
  <c r="G109" i="1"/>
  <c r="Z108" i="1"/>
  <c r="V108" i="1"/>
  <c r="G108" i="1"/>
  <c r="Z107" i="1"/>
  <c r="V107" i="1"/>
  <c r="G107" i="1"/>
  <c r="Z106" i="1"/>
  <c r="V106" i="1"/>
  <c r="G106" i="1"/>
  <c r="Z105" i="1"/>
  <c r="V105" i="1"/>
  <c r="G105" i="1"/>
  <c r="Z104" i="1"/>
  <c r="V104" i="1"/>
  <c r="G104" i="1"/>
  <c r="Z103" i="1"/>
  <c r="V103" i="1"/>
  <c r="G103" i="1"/>
  <c r="Z102" i="1"/>
  <c r="V102" i="1"/>
  <c r="G102" i="1"/>
  <c r="Z101" i="1"/>
  <c r="V101" i="1"/>
  <c r="G101" i="1"/>
  <c r="Z100" i="1"/>
  <c r="V100" i="1"/>
  <c r="G100" i="1"/>
  <c r="Z99" i="1"/>
  <c r="V99" i="1"/>
  <c r="G99" i="1"/>
  <c r="Z98" i="1"/>
  <c r="V98" i="1"/>
  <c r="G98" i="1"/>
  <c r="Z97" i="1"/>
  <c r="V97" i="1"/>
  <c r="G97" i="1"/>
  <c r="Z96" i="1"/>
  <c r="V96" i="1"/>
  <c r="G96" i="1"/>
  <c r="Z95" i="1"/>
  <c r="V95" i="1"/>
  <c r="G95" i="1"/>
  <c r="Z94" i="1"/>
  <c r="V94" i="1"/>
  <c r="G94" i="1"/>
  <c r="Z93" i="1"/>
  <c r="V93" i="1"/>
  <c r="G93" i="1"/>
  <c r="Z92" i="1"/>
  <c r="V92" i="1"/>
  <c r="G92" i="1"/>
  <c r="Z91" i="1"/>
  <c r="V91" i="1"/>
  <c r="G91" i="1"/>
  <c r="Z90" i="1"/>
  <c r="V90" i="1"/>
  <c r="G90" i="1"/>
  <c r="Z89" i="1"/>
  <c r="V89" i="1"/>
  <c r="G89" i="1"/>
  <c r="Z88" i="1"/>
  <c r="V88" i="1"/>
  <c r="G88" i="1"/>
  <c r="Z87" i="1"/>
  <c r="V87" i="1"/>
  <c r="G87" i="1"/>
  <c r="Z86" i="1"/>
  <c r="V86" i="1"/>
  <c r="G86" i="1"/>
  <c r="Z85" i="1"/>
  <c r="V85" i="1"/>
  <c r="G85" i="1"/>
  <c r="Z84" i="1"/>
  <c r="V84" i="1"/>
  <c r="G84" i="1"/>
  <c r="Z83" i="1"/>
  <c r="V83" i="1"/>
  <c r="G83" i="1"/>
  <c r="Z82" i="1"/>
  <c r="V82" i="1"/>
  <c r="G82" i="1"/>
  <c r="Z81" i="1"/>
  <c r="V81" i="1"/>
  <c r="G81" i="1"/>
  <c r="Z80" i="1"/>
  <c r="V80" i="1"/>
  <c r="G80" i="1"/>
  <c r="Z79" i="1"/>
  <c r="V79" i="1"/>
  <c r="G79" i="1"/>
  <c r="Z78" i="1"/>
  <c r="V78" i="1"/>
  <c r="G78" i="1"/>
  <c r="Z77" i="1"/>
  <c r="V77" i="1"/>
  <c r="G77" i="1"/>
  <c r="Z76" i="1"/>
  <c r="V76" i="1"/>
  <c r="G76" i="1"/>
  <c r="Z75" i="1"/>
  <c r="V75" i="1"/>
  <c r="G75" i="1"/>
  <c r="Z74" i="1"/>
  <c r="V74" i="1"/>
  <c r="G74" i="1"/>
  <c r="Z73" i="1"/>
  <c r="V73" i="1"/>
  <c r="G73" i="1"/>
  <c r="Z72" i="1"/>
  <c r="V72" i="1"/>
  <c r="G72" i="1"/>
  <c r="Z71" i="1"/>
  <c r="V71" i="1"/>
  <c r="G71" i="1"/>
  <c r="Z70" i="1"/>
  <c r="V70" i="1"/>
  <c r="G70" i="1"/>
  <c r="Z69" i="1"/>
  <c r="V69" i="1"/>
  <c r="G69" i="1"/>
  <c r="Z68" i="1"/>
  <c r="V68" i="1"/>
  <c r="G68" i="1"/>
  <c r="Z67" i="1"/>
  <c r="V67" i="1"/>
  <c r="G67" i="1"/>
  <c r="Z66" i="1"/>
  <c r="V66" i="1"/>
  <c r="G66" i="1"/>
  <c r="Z65" i="1"/>
  <c r="V65" i="1"/>
  <c r="G65" i="1"/>
  <c r="Z64" i="1"/>
  <c r="V64" i="1"/>
  <c r="G64" i="1"/>
  <c r="Z63" i="1"/>
  <c r="V63" i="1"/>
  <c r="G63" i="1"/>
  <c r="Z62" i="1"/>
  <c r="V62" i="1"/>
  <c r="G62" i="1"/>
  <c r="Z61" i="1"/>
  <c r="V61" i="1"/>
  <c r="G61" i="1"/>
  <c r="Z60" i="1"/>
  <c r="V60" i="1"/>
  <c r="G60" i="1"/>
  <c r="Z59" i="1"/>
  <c r="V59" i="1"/>
  <c r="G59" i="1"/>
  <c r="Z58" i="1"/>
  <c r="V58" i="1"/>
  <c r="G58" i="1"/>
  <c r="Z57" i="1"/>
  <c r="V57" i="1"/>
  <c r="G57" i="1"/>
  <c r="Z56" i="1"/>
  <c r="V56" i="1"/>
  <c r="G56" i="1"/>
  <c r="Z55" i="1"/>
  <c r="V55" i="1"/>
  <c r="G55" i="1"/>
  <c r="Z54" i="1"/>
  <c r="V54" i="1"/>
  <c r="G54" i="1"/>
  <c r="Z53" i="1"/>
  <c r="V53" i="1"/>
  <c r="G53" i="1"/>
  <c r="Z52" i="1"/>
  <c r="V52" i="1"/>
  <c r="G52" i="1"/>
  <c r="Z51" i="1"/>
  <c r="V51" i="1"/>
  <c r="G51" i="1"/>
  <c r="Z50" i="1"/>
  <c r="V50" i="1"/>
  <c r="G50" i="1"/>
  <c r="Z49" i="1"/>
  <c r="V49" i="1"/>
  <c r="G49" i="1"/>
  <c r="Z48" i="1"/>
  <c r="V48" i="1"/>
  <c r="G48" i="1"/>
  <c r="Z47" i="1"/>
  <c r="V47" i="1"/>
  <c r="G47" i="1"/>
  <c r="Z46" i="1"/>
  <c r="V46" i="1"/>
  <c r="G46" i="1"/>
  <c r="Z45" i="1"/>
  <c r="V45" i="1"/>
  <c r="G45" i="1"/>
  <c r="Z44" i="1"/>
  <c r="V44" i="1"/>
  <c r="G44" i="1"/>
  <c r="Z43" i="1"/>
  <c r="V43" i="1"/>
  <c r="G43" i="1"/>
  <c r="Z42" i="1"/>
  <c r="V42" i="1"/>
  <c r="G42" i="1"/>
  <c r="Z41" i="1"/>
  <c r="V41" i="1"/>
  <c r="G41" i="1"/>
  <c r="Z40" i="1"/>
  <c r="V40" i="1"/>
  <c r="G40" i="1"/>
  <c r="Z39" i="1"/>
  <c r="V39" i="1"/>
  <c r="G39" i="1"/>
  <c r="Z38" i="1"/>
  <c r="V38" i="1"/>
  <c r="G38" i="1"/>
  <c r="Z37" i="1"/>
  <c r="V37" i="1"/>
  <c r="G37" i="1"/>
  <c r="Z36" i="1"/>
  <c r="V36" i="1"/>
  <c r="G36" i="1"/>
  <c r="Z35" i="1"/>
  <c r="V35" i="1"/>
  <c r="G35" i="1"/>
  <c r="Z34" i="1"/>
  <c r="V34" i="1"/>
  <c r="G34" i="1"/>
  <c r="Z33" i="1"/>
  <c r="V33" i="1"/>
  <c r="G33" i="1"/>
  <c r="Z32" i="1"/>
  <c r="V32" i="1"/>
  <c r="G32" i="1"/>
  <c r="Z31" i="1"/>
  <c r="V31" i="1"/>
  <c r="G31" i="1"/>
  <c r="Z30" i="1"/>
  <c r="V30" i="1"/>
  <c r="G30" i="1"/>
  <c r="Z29" i="1"/>
  <c r="V29" i="1"/>
  <c r="G29" i="1"/>
  <c r="Z28" i="1"/>
  <c r="V28" i="1"/>
  <c r="G28" i="1"/>
  <c r="Z27" i="1"/>
  <c r="V27" i="1"/>
  <c r="G27" i="1"/>
  <c r="Z26" i="1"/>
  <c r="V26" i="1"/>
  <c r="G26" i="1"/>
  <c r="Z25" i="1"/>
  <c r="V25" i="1"/>
  <c r="G25" i="1"/>
  <c r="Z24" i="1"/>
  <c r="V24" i="1"/>
  <c r="G24" i="1"/>
  <c r="Z23" i="1"/>
  <c r="V23" i="1"/>
  <c r="G23" i="1"/>
  <c r="Z22" i="1"/>
  <c r="V22" i="1"/>
  <c r="G22" i="1"/>
  <c r="Z21" i="1"/>
  <c r="V21" i="1"/>
  <c r="G21" i="1"/>
  <c r="Z20" i="1"/>
  <c r="V20" i="1"/>
  <c r="G20" i="1"/>
  <c r="Z19" i="1"/>
  <c r="V19" i="1"/>
  <c r="G19" i="1"/>
  <c r="Z18" i="1"/>
  <c r="V18" i="1"/>
  <c r="G18" i="1"/>
  <c r="Z17" i="1"/>
  <c r="V17" i="1"/>
  <c r="G17" i="1"/>
  <c r="Z16" i="1"/>
  <c r="V16" i="1"/>
  <c r="G16" i="1"/>
  <c r="Z15" i="1"/>
  <c r="V15" i="1"/>
  <c r="G15" i="1"/>
  <c r="Z14" i="1"/>
  <c r="V14" i="1"/>
  <c r="G14" i="1"/>
  <c r="Z13" i="1"/>
  <c r="V13" i="1"/>
  <c r="G13" i="1"/>
  <c r="Z12" i="1"/>
  <c r="V12" i="1"/>
  <c r="G12" i="1"/>
  <c r="Z11" i="1"/>
  <c r="V11" i="1"/>
  <c r="G11" i="1"/>
  <c r="Z10" i="1"/>
  <c r="V10" i="1"/>
  <c r="G10" i="1"/>
  <c r="Z9" i="1"/>
  <c r="V9" i="1"/>
  <c r="G9" i="1"/>
  <c r="Z8" i="1"/>
  <c r="V8" i="1"/>
  <c r="G8" i="1"/>
  <c r="Z7" i="1"/>
  <c r="V7" i="1"/>
  <c r="G7" i="1"/>
  <c r="Z6" i="1"/>
  <c r="V6" i="1"/>
  <c r="G6" i="1"/>
  <c r="Z5" i="1"/>
  <c r="V5" i="1"/>
  <c r="G5" i="1"/>
  <c r="Z4" i="1"/>
  <c r="V4" i="1"/>
  <c r="G4" i="1"/>
  <c r="Z3" i="1"/>
  <c r="V3" i="1"/>
  <c r="G3" i="1"/>
  <c r="Z2" i="1"/>
  <c r="V2" i="1"/>
  <c r="G2" i="1"/>
</calcChain>
</file>

<file path=xl/sharedStrings.xml><?xml version="1.0" encoding="utf-8"?>
<sst xmlns="http://schemas.openxmlformats.org/spreadsheetml/2006/main" count="596" uniqueCount="44">
  <si>
    <t>Station</t>
  </si>
  <si>
    <t>SampleDate</t>
  </si>
  <si>
    <t>Month</t>
  </si>
  <si>
    <t>Season</t>
  </si>
  <si>
    <t>Depth (decibar)</t>
  </si>
  <si>
    <t>Primprod_day (µmol C dm^-3 day^-1)</t>
  </si>
  <si>
    <t>PP_above detection</t>
  </si>
  <si>
    <t>SE Primprod</t>
  </si>
  <si>
    <t>Oxygen consumption µmol dm⁻³ d⁻¹</t>
  </si>
  <si>
    <t>Ox, Conc, Slope ±95% c,i, µmol dm⁻³ d⁻¹</t>
  </si>
  <si>
    <t>Oxy outlier</t>
  </si>
  <si>
    <t>Total N (μM)</t>
  </si>
  <si>
    <t>NO3 (μM)</t>
  </si>
  <si>
    <t>NO2 (μM)</t>
  </si>
  <si>
    <t>NH4 (μM)</t>
  </si>
  <si>
    <t>Total P (μM)</t>
  </si>
  <si>
    <t>PO4 P (μM)</t>
  </si>
  <si>
    <t>SiO4 (μM)</t>
  </si>
  <si>
    <t>DOC (μM)</t>
  </si>
  <si>
    <t>BactGrowth (cells dm^-3 d^-1)</t>
  </si>
  <si>
    <t>BactGrowth (µg C dm^-3 day^-1)</t>
  </si>
  <si>
    <t>BactGrowth (µmol C dm^-3 day^-1)</t>
  </si>
  <si>
    <t>Temperature (ºC)</t>
  </si>
  <si>
    <t>Waterflow[m3/d] at date</t>
  </si>
  <si>
    <t>Salinity (psu)</t>
  </si>
  <si>
    <t>CV Primprod</t>
  </si>
  <si>
    <t>B3</t>
  </si>
  <si>
    <t>January</t>
  </si>
  <si>
    <t>Winter</t>
  </si>
  <si>
    <t>B7</t>
  </si>
  <si>
    <t>February</t>
  </si>
  <si>
    <t>March</t>
  </si>
  <si>
    <t>April</t>
  </si>
  <si>
    <t>Spring</t>
  </si>
  <si>
    <t>May</t>
  </si>
  <si>
    <t>June</t>
  </si>
  <si>
    <t>Summer</t>
  </si>
  <si>
    <t>July</t>
  </si>
  <si>
    <t>August</t>
  </si>
  <si>
    <t>September</t>
  </si>
  <si>
    <t>Autumn</t>
  </si>
  <si>
    <t>October</t>
  </si>
  <si>
    <t>December</t>
  </si>
  <si>
    <t>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</si>
</sst>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F800]dddd\,\ mmmm\ dd\,\ yyyy"/>
    <numFmt numFmtId="165" formatCode="0.000"/>
    <numFmt numFmtId="166" formatCode="0.0"/>
    <numFmt numFmtId="167" formatCode="0.0000"/>
    <numFmt numFmtId="168" formatCode="0.000000"/>
  </numFmts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NumberFormat="1" applyFont="1" applyFill="1" applyBorder="1" applyAlignment="1">
      <alignment wrapText="1"/>
    </xf>
    <xf numFmtId="165" fontId="0" fillId="0" borderId="0" xfId="0" applyNumberFormat="1" applyFont="1" applyFill="1" applyBorder="1" applyAlignment="1"/>
    <xf numFmtId="0" fontId="0" fillId="0" borderId="0" xfId="0" applyFill="1"/>
    <xf numFmtId="14" fontId="0" fillId="0" borderId="0" xfId="0" applyNumberFormat="1" applyFill="1"/>
    <xf numFmtId="164" fontId="0" fillId="0" borderId="0" xfId="0" applyNumberFormat="1" applyFill="1"/>
    <xf numFmtId="2" fontId="0" fillId="0" borderId="0" xfId="0" applyNumberFormat="1" applyFill="1"/>
    <xf numFmtId="11" fontId="0" fillId="0" borderId="0" xfId="0" applyNumberFormat="1" applyFill="1"/>
    <xf numFmtId="166" fontId="0" fillId="0" borderId="0" xfId="0" applyNumberFormat="1" applyFill="1"/>
    <xf numFmtId="168" fontId="0" fillId="0" borderId="0" xfId="0" applyNumberFormat="1" applyFill="1"/>
    <xf numFmtId="0" fontId="0" fillId="0" borderId="0" xfId="0" applyNumberFormat="1" applyFont="1" applyFill="1" applyBorder="1" applyAlignment="1"/>
    <xf numFmtId="2" fontId="2" fillId="0" borderId="0" xfId="0" applyNumberFormat="1" applyFont="1" applyFill="1"/>
    <xf numFmtId="0" fontId="0" fillId="0" borderId="0" xfId="0" applyFill="1" applyAlignment="1">
      <alignment wrapText="1"/>
    </xf>
    <xf numFmtId="14" fontId="0" fillId="0" borderId="0" xfId="0" applyNumberFormat="1" applyFill="1" applyAlignment="1">
      <alignment wrapText="1"/>
    </xf>
    <xf numFmtId="164" fontId="0" fillId="0" borderId="0" xfId="0" applyNumberFormat="1" applyFill="1" applyAlignment="1">
      <alignment wrapText="1"/>
    </xf>
    <xf numFmtId="2" fontId="0" fillId="0" borderId="0" xfId="0" applyNumberFormat="1" applyFill="1" applyAlignment="1">
      <alignment wrapText="1"/>
    </xf>
    <xf numFmtId="0" fontId="2" fillId="0" borderId="0" xfId="0" applyFont="1" applyFill="1" applyAlignment="1">
      <alignment wrapText="1"/>
    </xf>
    <xf numFmtId="165" fontId="0" fillId="0" borderId="0" xfId="0" applyNumberFormat="1" applyFill="1"/>
    <xf numFmtId="0" fontId="2" fillId="0" borderId="0" xfId="0" applyFont="1" applyFill="1"/>
    <xf numFmtId="167" fontId="2" fillId="0" borderId="0" xfId="0" applyNumberFormat="1" applyFont="1" applyFill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99"/>
  <sheetViews>
    <sheetView tabSelected="1" zoomScale="50" zoomScaleNormal="50"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 activeCell="C167" sqref="C167:C168"/>
    </sheetView>
  </sheetViews>
  <sheetFormatPr defaultRowHeight="15" x14ac:dyDescent="0.25"/>
  <cols>
    <col min="1" max="1" width="15" style="3" customWidth="1"/>
    <col min="2" max="2" width="18.28515625" style="4" bestFit="1" customWidth="1"/>
    <col min="3" max="3" width="18.28515625" style="5" customWidth="1"/>
    <col min="4" max="4" width="15" style="6" customWidth="1"/>
    <col min="5" max="5" width="13.140625" style="3" customWidth="1"/>
    <col min="6" max="8" width="21.140625" style="6" customWidth="1"/>
    <col min="9" max="9" width="17.7109375" style="20" customWidth="1"/>
    <col min="10" max="19" width="15" style="3" customWidth="1"/>
    <col min="20" max="20" width="17.140625" style="3" customWidth="1"/>
    <col min="21" max="22" width="14.5703125" style="3" customWidth="1"/>
    <col min="23" max="23" width="15" style="3" customWidth="1"/>
    <col min="24" max="24" width="19.140625" style="3" customWidth="1"/>
    <col min="25" max="25" width="15" style="3" customWidth="1"/>
    <col min="26" max="26" width="11" style="10" bestFit="1" customWidth="1"/>
    <col min="27" max="27" width="11.5703125" style="10" customWidth="1"/>
    <col min="28" max="28" width="9.5703125" style="10" bestFit="1" customWidth="1"/>
    <col min="29" max="29" width="11" style="10" bestFit="1" customWidth="1"/>
    <col min="30" max="30" width="12" style="10" bestFit="1" customWidth="1"/>
    <col min="31" max="31" width="12.140625" style="10" customWidth="1"/>
    <col min="32" max="16384" width="9.140625" style="3"/>
  </cols>
  <sheetData>
    <row r="1" spans="1:33" s="12" customFormat="1" ht="45" x14ac:dyDescent="0.25">
      <c r="A1" s="12" t="s">
        <v>0</v>
      </c>
      <c r="B1" s="13" t="s">
        <v>1</v>
      </c>
      <c r="C1" s="14" t="s">
        <v>2</v>
      </c>
      <c r="D1" s="15" t="s">
        <v>3</v>
      </c>
      <c r="E1" s="12" t="s">
        <v>4</v>
      </c>
      <c r="F1" s="15" t="s">
        <v>5</v>
      </c>
      <c r="G1" s="15" t="s">
        <v>6</v>
      </c>
      <c r="H1" s="15" t="s">
        <v>7</v>
      </c>
      <c r="I1" s="16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2" t="s">
        <v>13</v>
      </c>
      <c r="O1" s="12" t="s">
        <v>14</v>
      </c>
      <c r="P1" s="12" t="s">
        <v>15</v>
      </c>
      <c r="Q1" s="12" t="s">
        <v>16</v>
      </c>
      <c r="R1" s="12" t="s">
        <v>17</v>
      </c>
      <c r="S1" s="12" t="s">
        <v>18</v>
      </c>
      <c r="T1" s="12" t="s">
        <v>19</v>
      </c>
      <c r="U1" s="12" t="s">
        <v>20</v>
      </c>
      <c r="V1" s="12" t="s">
        <v>21</v>
      </c>
      <c r="W1" s="12" t="s">
        <v>22</v>
      </c>
      <c r="X1" s="3" t="s">
        <v>23</v>
      </c>
      <c r="Y1" s="12" t="s">
        <v>24</v>
      </c>
      <c r="Z1" s="12" t="s">
        <v>25</v>
      </c>
      <c r="AA1" s="1"/>
      <c r="AB1" s="1"/>
      <c r="AC1" s="1"/>
      <c r="AD1" s="1"/>
      <c r="AE1" s="1"/>
      <c r="AF1" s="1"/>
    </row>
    <row r="2" spans="1:33" x14ac:dyDescent="0.25">
      <c r="A2" s="3" t="s">
        <v>26</v>
      </c>
      <c r="B2" s="4">
        <v>41654</v>
      </c>
      <c r="C2" s="5" t="s">
        <v>27</v>
      </c>
      <c r="D2" s="6" t="s">
        <v>28</v>
      </c>
      <c r="E2" s="3">
        <v>1</v>
      </c>
      <c r="F2" s="6">
        <v>3.2771330000000001E-2</v>
      </c>
      <c r="G2" s="7">
        <f>IF(F2&gt;0.85,1,0)</f>
        <v>0</v>
      </c>
      <c r="H2" s="7">
        <v>1.6068727559440308E-2</v>
      </c>
      <c r="I2" s="11">
        <v>6.2880000000000003</v>
      </c>
      <c r="J2" s="17">
        <v>4.3917731667225679E-2</v>
      </c>
      <c r="K2" s="8">
        <v>1</v>
      </c>
      <c r="L2" s="3">
        <v>20.13</v>
      </c>
      <c r="M2" s="3">
        <v>6.16</v>
      </c>
      <c r="N2" s="3">
        <v>0.16</v>
      </c>
      <c r="O2" s="3">
        <v>0.23</v>
      </c>
      <c r="P2" s="3">
        <v>0.48</v>
      </c>
      <c r="Q2" s="3">
        <v>0.31</v>
      </c>
      <c r="R2" s="3">
        <v>33.54</v>
      </c>
      <c r="S2" s="3">
        <v>368</v>
      </c>
      <c r="T2" s="7">
        <v>91840003</v>
      </c>
      <c r="U2" s="3">
        <v>1.56</v>
      </c>
      <c r="V2" s="3">
        <f>U2/12</f>
        <v>0.13</v>
      </c>
      <c r="W2" s="3">
        <v>0.88400000000000001</v>
      </c>
      <c r="X2" s="6">
        <v>1209600</v>
      </c>
      <c r="Y2" s="3">
        <v>4.2450000000000001</v>
      </c>
      <c r="Z2" s="6">
        <f>H2/F2</f>
        <v>0.4903288197165116</v>
      </c>
      <c r="AA2" s="2"/>
      <c r="AB2" s="2"/>
      <c r="AC2" s="2"/>
      <c r="AD2" s="2"/>
      <c r="AE2" s="2"/>
      <c r="AF2" s="2"/>
      <c r="AG2" s="2"/>
    </row>
    <row r="3" spans="1:33" x14ac:dyDescent="0.25">
      <c r="A3" s="3" t="s">
        <v>26</v>
      </c>
      <c r="B3" s="4">
        <v>41654</v>
      </c>
      <c r="C3" s="5" t="s">
        <v>27</v>
      </c>
      <c r="D3" s="6" t="s">
        <v>28</v>
      </c>
      <c r="E3" s="3">
        <v>5</v>
      </c>
      <c r="F3" s="6">
        <v>1.59487E-3</v>
      </c>
      <c r="G3" s="7">
        <f t="shared" ref="G3:G66" si="0">IF(F3&gt;0.85,1,0)</f>
        <v>0</v>
      </c>
      <c r="H3" s="7">
        <v>7.8201072470127282E-4</v>
      </c>
      <c r="I3" s="11">
        <v>6.8159999999999989</v>
      </c>
      <c r="J3" s="17">
        <v>4.1702294388102579E-2</v>
      </c>
      <c r="K3" s="8">
        <v>1</v>
      </c>
      <c r="L3" s="3">
        <v>19.989999999999998</v>
      </c>
      <c r="M3" s="3">
        <v>6.1</v>
      </c>
      <c r="N3" s="3">
        <v>0.16</v>
      </c>
      <c r="O3" s="3">
        <v>0.25</v>
      </c>
      <c r="P3" s="3">
        <v>0.48</v>
      </c>
      <c r="Q3" s="3">
        <v>0.32</v>
      </c>
      <c r="R3" s="3">
        <v>33.65</v>
      </c>
      <c r="S3" s="3">
        <v>379</v>
      </c>
      <c r="T3" s="7">
        <v>93053336</v>
      </c>
      <c r="U3" s="3">
        <v>1.56</v>
      </c>
      <c r="V3" s="3">
        <f t="shared" ref="V3:V66" si="1">U3/12</f>
        <v>0.13</v>
      </c>
      <c r="W3" s="3">
        <v>-0.13600000000000001</v>
      </c>
      <c r="X3" s="6">
        <v>1209600</v>
      </c>
      <c r="Y3" s="3">
        <v>4.194</v>
      </c>
      <c r="Z3" s="6">
        <f t="shared" ref="Z3:Z66" si="2">H3/F3</f>
        <v>0.4903288197165116</v>
      </c>
      <c r="AA3" s="2"/>
      <c r="AB3" s="2"/>
      <c r="AC3" s="2"/>
      <c r="AD3" s="2"/>
      <c r="AE3" s="2"/>
      <c r="AF3" s="2"/>
      <c r="AG3" s="2"/>
    </row>
    <row r="4" spans="1:33" x14ac:dyDescent="0.25">
      <c r="A4" s="3" t="s">
        <v>26</v>
      </c>
      <c r="B4" s="4">
        <v>41654</v>
      </c>
      <c r="C4" s="5" t="s">
        <v>27</v>
      </c>
      <c r="D4" s="6" t="s">
        <v>28</v>
      </c>
      <c r="E4" s="3">
        <v>15</v>
      </c>
      <c r="F4" s="6">
        <v>0</v>
      </c>
      <c r="G4" s="7">
        <f t="shared" si="0"/>
        <v>0</v>
      </c>
      <c r="H4" s="7"/>
      <c r="I4" s="11">
        <v>4.1760000000000002</v>
      </c>
      <c r="J4" s="17">
        <v>4.7287792425924846E-2</v>
      </c>
      <c r="K4" s="8">
        <v>1</v>
      </c>
      <c r="L4" s="3">
        <v>19.059999999999999</v>
      </c>
      <c r="M4" s="3">
        <v>4.54</v>
      </c>
      <c r="N4" s="3">
        <v>0.11</v>
      </c>
      <c r="O4" s="3">
        <v>0.16</v>
      </c>
      <c r="P4" s="3">
        <v>0.55000000000000004</v>
      </c>
      <c r="Q4" s="3">
        <v>0.33</v>
      </c>
      <c r="R4" s="3">
        <v>25.46</v>
      </c>
      <c r="S4" s="3">
        <v>347</v>
      </c>
      <c r="T4" s="7">
        <v>44240001</v>
      </c>
      <c r="U4" s="3">
        <v>0.72</v>
      </c>
      <c r="V4" s="3">
        <f t="shared" si="1"/>
        <v>0.06</v>
      </c>
      <c r="W4" s="3">
        <v>1.772</v>
      </c>
      <c r="X4" s="6">
        <v>1209600</v>
      </c>
      <c r="Y4" s="3">
        <v>4.7919999999999998</v>
      </c>
      <c r="Z4" s="6" t="e">
        <f t="shared" si="2"/>
        <v>#DIV/0!</v>
      </c>
      <c r="AA4" s="2"/>
      <c r="AB4" s="2"/>
      <c r="AC4" s="2"/>
      <c r="AD4" s="2"/>
      <c r="AE4" s="2"/>
      <c r="AF4" s="2"/>
      <c r="AG4" s="2"/>
    </row>
    <row r="5" spans="1:33" x14ac:dyDescent="0.25">
      <c r="A5" s="3" t="s">
        <v>26</v>
      </c>
      <c r="B5" s="4">
        <v>41654</v>
      </c>
      <c r="C5" s="5" t="s">
        <v>27</v>
      </c>
      <c r="D5" s="6" t="s">
        <v>28</v>
      </c>
      <c r="E5" s="3">
        <v>20</v>
      </c>
      <c r="F5" s="6">
        <v>0</v>
      </c>
      <c r="G5" s="7">
        <f t="shared" si="0"/>
        <v>0</v>
      </c>
      <c r="H5" s="7"/>
      <c r="I5" s="11">
        <v>5.1840000000000002</v>
      </c>
      <c r="J5" s="17">
        <v>2.0939065274283131E-2</v>
      </c>
      <c r="K5" s="8">
        <v>1</v>
      </c>
      <c r="L5" s="3">
        <v>18.63</v>
      </c>
      <c r="M5" s="3">
        <v>5.15</v>
      </c>
      <c r="N5" s="3">
        <v>0.11</v>
      </c>
      <c r="O5" s="3">
        <v>0.17</v>
      </c>
      <c r="P5" s="3">
        <v>0.57999999999999996</v>
      </c>
      <c r="Q5" s="3">
        <v>0.43</v>
      </c>
      <c r="R5" s="3">
        <v>24.07</v>
      </c>
      <c r="S5" s="3">
        <v>362</v>
      </c>
      <c r="T5" s="7">
        <v>45080002</v>
      </c>
      <c r="U5" s="3">
        <v>0.72</v>
      </c>
      <c r="V5" s="3">
        <f t="shared" si="1"/>
        <v>0.06</v>
      </c>
      <c r="W5" s="3">
        <v>2.21</v>
      </c>
      <c r="X5" s="6">
        <v>1209600</v>
      </c>
      <c r="Y5" s="3">
        <v>5.0229999999999997</v>
      </c>
      <c r="Z5" s="6" t="e">
        <f t="shared" si="2"/>
        <v>#DIV/0!</v>
      </c>
      <c r="AA5" s="2"/>
      <c r="AB5" s="2"/>
      <c r="AC5" s="2"/>
      <c r="AD5" s="2"/>
      <c r="AE5" s="2"/>
      <c r="AF5" s="2"/>
      <c r="AG5" s="2"/>
    </row>
    <row r="6" spans="1:33" x14ac:dyDescent="0.25">
      <c r="A6" s="3" t="s">
        <v>29</v>
      </c>
      <c r="B6" s="4">
        <v>41683</v>
      </c>
      <c r="C6" s="5" t="s">
        <v>30</v>
      </c>
      <c r="D6" s="6" t="s">
        <v>28</v>
      </c>
      <c r="E6" s="3">
        <v>1</v>
      </c>
      <c r="F6" s="6">
        <v>3.0524510000000001E-2</v>
      </c>
      <c r="G6" s="7">
        <f t="shared" si="0"/>
        <v>0</v>
      </c>
      <c r="H6" s="7">
        <v>1.5692269539054737E-2</v>
      </c>
      <c r="I6" s="11">
        <v>4.5600000000000005</v>
      </c>
      <c r="J6" s="17">
        <v>6.7347407169350393E-2</v>
      </c>
      <c r="K6" s="8">
        <v>1</v>
      </c>
      <c r="L6" s="3">
        <v>18.63</v>
      </c>
      <c r="M6" s="3">
        <v>6.61</v>
      </c>
      <c r="N6" s="3">
        <v>0.12</v>
      </c>
      <c r="O6" s="3">
        <v>0.2</v>
      </c>
      <c r="P6" s="3">
        <v>0.36</v>
      </c>
      <c r="Q6" s="3">
        <v>0.15</v>
      </c>
      <c r="R6" s="3">
        <v>34.54</v>
      </c>
      <c r="T6" s="7">
        <v>33508220</v>
      </c>
      <c r="U6" s="3">
        <v>0.48</v>
      </c>
      <c r="V6" s="3">
        <f t="shared" si="1"/>
        <v>0.04</v>
      </c>
      <c r="W6" s="3">
        <v>-0.20699999999999999</v>
      </c>
      <c r="X6" s="6">
        <v>959040</v>
      </c>
      <c r="Y6" s="3">
        <v>3.5289999999999999</v>
      </c>
      <c r="Z6" s="6">
        <f t="shared" si="2"/>
        <v>0.51408751652539997</v>
      </c>
      <c r="AA6" s="2"/>
      <c r="AB6" s="2"/>
      <c r="AC6" s="2"/>
      <c r="AD6" s="2"/>
      <c r="AE6" s="2"/>
      <c r="AF6" s="2"/>
      <c r="AG6" s="2"/>
    </row>
    <row r="7" spans="1:33" x14ac:dyDescent="0.25">
      <c r="A7" s="3" t="s">
        <v>29</v>
      </c>
      <c r="B7" s="4">
        <v>41683</v>
      </c>
      <c r="C7" s="5" t="s">
        <v>30</v>
      </c>
      <c r="D7" s="6" t="s">
        <v>28</v>
      </c>
      <c r="E7" s="3">
        <v>5</v>
      </c>
      <c r="F7" s="6">
        <v>1.6258100000000001E-3</v>
      </c>
      <c r="G7" s="7">
        <f t="shared" si="0"/>
        <v>0</v>
      </c>
      <c r="H7" s="7">
        <v>8.4933513053026823E-4</v>
      </c>
      <c r="I7" s="11">
        <v>3.024</v>
      </c>
      <c r="J7" s="17">
        <v>4.360344173590347E-2</v>
      </c>
      <c r="K7" s="8">
        <v>1</v>
      </c>
      <c r="L7" s="3">
        <v>18.420000000000002</v>
      </c>
      <c r="M7" s="3">
        <v>6.62</v>
      </c>
      <c r="N7" s="3">
        <v>0.11</v>
      </c>
      <c r="O7" s="3">
        <v>0.13</v>
      </c>
      <c r="P7" s="3">
        <v>0.27</v>
      </c>
      <c r="Q7" s="3">
        <v>0.15</v>
      </c>
      <c r="R7" s="3">
        <v>34.64</v>
      </c>
      <c r="T7" s="7">
        <v>37272157</v>
      </c>
      <c r="U7" s="3">
        <v>0.6</v>
      </c>
      <c r="V7" s="3">
        <f t="shared" si="1"/>
        <v>4.9999999999999996E-2</v>
      </c>
      <c r="W7" s="3">
        <v>-0.185</v>
      </c>
      <c r="X7" s="6">
        <v>959040</v>
      </c>
      <c r="Y7" s="3">
        <v>3.5979999999999999</v>
      </c>
      <c r="Z7" s="6">
        <f t="shared" si="2"/>
        <v>0.52240737265133574</v>
      </c>
      <c r="AA7" s="2"/>
      <c r="AB7" s="2"/>
      <c r="AC7" s="2"/>
      <c r="AD7" s="2"/>
      <c r="AE7" s="2"/>
      <c r="AF7" s="2"/>
      <c r="AG7" s="2"/>
    </row>
    <row r="8" spans="1:33" x14ac:dyDescent="0.25">
      <c r="A8" s="3" t="s">
        <v>29</v>
      </c>
      <c r="B8" s="4">
        <v>41683</v>
      </c>
      <c r="C8" s="5" t="s">
        <v>30</v>
      </c>
      <c r="D8" s="6" t="s">
        <v>28</v>
      </c>
      <c r="E8" s="3">
        <v>15</v>
      </c>
      <c r="F8" s="6">
        <v>0</v>
      </c>
      <c r="G8" s="7">
        <f t="shared" si="0"/>
        <v>0</v>
      </c>
      <c r="H8" s="7"/>
      <c r="I8" s="11">
        <v>4.5359999999999996</v>
      </c>
      <c r="J8" s="17">
        <v>5.1743570117802618E-2</v>
      </c>
      <c r="K8" s="8">
        <v>1</v>
      </c>
      <c r="L8" s="3">
        <v>18.420000000000002</v>
      </c>
      <c r="M8" s="3">
        <v>6.21</v>
      </c>
      <c r="N8" s="3">
        <v>0.13</v>
      </c>
      <c r="O8" s="3">
        <v>0.08</v>
      </c>
      <c r="P8" s="3">
        <v>0.43</v>
      </c>
      <c r="Q8" s="3">
        <v>0.27</v>
      </c>
      <c r="R8" s="3">
        <v>30.91</v>
      </c>
      <c r="T8" s="7">
        <v>45442654</v>
      </c>
      <c r="U8" s="3">
        <v>0.72</v>
      </c>
      <c r="V8" s="3">
        <f t="shared" si="1"/>
        <v>0.06</v>
      </c>
      <c r="W8" s="3">
        <v>-1.2E-2</v>
      </c>
      <c r="X8" s="6">
        <v>959040</v>
      </c>
      <c r="Y8" s="3">
        <v>4.4450000000000003</v>
      </c>
      <c r="Z8" s="6" t="e">
        <f t="shared" si="2"/>
        <v>#DIV/0!</v>
      </c>
      <c r="AA8" s="2"/>
      <c r="AB8" s="2"/>
      <c r="AC8" s="2"/>
      <c r="AD8" s="2"/>
      <c r="AE8" s="2"/>
      <c r="AF8" s="2"/>
      <c r="AG8" s="2"/>
    </row>
    <row r="9" spans="1:33" x14ac:dyDescent="0.25">
      <c r="A9" s="3" t="s">
        <v>29</v>
      </c>
      <c r="B9" s="4">
        <v>41683</v>
      </c>
      <c r="C9" s="5" t="s">
        <v>30</v>
      </c>
      <c r="D9" s="6" t="s">
        <v>28</v>
      </c>
      <c r="E9" s="3">
        <v>20</v>
      </c>
      <c r="F9" s="6">
        <v>0</v>
      </c>
      <c r="G9" s="7">
        <f t="shared" si="0"/>
        <v>0</v>
      </c>
      <c r="H9" s="7"/>
      <c r="I9" s="11">
        <v>3.96</v>
      </c>
      <c r="J9" s="17">
        <v>3.3251916759874156E-2</v>
      </c>
      <c r="K9" s="8">
        <v>1</v>
      </c>
      <c r="L9" s="3">
        <v>18.350000000000001</v>
      </c>
      <c r="M9" s="3">
        <v>6.19</v>
      </c>
      <c r="N9" s="3">
        <v>0.14000000000000001</v>
      </c>
      <c r="O9" s="3">
        <v>0.09</v>
      </c>
      <c r="P9" s="3">
        <v>0.47</v>
      </c>
      <c r="Q9" s="3">
        <v>0.31</v>
      </c>
      <c r="R9" s="3">
        <v>30.73</v>
      </c>
      <c r="T9" s="7">
        <v>37272157</v>
      </c>
      <c r="U9" s="3">
        <v>0.6</v>
      </c>
      <c r="V9" s="3">
        <f t="shared" si="1"/>
        <v>4.9999999999999996E-2</v>
      </c>
      <c r="W9" s="3">
        <v>0.28100000000000003</v>
      </c>
      <c r="X9" s="6">
        <v>959040</v>
      </c>
      <c r="Y9" s="3">
        <v>4.6420000000000003</v>
      </c>
      <c r="Z9" s="6" t="e">
        <f t="shared" si="2"/>
        <v>#DIV/0!</v>
      </c>
      <c r="AA9" s="2"/>
      <c r="AB9" s="2"/>
      <c r="AC9" s="2"/>
      <c r="AD9" s="2"/>
      <c r="AE9" s="2"/>
      <c r="AF9" s="2"/>
      <c r="AG9" s="2"/>
    </row>
    <row r="10" spans="1:33" x14ac:dyDescent="0.25">
      <c r="A10" s="3" t="s">
        <v>26</v>
      </c>
      <c r="B10" s="4">
        <v>41697</v>
      </c>
      <c r="C10" s="5" t="s">
        <v>30</v>
      </c>
      <c r="D10" s="6" t="s">
        <v>28</v>
      </c>
      <c r="E10" s="3">
        <v>1</v>
      </c>
      <c r="F10" s="6">
        <v>0.56987852000000006</v>
      </c>
      <c r="G10" s="7">
        <f t="shared" si="0"/>
        <v>0</v>
      </c>
      <c r="H10" s="7">
        <v>0.16690507385513048</v>
      </c>
      <c r="I10" s="11">
        <v>5.64</v>
      </c>
      <c r="J10" s="17">
        <v>5.8950396085225121E-2</v>
      </c>
      <c r="K10" s="8">
        <v>1</v>
      </c>
      <c r="L10" s="3">
        <v>22.92</v>
      </c>
      <c r="M10" s="3">
        <v>7.21</v>
      </c>
      <c r="N10" s="3">
        <v>0.28999999999999998</v>
      </c>
      <c r="O10" s="3">
        <v>0.8</v>
      </c>
      <c r="P10" s="3">
        <v>0.43</v>
      </c>
      <c r="Q10" s="3">
        <v>0.17</v>
      </c>
      <c r="R10" s="3">
        <v>75.48</v>
      </c>
      <c r="T10" s="7">
        <v>308653344</v>
      </c>
      <c r="U10" s="3">
        <v>5.64</v>
      </c>
      <c r="V10" s="3">
        <f t="shared" si="1"/>
        <v>0.47</v>
      </c>
      <c r="W10" s="3">
        <v>-9.2999999999999999E-2</v>
      </c>
      <c r="X10" s="6">
        <v>1036800</v>
      </c>
      <c r="Y10" s="3">
        <v>2.5209999999999999</v>
      </c>
      <c r="Z10" s="6">
        <f t="shared" si="2"/>
        <v>0.29287833809761854</v>
      </c>
      <c r="AA10" s="2"/>
      <c r="AB10" s="2"/>
      <c r="AC10" s="2"/>
      <c r="AD10" s="2"/>
      <c r="AE10" s="2"/>
      <c r="AF10" s="2"/>
      <c r="AG10" s="2"/>
    </row>
    <row r="11" spans="1:33" x14ac:dyDescent="0.25">
      <c r="A11" s="3" t="s">
        <v>26</v>
      </c>
      <c r="B11" s="4">
        <v>41697</v>
      </c>
      <c r="C11" s="5" t="s">
        <v>30</v>
      </c>
      <c r="D11" s="6" t="s">
        <v>28</v>
      </c>
      <c r="E11" s="3">
        <v>5</v>
      </c>
      <c r="F11" s="6">
        <v>5.2874150000000002E-2</v>
      </c>
      <c r="G11" s="7">
        <f t="shared" si="0"/>
        <v>0</v>
      </c>
      <c r="H11" s="7">
        <v>1.659174105320705E-2</v>
      </c>
      <c r="I11" s="11">
        <v>4.6319999999999997</v>
      </c>
      <c r="J11" s="17">
        <v>3.857398191989736E-2</v>
      </c>
      <c r="K11" s="8">
        <v>1</v>
      </c>
      <c r="L11" s="3">
        <v>20.350000000000001</v>
      </c>
      <c r="M11" s="3">
        <v>7.39</v>
      </c>
      <c r="N11" s="3">
        <v>0.18</v>
      </c>
      <c r="O11" s="3">
        <v>0.42</v>
      </c>
      <c r="P11" s="3">
        <v>0.27</v>
      </c>
      <c r="Q11" s="3">
        <v>0.12</v>
      </c>
      <c r="R11" s="3">
        <v>44.15</v>
      </c>
      <c r="T11" s="7">
        <v>117413337</v>
      </c>
      <c r="U11" s="3">
        <v>1.92</v>
      </c>
      <c r="V11" s="3">
        <f t="shared" si="1"/>
        <v>0.16</v>
      </c>
      <c r="W11" s="3">
        <v>-0.16400000000000001</v>
      </c>
      <c r="X11" s="6">
        <v>1036800</v>
      </c>
      <c r="Y11" s="3">
        <v>3.2719999999999998</v>
      </c>
      <c r="Z11" s="6">
        <f t="shared" si="2"/>
        <v>0.31379683745662201</v>
      </c>
      <c r="AA11" s="2"/>
      <c r="AB11" s="2"/>
      <c r="AC11" s="2"/>
      <c r="AD11" s="2"/>
      <c r="AE11" s="2"/>
      <c r="AF11" s="2"/>
      <c r="AG11" s="2"/>
    </row>
    <row r="12" spans="1:33" x14ac:dyDescent="0.25">
      <c r="A12" s="3" t="s">
        <v>26</v>
      </c>
      <c r="B12" s="4">
        <v>41697</v>
      </c>
      <c r="C12" s="5" t="s">
        <v>30</v>
      </c>
      <c r="D12" s="6" t="s">
        <v>28</v>
      </c>
      <c r="E12" s="3">
        <v>15</v>
      </c>
      <c r="F12" s="6">
        <v>1.2057000000000001E-4</v>
      </c>
      <c r="G12" s="7">
        <f t="shared" si="0"/>
        <v>0</v>
      </c>
      <c r="H12" s="7">
        <v>3.783448469214491E-5</v>
      </c>
      <c r="I12" s="11">
        <v>5.9279999999999999</v>
      </c>
      <c r="J12" s="17">
        <v>7.2447454587044602E-2</v>
      </c>
      <c r="K12" s="8">
        <v>1</v>
      </c>
      <c r="L12" s="3">
        <v>19.989999999999998</v>
      </c>
      <c r="M12" s="3">
        <v>6.61</v>
      </c>
      <c r="N12" s="3">
        <v>0.15</v>
      </c>
      <c r="O12" s="3">
        <v>0.09</v>
      </c>
      <c r="P12" s="3">
        <v>0.43</v>
      </c>
      <c r="Q12" s="3">
        <v>0.28000000000000003</v>
      </c>
      <c r="R12" s="3">
        <v>31.15</v>
      </c>
      <c r="T12" s="7">
        <v>29586668</v>
      </c>
      <c r="U12" s="3">
        <v>0.48</v>
      </c>
      <c r="V12" s="3">
        <f t="shared" si="1"/>
        <v>0.04</v>
      </c>
      <c r="W12" s="3">
        <v>6.8000000000000005E-2</v>
      </c>
      <c r="X12" s="6">
        <v>1036800</v>
      </c>
      <c r="Y12" s="3">
        <v>4.7290000000000001</v>
      </c>
      <c r="Z12" s="6">
        <f t="shared" si="2"/>
        <v>0.31379683745662196</v>
      </c>
      <c r="AA12" s="2"/>
      <c r="AB12" s="2"/>
      <c r="AC12" s="2"/>
      <c r="AD12" s="2"/>
      <c r="AE12" s="2"/>
      <c r="AF12" s="2"/>
      <c r="AG12" s="2"/>
    </row>
    <row r="13" spans="1:33" x14ac:dyDescent="0.25">
      <c r="A13" s="3" t="s">
        <v>26</v>
      </c>
      <c r="B13" s="4">
        <v>41697</v>
      </c>
      <c r="C13" s="5" t="s">
        <v>30</v>
      </c>
      <c r="D13" s="6" t="s">
        <v>28</v>
      </c>
      <c r="E13" s="3">
        <v>20</v>
      </c>
      <c r="F13" s="6">
        <v>6.0100000000000001E-6</v>
      </c>
      <c r="G13" s="7">
        <f t="shared" si="0"/>
        <v>0</v>
      </c>
      <c r="H13" s="7">
        <v>1.885918993114298E-6</v>
      </c>
      <c r="I13" s="11">
        <v>4.3919999999999995</v>
      </c>
      <c r="J13" s="17">
        <v>3.9089956281922467E-2</v>
      </c>
      <c r="K13" s="8">
        <v>1</v>
      </c>
      <c r="L13" s="3">
        <v>19.920000000000002</v>
      </c>
      <c r="M13" s="3">
        <v>5.88</v>
      </c>
      <c r="N13" s="3">
        <v>0.09</v>
      </c>
      <c r="O13" s="3">
        <v>0.08</v>
      </c>
      <c r="P13" s="3">
        <v>0.56000000000000005</v>
      </c>
      <c r="Q13" s="3">
        <v>0.37</v>
      </c>
      <c r="R13" s="3">
        <v>24.53</v>
      </c>
      <c r="T13" s="7">
        <v>107893337</v>
      </c>
      <c r="U13" s="3">
        <v>1.8</v>
      </c>
      <c r="V13" s="3">
        <f t="shared" si="1"/>
        <v>0.15</v>
      </c>
      <c r="W13" s="3">
        <v>2.3E-2</v>
      </c>
      <c r="X13" s="6">
        <v>1036800</v>
      </c>
      <c r="Y13" s="3">
        <v>5.0039999999999996</v>
      </c>
      <c r="Z13" s="6">
        <f t="shared" si="2"/>
        <v>0.31379683745662196</v>
      </c>
      <c r="AA13" s="2"/>
      <c r="AB13" s="2"/>
      <c r="AC13" s="2"/>
      <c r="AD13" s="2"/>
      <c r="AE13" s="2"/>
      <c r="AF13" s="2"/>
      <c r="AG13" s="2"/>
    </row>
    <row r="14" spans="1:33" x14ac:dyDescent="0.25">
      <c r="A14" s="3" t="s">
        <v>29</v>
      </c>
      <c r="B14" s="4">
        <v>41709</v>
      </c>
      <c r="C14" s="5" t="s">
        <v>31</v>
      </c>
      <c r="D14" s="6" t="s">
        <v>28</v>
      </c>
      <c r="E14" s="3">
        <v>1</v>
      </c>
      <c r="F14" s="6">
        <v>0.36772496999999998</v>
      </c>
      <c r="G14" s="7">
        <f t="shared" si="0"/>
        <v>0</v>
      </c>
      <c r="H14" s="7">
        <v>0.22277206514468159</v>
      </c>
      <c r="I14" s="11">
        <v>39.695999999999998</v>
      </c>
      <c r="J14" s="17">
        <v>0.35386388397004831</v>
      </c>
      <c r="K14" s="8">
        <v>0</v>
      </c>
      <c r="L14" s="3">
        <v>20.059999999999999</v>
      </c>
      <c r="M14" s="3">
        <v>7.66</v>
      </c>
      <c r="N14" s="3">
        <v>0.19</v>
      </c>
      <c r="O14" s="3">
        <v>0.69</v>
      </c>
      <c r="P14" s="3">
        <v>0.28000000000000003</v>
      </c>
      <c r="Q14" s="3">
        <v>0.13</v>
      </c>
      <c r="R14" s="3">
        <v>43.08</v>
      </c>
      <c r="S14" s="3">
        <v>373</v>
      </c>
      <c r="T14" s="7">
        <v>193293340</v>
      </c>
      <c r="U14" s="3">
        <v>3.48</v>
      </c>
      <c r="V14" s="3">
        <f t="shared" si="1"/>
        <v>0.28999999999999998</v>
      </c>
      <c r="W14" s="3">
        <v>5.0000000000000001E-3</v>
      </c>
      <c r="X14" s="6">
        <v>1555200</v>
      </c>
      <c r="Y14" s="3">
        <v>3.5670000000000002</v>
      </c>
      <c r="Z14" s="6">
        <f t="shared" si="2"/>
        <v>0.60581163456123632</v>
      </c>
      <c r="AA14" s="2"/>
      <c r="AB14" s="2"/>
      <c r="AC14" s="2"/>
      <c r="AD14" s="2"/>
      <c r="AE14" s="2"/>
      <c r="AF14" s="2"/>
      <c r="AG14" s="2"/>
    </row>
    <row r="15" spans="1:33" x14ac:dyDescent="0.25">
      <c r="A15" s="3" t="s">
        <v>29</v>
      </c>
      <c r="B15" s="4">
        <v>41709</v>
      </c>
      <c r="C15" s="5" t="s">
        <v>31</v>
      </c>
      <c r="D15" s="6" t="s">
        <v>28</v>
      </c>
      <c r="E15" s="3">
        <v>5</v>
      </c>
      <c r="F15" s="6">
        <v>5.042435E-2</v>
      </c>
      <c r="G15" s="7">
        <f t="shared" si="0"/>
        <v>0</v>
      </c>
      <c r="H15" s="7">
        <v>3.0547657895187878E-2</v>
      </c>
      <c r="I15" s="11">
        <v>6.4080000000000004</v>
      </c>
      <c r="J15" s="17">
        <v>6.850431265885748E-2</v>
      </c>
      <c r="K15" s="8">
        <v>1</v>
      </c>
      <c r="L15" s="3">
        <v>18.420000000000002</v>
      </c>
      <c r="M15" s="3">
        <v>5.71</v>
      </c>
      <c r="N15" s="3">
        <v>0.14000000000000001</v>
      </c>
      <c r="O15" s="3">
        <v>0.14000000000000001</v>
      </c>
      <c r="P15" s="3">
        <v>0.44</v>
      </c>
      <c r="Q15" s="3">
        <v>0.3</v>
      </c>
      <c r="R15" s="3">
        <v>28.66</v>
      </c>
      <c r="S15" s="3">
        <v>344</v>
      </c>
      <c r="T15" s="7">
        <v>94080003</v>
      </c>
      <c r="U15" s="3">
        <v>1.68</v>
      </c>
      <c r="V15" s="3">
        <f t="shared" si="1"/>
        <v>0.13999999999999999</v>
      </c>
      <c r="W15" s="3">
        <v>0.193</v>
      </c>
      <c r="X15" s="6">
        <v>1555200</v>
      </c>
      <c r="Y15" s="3">
        <v>4.8719999999999999</v>
      </c>
      <c r="Z15" s="6">
        <f t="shared" si="2"/>
        <v>0.60581163456123632</v>
      </c>
      <c r="AA15" s="2"/>
      <c r="AB15" s="2"/>
      <c r="AC15" s="2"/>
      <c r="AD15" s="2"/>
      <c r="AE15" s="2"/>
      <c r="AF15" s="2"/>
      <c r="AG15" s="2"/>
    </row>
    <row r="16" spans="1:33" x14ac:dyDescent="0.25">
      <c r="A16" s="3" t="s">
        <v>29</v>
      </c>
      <c r="B16" s="4">
        <v>41709</v>
      </c>
      <c r="C16" s="5" t="s">
        <v>31</v>
      </c>
      <c r="D16" s="6" t="s">
        <v>28</v>
      </c>
      <c r="E16" s="3">
        <v>15</v>
      </c>
      <c r="F16" s="6">
        <v>7.771E-5</v>
      </c>
      <c r="G16" s="7">
        <f t="shared" si="0"/>
        <v>0</v>
      </c>
      <c r="H16" s="7">
        <v>4.7077622121753673E-5</v>
      </c>
      <c r="I16" s="11">
        <v>3.9119999999999999</v>
      </c>
      <c r="J16" s="17">
        <v>3.8916168365891513E-2</v>
      </c>
      <c r="K16" s="8">
        <v>1</v>
      </c>
      <c r="L16" s="3">
        <v>18.059999999999999</v>
      </c>
      <c r="M16" s="3">
        <v>5.15</v>
      </c>
      <c r="N16" s="3">
        <v>0.11</v>
      </c>
      <c r="O16" s="3">
        <v>7.0000000000000007E-2</v>
      </c>
      <c r="P16" s="3">
        <v>0.53</v>
      </c>
      <c r="Q16" s="3">
        <v>0.38</v>
      </c>
      <c r="R16" s="3">
        <v>24.07</v>
      </c>
      <c r="S16" s="3">
        <v>338</v>
      </c>
      <c r="T16" s="7">
        <v>59173335</v>
      </c>
      <c r="U16" s="3">
        <v>0.96</v>
      </c>
      <c r="V16" s="3">
        <f t="shared" si="1"/>
        <v>0.08</v>
      </c>
      <c r="W16" s="3">
        <v>0.32100000000000001</v>
      </c>
      <c r="X16" s="6">
        <v>1555200</v>
      </c>
      <c r="Y16" s="3">
        <v>5.0679999999999996</v>
      </c>
      <c r="Z16" s="6">
        <f t="shared" si="2"/>
        <v>0.60581163456123632</v>
      </c>
      <c r="AA16" s="2"/>
      <c r="AB16" s="2"/>
      <c r="AC16" s="2"/>
      <c r="AD16" s="2"/>
      <c r="AE16" s="2"/>
      <c r="AF16" s="2"/>
      <c r="AG16" s="2"/>
    </row>
    <row r="17" spans="1:33" x14ac:dyDescent="0.25">
      <c r="A17" s="3" t="s">
        <v>29</v>
      </c>
      <c r="B17" s="4">
        <v>41709</v>
      </c>
      <c r="C17" s="5" t="s">
        <v>31</v>
      </c>
      <c r="D17" s="6" t="s">
        <v>28</v>
      </c>
      <c r="E17" s="3">
        <v>20</v>
      </c>
      <c r="F17" s="6">
        <v>2.0600000000000002E-6</v>
      </c>
      <c r="G17" s="7">
        <f t="shared" si="0"/>
        <v>0</v>
      </c>
      <c r="H17" s="7">
        <v>1.247971967196147E-6</v>
      </c>
      <c r="I17" s="11">
        <v>5.16</v>
      </c>
      <c r="J17" s="17">
        <v>4.1830888121756726E-2</v>
      </c>
      <c r="K17" s="8">
        <v>1</v>
      </c>
      <c r="L17" s="3">
        <v>18.850000000000001</v>
      </c>
      <c r="M17" s="3">
        <v>5.17</v>
      </c>
      <c r="N17" s="3">
        <v>0.12</v>
      </c>
      <c r="O17" s="3">
        <v>0.08</v>
      </c>
      <c r="P17" s="3">
        <v>0.56000000000000005</v>
      </c>
      <c r="Q17" s="3">
        <v>0.41</v>
      </c>
      <c r="R17" s="3">
        <v>23.86</v>
      </c>
      <c r="S17" s="3">
        <v>336</v>
      </c>
      <c r="T17" s="7">
        <v>56933335</v>
      </c>
      <c r="U17" s="3">
        <v>0.96</v>
      </c>
      <c r="V17" s="3">
        <f t="shared" si="1"/>
        <v>0.08</v>
      </c>
      <c r="W17" s="3">
        <v>0.41</v>
      </c>
      <c r="X17" s="6">
        <v>1555200</v>
      </c>
      <c r="Y17" s="3">
        <v>5.2080000000000002</v>
      </c>
      <c r="Z17" s="6">
        <f t="shared" si="2"/>
        <v>0.60581163456123632</v>
      </c>
      <c r="AA17" s="2"/>
      <c r="AB17" s="2"/>
      <c r="AC17" s="2"/>
      <c r="AD17" s="2"/>
      <c r="AE17" s="2"/>
      <c r="AF17" s="2"/>
      <c r="AG17" s="2"/>
    </row>
    <row r="18" spans="1:33" x14ac:dyDescent="0.25">
      <c r="A18" s="3" t="s">
        <v>29</v>
      </c>
      <c r="B18" s="4">
        <v>41738</v>
      </c>
      <c r="C18" s="4" t="s">
        <v>32</v>
      </c>
      <c r="D18" s="6" t="s">
        <v>33</v>
      </c>
      <c r="E18" s="3">
        <v>1</v>
      </c>
      <c r="F18" s="6">
        <v>10.907480270000001</v>
      </c>
      <c r="G18" s="7">
        <f t="shared" si="0"/>
        <v>1</v>
      </c>
      <c r="H18" s="7">
        <v>12.03683998532574</v>
      </c>
      <c r="I18" s="11">
        <v>4.3680000000000003</v>
      </c>
      <c r="J18" s="17">
        <v>5.9813675798273236E-2</v>
      </c>
      <c r="K18" s="8">
        <v>1</v>
      </c>
      <c r="L18" s="3">
        <v>15.99</v>
      </c>
      <c r="M18" s="3">
        <v>1.1599999999999999</v>
      </c>
      <c r="N18" s="3">
        <v>0.19</v>
      </c>
      <c r="O18" s="3">
        <v>0.13</v>
      </c>
      <c r="P18" s="3">
        <v>0.36</v>
      </c>
      <c r="Q18" s="3">
        <v>0.05</v>
      </c>
      <c r="R18" s="3">
        <v>22.5</v>
      </c>
      <c r="T18" s="7">
        <v>527800455</v>
      </c>
      <c r="U18" s="3">
        <v>10.08</v>
      </c>
      <c r="V18" s="3">
        <f t="shared" si="1"/>
        <v>0.84</v>
      </c>
      <c r="W18" s="3">
        <v>1.2030000000000001</v>
      </c>
      <c r="X18" s="6">
        <v>1321920</v>
      </c>
      <c r="Y18" s="3">
        <v>4.3140000000000001</v>
      </c>
      <c r="Z18" s="6">
        <f t="shared" si="2"/>
        <v>1.1035399274048596</v>
      </c>
      <c r="AA18" s="2"/>
      <c r="AB18" s="2"/>
      <c r="AC18" s="2"/>
      <c r="AD18" s="2"/>
      <c r="AE18" s="2"/>
      <c r="AF18" s="2"/>
      <c r="AG18" s="2"/>
    </row>
    <row r="19" spans="1:33" x14ac:dyDescent="0.25">
      <c r="A19" s="3" t="s">
        <v>29</v>
      </c>
      <c r="B19" s="4">
        <v>41738</v>
      </c>
      <c r="C19" s="4" t="s">
        <v>32</v>
      </c>
      <c r="D19" s="6" t="s">
        <v>33</v>
      </c>
      <c r="E19" s="3">
        <v>5</v>
      </c>
      <c r="F19" s="6">
        <v>2.4451941599999998</v>
      </c>
      <c r="G19" s="7">
        <f t="shared" si="0"/>
        <v>1</v>
      </c>
      <c r="H19" s="7">
        <v>2.6005655029332426</v>
      </c>
      <c r="I19" s="11">
        <v>3.8159999999999998</v>
      </c>
      <c r="J19" s="17">
        <v>2.5355759732996752E-2</v>
      </c>
      <c r="K19" s="8">
        <v>1</v>
      </c>
      <c r="L19" s="3">
        <v>15.35</v>
      </c>
      <c r="M19" s="3">
        <v>1.26</v>
      </c>
      <c r="N19" s="3">
        <v>0.19</v>
      </c>
      <c r="O19" s="3">
        <v>0.13</v>
      </c>
      <c r="P19" s="3">
        <v>0.31</v>
      </c>
      <c r="Q19" s="3">
        <v>0.05</v>
      </c>
      <c r="R19" s="3">
        <v>22.54</v>
      </c>
      <c r="T19" s="7">
        <v>307537273</v>
      </c>
      <c r="U19" s="3">
        <v>6</v>
      </c>
      <c r="V19" s="3">
        <f t="shared" si="1"/>
        <v>0.5</v>
      </c>
      <c r="W19" s="3">
        <v>1.2</v>
      </c>
      <c r="X19" s="6">
        <v>1321920</v>
      </c>
      <c r="Y19" s="3">
        <v>4.3140000000000001</v>
      </c>
      <c r="Z19" s="6">
        <f t="shared" si="2"/>
        <v>1.0635415156288623</v>
      </c>
      <c r="AA19" s="2"/>
      <c r="AB19" s="2"/>
      <c r="AC19" s="2"/>
      <c r="AD19" s="2"/>
      <c r="AE19" s="2"/>
      <c r="AF19" s="2"/>
      <c r="AG19" s="2"/>
    </row>
    <row r="20" spans="1:33" x14ac:dyDescent="0.25">
      <c r="A20" s="3" t="s">
        <v>29</v>
      </c>
      <c r="B20" s="4">
        <v>41738</v>
      </c>
      <c r="C20" s="5" t="s">
        <v>32</v>
      </c>
      <c r="D20" s="6" t="s">
        <v>33</v>
      </c>
      <c r="E20" s="3">
        <v>15</v>
      </c>
      <c r="F20" s="6">
        <v>3.7615700000000001E-3</v>
      </c>
      <c r="G20" s="7">
        <f t="shared" si="0"/>
        <v>0</v>
      </c>
      <c r="H20" s="7">
        <v>4.0005858589440601E-3</v>
      </c>
      <c r="I20" s="11">
        <v>7.8239999999999998</v>
      </c>
      <c r="J20" s="17">
        <v>6.5383874371049311E-2</v>
      </c>
      <c r="K20" s="8">
        <v>1</v>
      </c>
      <c r="L20" s="3">
        <v>15.92</v>
      </c>
      <c r="M20" s="3">
        <v>1.2</v>
      </c>
      <c r="N20" s="3">
        <v>0.19</v>
      </c>
      <c r="O20" s="3">
        <v>0.12</v>
      </c>
      <c r="P20" s="3">
        <v>0.35</v>
      </c>
      <c r="Q20" s="3">
        <v>0.04</v>
      </c>
      <c r="R20" s="3">
        <v>22.64</v>
      </c>
      <c r="T20" s="7">
        <v>560181913</v>
      </c>
      <c r="U20" s="3">
        <v>10.92</v>
      </c>
      <c r="V20" s="3">
        <f t="shared" si="1"/>
        <v>0.91</v>
      </c>
      <c r="W20" s="3">
        <v>1.1930000000000001</v>
      </c>
      <c r="X20" s="6">
        <v>1321920</v>
      </c>
      <c r="Y20" s="3">
        <v>4.3159999999999998</v>
      </c>
      <c r="Z20" s="6">
        <f t="shared" si="2"/>
        <v>1.0635415156288623</v>
      </c>
      <c r="AA20" s="2"/>
      <c r="AB20" s="2"/>
      <c r="AC20" s="2"/>
      <c r="AD20" s="2"/>
      <c r="AE20" s="2"/>
      <c r="AF20" s="2"/>
      <c r="AG20" s="2"/>
    </row>
    <row r="21" spans="1:33" x14ac:dyDescent="0.25">
      <c r="A21" s="3" t="s">
        <v>29</v>
      </c>
      <c r="B21" s="4">
        <v>41738</v>
      </c>
      <c r="C21" s="5" t="s">
        <v>32</v>
      </c>
      <c r="D21" s="6" t="s">
        <v>33</v>
      </c>
      <c r="E21" s="3">
        <v>20</v>
      </c>
      <c r="F21" s="6">
        <v>1.3599E-4</v>
      </c>
      <c r="G21" s="7">
        <f t="shared" si="0"/>
        <v>0</v>
      </c>
      <c r="H21" s="7">
        <v>1.44631010710369E-4</v>
      </c>
      <c r="I21" s="11">
        <v>3.8159999999999998</v>
      </c>
      <c r="J21" s="17">
        <v>4.0439212220770626E-2</v>
      </c>
      <c r="K21" s="8">
        <v>1</v>
      </c>
      <c r="L21" s="3">
        <v>17.21</v>
      </c>
      <c r="M21" s="3">
        <v>3.04</v>
      </c>
      <c r="N21" s="3">
        <v>0.23</v>
      </c>
      <c r="O21" s="3">
        <v>0.16</v>
      </c>
      <c r="P21" s="3">
        <v>0.44</v>
      </c>
      <c r="Q21" s="3">
        <v>0.15</v>
      </c>
      <c r="R21" s="3">
        <v>24.53</v>
      </c>
      <c r="T21" s="7">
        <v>481825711</v>
      </c>
      <c r="U21" s="3">
        <v>9.1199999999999992</v>
      </c>
      <c r="V21" s="3">
        <f t="shared" si="1"/>
        <v>0.7599999999999999</v>
      </c>
      <c r="W21" s="3">
        <v>0.77900000000000003</v>
      </c>
      <c r="X21" s="6">
        <v>1321920</v>
      </c>
      <c r="Y21" s="3">
        <v>5.0570000000000004</v>
      </c>
      <c r="Z21" s="6">
        <f t="shared" si="2"/>
        <v>1.0635415156288623</v>
      </c>
      <c r="AA21" s="2"/>
      <c r="AB21" s="2"/>
      <c r="AC21" s="2"/>
      <c r="AD21" s="2"/>
      <c r="AE21" s="2"/>
      <c r="AF21" s="2"/>
      <c r="AG21" s="2"/>
    </row>
    <row r="22" spans="1:33" x14ac:dyDescent="0.25">
      <c r="A22" s="3" t="s">
        <v>26</v>
      </c>
      <c r="B22" s="4">
        <v>41752</v>
      </c>
      <c r="C22" s="4" t="s">
        <v>32</v>
      </c>
      <c r="D22" s="6" t="s">
        <v>33</v>
      </c>
      <c r="E22" s="3">
        <v>1</v>
      </c>
      <c r="F22" s="6">
        <v>7.2604229800000004</v>
      </c>
      <c r="G22" s="7">
        <f t="shared" si="0"/>
        <v>1</v>
      </c>
      <c r="H22" s="7">
        <v>7.8341135259824588</v>
      </c>
      <c r="I22" s="11">
        <v>4.4640000000000004</v>
      </c>
      <c r="J22" s="17">
        <v>2.284575417057344E-2</v>
      </c>
      <c r="K22" s="8">
        <v>1</v>
      </c>
      <c r="L22" s="3">
        <v>15.42</v>
      </c>
      <c r="M22" s="3">
        <v>0.76</v>
      </c>
      <c r="N22" s="3">
        <v>0.09</v>
      </c>
      <c r="O22" s="3">
        <v>0.19</v>
      </c>
      <c r="P22" s="3">
        <v>0.33</v>
      </c>
      <c r="Q22" s="3">
        <v>0.05</v>
      </c>
      <c r="R22" s="3">
        <v>18.760000000000002</v>
      </c>
      <c r="S22" s="3">
        <v>349</v>
      </c>
      <c r="T22" s="7">
        <v>672795289</v>
      </c>
      <c r="U22" s="3">
        <v>13.08</v>
      </c>
      <c r="V22" s="3">
        <f t="shared" si="1"/>
        <v>1.0900000000000001</v>
      </c>
      <c r="W22" s="3">
        <v>3.24</v>
      </c>
      <c r="X22" s="6">
        <v>9158400</v>
      </c>
      <c r="Y22" s="3">
        <v>4.101</v>
      </c>
      <c r="Z22" s="6">
        <f t="shared" si="2"/>
        <v>1.0790161327463677</v>
      </c>
      <c r="AA22" s="2"/>
      <c r="AB22" s="2"/>
      <c r="AC22" s="2"/>
      <c r="AD22" s="2"/>
      <c r="AE22" s="2"/>
      <c r="AF22" s="2"/>
      <c r="AG22" s="2"/>
    </row>
    <row r="23" spans="1:33" x14ac:dyDescent="0.25">
      <c r="A23" s="3" t="s">
        <v>26</v>
      </c>
      <c r="B23" s="4">
        <v>41752</v>
      </c>
      <c r="C23" s="4" t="s">
        <v>32</v>
      </c>
      <c r="D23" s="6" t="s">
        <v>33</v>
      </c>
      <c r="E23" s="3">
        <v>5</v>
      </c>
      <c r="F23" s="6">
        <v>1.5129754500000001</v>
      </c>
      <c r="G23" s="7">
        <f t="shared" si="0"/>
        <v>1</v>
      </c>
      <c r="H23" s="7">
        <v>1.6325249189991955</v>
      </c>
      <c r="I23" s="11">
        <v>3.6959999999999997</v>
      </c>
      <c r="J23" s="17">
        <v>1.4337916206728418E-2</v>
      </c>
      <c r="K23" s="8">
        <v>1</v>
      </c>
      <c r="L23" s="3">
        <v>15.21</v>
      </c>
      <c r="M23" s="3">
        <v>0.79</v>
      </c>
      <c r="N23" s="3">
        <v>0.09</v>
      </c>
      <c r="O23" s="3">
        <v>0.2</v>
      </c>
      <c r="P23" s="3">
        <v>0.31</v>
      </c>
      <c r="Q23" s="3">
        <v>0.06</v>
      </c>
      <c r="R23" s="3">
        <v>18.690000000000001</v>
      </c>
      <c r="S23" s="3">
        <v>353</v>
      </c>
      <c r="T23" s="7">
        <v>481249720</v>
      </c>
      <c r="U23" s="3">
        <v>9.48</v>
      </c>
      <c r="V23" s="3">
        <f t="shared" si="1"/>
        <v>0.79</v>
      </c>
      <c r="W23" s="3">
        <v>2.331</v>
      </c>
      <c r="X23" s="6">
        <v>9158400</v>
      </c>
      <c r="Y23" s="3">
        <v>4.367</v>
      </c>
      <c r="Z23" s="6">
        <f t="shared" si="2"/>
        <v>1.0790161327463677</v>
      </c>
      <c r="AA23" s="2"/>
      <c r="AB23" s="2"/>
      <c r="AC23" s="2"/>
      <c r="AD23" s="2"/>
      <c r="AE23" s="2"/>
      <c r="AF23" s="2"/>
      <c r="AG23" s="2"/>
    </row>
    <row r="24" spans="1:33" x14ac:dyDescent="0.25">
      <c r="A24" s="3" t="s">
        <v>26</v>
      </c>
      <c r="B24" s="4">
        <v>41752</v>
      </c>
      <c r="C24" s="5" t="s">
        <v>32</v>
      </c>
      <c r="D24" s="6" t="s">
        <v>33</v>
      </c>
      <c r="E24" s="3">
        <v>15</v>
      </c>
      <c r="F24" s="6">
        <v>3.4122200000000001E-3</v>
      </c>
      <c r="G24" s="7">
        <f t="shared" si="0"/>
        <v>0</v>
      </c>
      <c r="H24" s="7">
        <v>3.6818404284798107E-3</v>
      </c>
      <c r="I24" s="11">
        <v>2.2560000000000002</v>
      </c>
      <c r="J24" s="17">
        <v>2.2159617828745981E-2</v>
      </c>
      <c r="K24" s="8">
        <v>1</v>
      </c>
      <c r="L24" s="3">
        <v>15.99</v>
      </c>
      <c r="M24" s="3">
        <v>1.1100000000000001</v>
      </c>
      <c r="N24" s="3">
        <v>0.11</v>
      </c>
      <c r="O24" s="3">
        <v>0.32</v>
      </c>
      <c r="P24" s="3">
        <v>0.32</v>
      </c>
      <c r="Q24" s="3">
        <v>0.05</v>
      </c>
      <c r="R24" s="3">
        <v>18.66</v>
      </c>
      <c r="S24" s="3">
        <v>343</v>
      </c>
      <c r="T24" s="7">
        <v>576340848</v>
      </c>
      <c r="U24" s="3">
        <v>10.92</v>
      </c>
      <c r="V24" s="3">
        <f t="shared" si="1"/>
        <v>0.91</v>
      </c>
      <c r="W24" s="3">
        <v>2.0870000000000002</v>
      </c>
      <c r="X24" s="6">
        <v>9158400</v>
      </c>
      <c r="Y24" s="3">
        <v>4.4320000000000004</v>
      </c>
      <c r="Z24" s="6">
        <f t="shared" si="2"/>
        <v>1.0790161327463677</v>
      </c>
      <c r="AA24" s="2"/>
      <c r="AB24" s="2"/>
      <c r="AC24" s="2"/>
      <c r="AD24" s="2"/>
      <c r="AE24" s="2"/>
      <c r="AF24" s="2"/>
      <c r="AG24" s="2"/>
    </row>
    <row r="25" spans="1:33" x14ac:dyDescent="0.25">
      <c r="A25" s="3" t="s">
        <v>26</v>
      </c>
      <c r="B25" s="4">
        <v>41752</v>
      </c>
      <c r="C25" s="5" t="s">
        <v>32</v>
      </c>
      <c r="D25" s="6" t="s">
        <v>33</v>
      </c>
      <c r="E25" s="3">
        <v>20</v>
      </c>
      <c r="F25" s="6">
        <v>1.5835E-4</v>
      </c>
      <c r="G25" s="7">
        <f t="shared" si="0"/>
        <v>0</v>
      </c>
      <c r="H25" s="7">
        <v>1.7086220462038732E-4</v>
      </c>
      <c r="I25" s="11">
        <v>4.4879999999999995</v>
      </c>
      <c r="J25" s="17">
        <v>2.3139137458929149E-2</v>
      </c>
      <c r="K25" s="8">
        <v>1</v>
      </c>
      <c r="L25" s="3">
        <v>16.350000000000001</v>
      </c>
      <c r="M25" s="3">
        <v>1.36</v>
      </c>
      <c r="N25" s="3">
        <v>0.13</v>
      </c>
      <c r="O25" s="3">
        <v>0.34</v>
      </c>
      <c r="P25" s="3">
        <v>0.34</v>
      </c>
      <c r="Q25" s="3">
        <v>0.05</v>
      </c>
      <c r="R25" s="3">
        <v>18.940000000000001</v>
      </c>
      <c r="S25" s="3">
        <v>345</v>
      </c>
      <c r="T25" s="7">
        <v>635900613</v>
      </c>
      <c r="U25" s="3">
        <v>12.48</v>
      </c>
      <c r="V25" s="3">
        <f t="shared" si="1"/>
        <v>1.04</v>
      </c>
      <c r="W25" s="3">
        <v>1.883</v>
      </c>
      <c r="X25" s="6">
        <v>9158400</v>
      </c>
      <c r="Y25" s="3">
        <v>4.5869999999999997</v>
      </c>
      <c r="Z25" s="6">
        <f t="shared" si="2"/>
        <v>1.0790161327463677</v>
      </c>
      <c r="AA25" s="2"/>
      <c r="AB25" s="2"/>
      <c r="AC25" s="2"/>
      <c r="AD25" s="2"/>
      <c r="AE25" s="2"/>
      <c r="AF25" s="2"/>
      <c r="AG25" s="2"/>
    </row>
    <row r="26" spans="1:33" x14ac:dyDescent="0.25">
      <c r="A26" s="3" t="s">
        <v>29</v>
      </c>
      <c r="B26" s="4">
        <v>41764</v>
      </c>
      <c r="C26" s="4" t="s">
        <v>34</v>
      </c>
      <c r="D26" s="6" t="s">
        <v>33</v>
      </c>
      <c r="E26" s="3">
        <v>1</v>
      </c>
      <c r="F26" s="6">
        <v>3.6343120400000002</v>
      </c>
      <c r="G26" s="7">
        <f t="shared" si="0"/>
        <v>1</v>
      </c>
      <c r="H26" s="7">
        <v>2.9055559289639281</v>
      </c>
      <c r="I26" s="11">
        <v>7.2150783867104247</v>
      </c>
      <c r="J26" s="17">
        <v>7.648386324503198E-2</v>
      </c>
      <c r="K26" s="8">
        <v>1</v>
      </c>
      <c r="L26" s="3">
        <v>15.21</v>
      </c>
      <c r="M26" s="3">
        <v>0.09</v>
      </c>
      <c r="N26" s="3">
        <v>7.0000000000000007E-2</v>
      </c>
      <c r="O26" s="3">
        <v>0.08</v>
      </c>
      <c r="P26" s="3">
        <v>0.34</v>
      </c>
      <c r="Q26" s="3">
        <v>0.03</v>
      </c>
      <c r="R26" s="3">
        <v>23.46</v>
      </c>
      <c r="S26" s="3">
        <v>389</v>
      </c>
      <c r="T26" s="7">
        <v>853609023</v>
      </c>
      <c r="U26" s="3">
        <v>16.440000000000001</v>
      </c>
      <c r="V26" s="3">
        <f t="shared" si="1"/>
        <v>1.37</v>
      </c>
      <c r="W26" s="3">
        <v>6.1459999999999999</v>
      </c>
      <c r="X26" s="6">
        <v>6531839.9999999991</v>
      </c>
      <c r="Y26" s="3">
        <v>0.16700000000000001</v>
      </c>
      <c r="Z26" s="6">
        <f t="shared" si="2"/>
        <v>0.79947893768745515</v>
      </c>
      <c r="AA26" s="2"/>
      <c r="AB26" s="2"/>
      <c r="AC26" s="2"/>
      <c r="AD26" s="2"/>
      <c r="AE26" s="2"/>
      <c r="AF26" s="2"/>
      <c r="AG26" s="2"/>
    </row>
    <row r="27" spans="1:33" x14ac:dyDescent="0.25">
      <c r="A27" s="3" t="s">
        <v>29</v>
      </c>
      <c r="B27" s="4">
        <v>41764</v>
      </c>
      <c r="C27" s="5" t="s">
        <v>34</v>
      </c>
      <c r="D27" s="6" t="s">
        <v>33</v>
      </c>
      <c r="E27" s="3">
        <v>5</v>
      </c>
      <c r="F27" s="6">
        <v>0.52720535999999996</v>
      </c>
      <c r="G27" s="7">
        <f t="shared" si="0"/>
        <v>0</v>
      </c>
      <c r="H27" s="7">
        <v>0.42148958115593232</v>
      </c>
      <c r="I27" s="11">
        <v>7.1999999999999993</v>
      </c>
      <c r="J27" s="17">
        <v>2.5018527843541971E-2</v>
      </c>
      <c r="K27" s="8">
        <v>1</v>
      </c>
      <c r="L27" s="3">
        <v>15.21</v>
      </c>
      <c r="M27" s="3">
        <v>0.09</v>
      </c>
      <c r="N27" s="3">
        <v>0.08</v>
      </c>
      <c r="O27" s="3">
        <v>0.09</v>
      </c>
      <c r="P27" s="3">
        <v>0.35</v>
      </c>
      <c r="Q27" s="3">
        <v>0.03</v>
      </c>
      <c r="R27" s="3">
        <v>23.61</v>
      </c>
      <c r="S27" s="3">
        <v>386</v>
      </c>
      <c r="T27" s="7">
        <v>941555534</v>
      </c>
      <c r="U27" s="3">
        <v>18.12</v>
      </c>
      <c r="V27" s="3">
        <f t="shared" si="1"/>
        <v>1.51</v>
      </c>
      <c r="W27" s="3">
        <v>4.4909999999999997</v>
      </c>
      <c r="X27" s="6">
        <v>6531839.9999999991</v>
      </c>
      <c r="Y27" s="3">
        <v>0.58099999999999996</v>
      </c>
      <c r="Z27" s="6">
        <f t="shared" si="2"/>
        <v>0.79947893768745515</v>
      </c>
      <c r="AA27" s="2"/>
      <c r="AB27" s="2"/>
      <c r="AC27" s="2"/>
      <c r="AD27" s="2"/>
      <c r="AE27" s="2"/>
      <c r="AF27" s="2"/>
      <c r="AG27" s="2"/>
    </row>
    <row r="28" spans="1:33" x14ac:dyDescent="0.25">
      <c r="A28" s="3" t="s">
        <v>29</v>
      </c>
      <c r="B28" s="4">
        <v>41764</v>
      </c>
      <c r="C28" s="5" t="s">
        <v>34</v>
      </c>
      <c r="D28" s="6" t="s">
        <v>33</v>
      </c>
      <c r="E28" s="3">
        <v>15</v>
      </c>
      <c r="F28" s="6">
        <v>7.4226999999999995E-4</v>
      </c>
      <c r="G28" s="7">
        <f t="shared" si="0"/>
        <v>0</v>
      </c>
      <c r="H28" s="7">
        <v>5.9342923107726727E-4</v>
      </c>
      <c r="I28" s="11">
        <v>12.408000000000001</v>
      </c>
      <c r="J28" s="17">
        <v>5.749742085175169E-2</v>
      </c>
      <c r="K28" s="8">
        <v>0</v>
      </c>
      <c r="L28" s="3">
        <v>17.559999999999999</v>
      </c>
      <c r="M28" s="3">
        <v>1.43</v>
      </c>
      <c r="N28" s="3">
        <v>0.14000000000000001</v>
      </c>
      <c r="O28" s="3">
        <v>0.12</v>
      </c>
      <c r="P28" s="3">
        <v>0.35</v>
      </c>
      <c r="Q28" s="3">
        <v>0.03</v>
      </c>
      <c r="R28" s="3">
        <v>20.97</v>
      </c>
      <c r="S28" s="3">
        <v>345</v>
      </c>
      <c r="T28" s="7">
        <v>521684751</v>
      </c>
      <c r="U28" s="3">
        <v>9.48</v>
      </c>
      <c r="V28" s="3">
        <f t="shared" si="1"/>
        <v>0.79</v>
      </c>
      <c r="W28" s="3">
        <v>3.359</v>
      </c>
      <c r="X28" s="6">
        <v>6531839.9999999991</v>
      </c>
      <c r="Y28" s="3">
        <v>4.3410000000000002</v>
      </c>
      <c r="Z28" s="6">
        <f t="shared" si="2"/>
        <v>0.79947893768745515</v>
      </c>
      <c r="AA28" s="2"/>
      <c r="AB28" s="2"/>
      <c r="AC28" s="2"/>
      <c r="AD28" s="2"/>
      <c r="AE28" s="2"/>
      <c r="AF28" s="2"/>
      <c r="AG28" s="2"/>
    </row>
    <row r="29" spans="1:33" x14ac:dyDescent="0.25">
      <c r="A29" s="3" t="s">
        <v>29</v>
      </c>
      <c r="B29" s="4">
        <v>41764</v>
      </c>
      <c r="C29" s="5" t="s">
        <v>34</v>
      </c>
      <c r="D29" s="6" t="s">
        <v>33</v>
      </c>
      <c r="E29" s="3">
        <v>20</v>
      </c>
      <c r="F29" s="6">
        <v>2.72E-5</v>
      </c>
      <c r="G29" s="7">
        <f t="shared" si="0"/>
        <v>0</v>
      </c>
      <c r="H29" s="7">
        <v>2.1745827105098779E-5</v>
      </c>
      <c r="I29" s="11">
        <v>6.0720000000000001</v>
      </c>
      <c r="J29" s="17">
        <v>7.197721313786154E-2</v>
      </c>
      <c r="K29" s="8">
        <v>1</v>
      </c>
      <c r="L29" s="3">
        <v>19.420000000000002</v>
      </c>
      <c r="M29" s="3">
        <v>2.19</v>
      </c>
      <c r="N29" s="3">
        <v>0.17</v>
      </c>
      <c r="O29" s="3">
        <v>0.15</v>
      </c>
      <c r="P29" s="3">
        <v>0.42</v>
      </c>
      <c r="Q29" s="3">
        <v>0.06</v>
      </c>
      <c r="R29" s="3">
        <v>21.36</v>
      </c>
      <c r="S29" s="3">
        <v>335</v>
      </c>
      <c r="T29" s="7">
        <v>289606164</v>
      </c>
      <c r="U29" s="3">
        <v>5.16</v>
      </c>
      <c r="V29" s="3">
        <f t="shared" si="1"/>
        <v>0.43</v>
      </c>
      <c r="W29" s="3">
        <v>2.5859999999999999</v>
      </c>
      <c r="X29" s="6">
        <v>6531839.9999999991</v>
      </c>
      <c r="Y29" s="3">
        <v>4.359</v>
      </c>
      <c r="Z29" s="6">
        <f t="shared" si="2"/>
        <v>0.79947893768745515</v>
      </c>
      <c r="AA29" s="2"/>
      <c r="AB29" s="2"/>
      <c r="AC29" s="2"/>
      <c r="AD29" s="2"/>
      <c r="AE29" s="2"/>
      <c r="AF29" s="2"/>
      <c r="AG29" s="2"/>
    </row>
    <row r="30" spans="1:33" x14ac:dyDescent="0.25">
      <c r="A30" s="3" t="s">
        <v>26</v>
      </c>
      <c r="B30" s="4">
        <v>41778</v>
      </c>
      <c r="C30" s="5" t="s">
        <v>34</v>
      </c>
      <c r="D30" s="6" t="s">
        <v>33</v>
      </c>
      <c r="E30" s="3">
        <v>5</v>
      </c>
      <c r="F30" s="6">
        <v>0.90081904999999995</v>
      </c>
      <c r="G30" s="7">
        <f t="shared" si="0"/>
        <v>1</v>
      </c>
      <c r="H30" s="7">
        <v>0.58551385385485699</v>
      </c>
      <c r="I30" s="11">
        <v>10.391999999999999</v>
      </c>
      <c r="J30" s="17">
        <v>3.6164420308744116E-2</v>
      </c>
      <c r="K30" s="8">
        <v>1</v>
      </c>
      <c r="L30" s="3">
        <v>21.2</v>
      </c>
      <c r="M30" s="3">
        <v>0.06</v>
      </c>
      <c r="N30" s="3">
        <v>7.0000000000000007E-2</v>
      </c>
      <c r="O30" s="3">
        <v>0.2</v>
      </c>
      <c r="P30" s="3">
        <v>0.48</v>
      </c>
      <c r="Q30" s="3">
        <v>0.05</v>
      </c>
      <c r="R30" s="3">
        <v>23.75</v>
      </c>
      <c r="S30" s="3">
        <v>400</v>
      </c>
      <c r="T30" s="7">
        <v>722682344</v>
      </c>
      <c r="U30" s="3">
        <v>13.32</v>
      </c>
      <c r="V30" s="3">
        <f t="shared" si="1"/>
        <v>1.1100000000000001</v>
      </c>
      <c r="W30" s="3">
        <v>6.0810000000000004</v>
      </c>
      <c r="X30" s="6">
        <v>4510080</v>
      </c>
      <c r="Y30" s="3">
        <v>4.0570000000000004</v>
      </c>
      <c r="Z30" s="6">
        <f t="shared" si="2"/>
        <v>0.64997943133513558</v>
      </c>
      <c r="AA30" s="2"/>
      <c r="AB30" s="2"/>
      <c r="AC30" s="2"/>
      <c r="AD30" s="2"/>
      <c r="AE30" s="2"/>
      <c r="AF30" s="2"/>
      <c r="AG30" s="2"/>
    </row>
    <row r="31" spans="1:33" x14ac:dyDescent="0.25">
      <c r="A31" s="3" t="s">
        <v>26</v>
      </c>
      <c r="B31" s="4">
        <v>41778</v>
      </c>
      <c r="C31" s="5" t="s">
        <v>34</v>
      </c>
      <c r="D31" s="6" t="s">
        <v>33</v>
      </c>
      <c r="E31" s="3">
        <v>15</v>
      </c>
      <c r="F31" s="6">
        <v>3.19068E-3</v>
      </c>
      <c r="G31" s="7">
        <f t="shared" si="0"/>
        <v>0</v>
      </c>
      <c r="H31" s="7">
        <v>2.0738763719723905E-3</v>
      </c>
      <c r="I31" s="11">
        <v>3.5039999999999996</v>
      </c>
      <c r="J31" s="17">
        <v>0.10949460578278702</v>
      </c>
      <c r="K31" s="8">
        <v>1</v>
      </c>
      <c r="L31" s="3">
        <v>16.71</v>
      </c>
      <c r="M31" s="3">
        <v>0.11</v>
      </c>
      <c r="N31" s="3">
        <v>0.06</v>
      </c>
      <c r="P31" s="3">
        <v>0.28000000000000003</v>
      </c>
      <c r="Q31" s="3">
        <v>0.01</v>
      </c>
      <c r="R31" s="3">
        <v>21.4</v>
      </c>
      <c r="S31" s="3">
        <v>365</v>
      </c>
      <c r="T31" s="7">
        <v>311346756</v>
      </c>
      <c r="U31" s="3">
        <v>5.64</v>
      </c>
      <c r="V31" s="3">
        <f t="shared" si="1"/>
        <v>0.47</v>
      </c>
      <c r="W31" s="3">
        <v>3.774</v>
      </c>
      <c r="X31" s="6">
        <v>4510080</v>
      </c>
      <c r="Y31" s="3">
        <v>4.6260000000000003</v>
      </c>
      <c r="Z31" s="6">
        <f t="shared" si="2"/>
        <v>0.64997943133513558</v>
      </c>
      <c r="AA31" s="2"/>
      <c r="AB31" s="2"/>
      <c r="AC31" s="2"/>
      <c r="AD31" s="2"/>
      <c r="AE31" s="2"/>
      <c r="AF31" s="2"/>
      <c r="AG31" s="2"/>
    </row>
    <row r="32" spans="1:33" x14ac:dyDescent="0.25">
      <c r="A32" s="3" t="s">
        <v>26</v>
      </c>
      <c r="B32" s="4">
        <v>41778</v>
      </c>
      <c r="C32" s="5" t="s">
        <v>34</v>
      </c>
      <c r="D32" s="6" t="s">
        <v>33</v>
      </c>
      <c r="E32" s="3">
        <v>20</v>
      </c>
      <c r="F32" s="6">
        <v>1.9631E-4</v>
      </c>
      <c r="G32" s="7">
        <f t="shared" si="0"/>
        <v>0</v>
      </c>
      <c r="H32" s="7">
        <v>1.2759746216540045E-4</v>
      </c>
      <c r="I32" s="11">
        <v>6.0960000000000001</v>
      </c>
      <c r="J32" s="17">
        <v>3.9247667896748828E-2</v>
      </c>
      <c r="K32" s="8">
        <v>1</v>
      </c>
      <c r="L32" s="3">
        <v>17.28</v>
      </c>
      <c r="M32" s="3">
        <v>0.36</v>
      </c>
      <c r="N32" s="3">
        <v>0.1</v>
      </c>
      <c r="O32" s="3">
        <v>7.0000000000000007E-2</v>
      </c>
      <c r="P32" s="3">
        <v>0.31</v>
      </c>
      <c r="Q32" s="3">
        <v>0.02</v>
      </c>
      <c r="R32" s="3">
        <v>21.26</v>
      </c>
      <c r="S32" s="3">
        <v>354</v>
      </c>
      <c r="T32" s="7">
        <v>231541783</v>
      </c>
      <c r="U32" s="3">
        <v>3.96</v>
      </c>
      <c r="V32" s="3">
        <f t="shared" si="1"/>
        <v>0.33</v>
      </c>
      <c r="W32" s="3">
        <v>3.282</v>
      </c>
      <c r="X32" s="6">
        <v>4510080</v>
      </c>
      <c r="Y32" s="3">
        <v>4.8090000000000002</v>
      </c>
      <c r="Z32" s="6">
        <f t="shared" si="2"/>
        <v>0.64997943133513547</v>
      </c>
      <c r="AA32" s="2"/>
      <c r="AB32" s="2"/>
      <c r="AC32" s="2"/>
      <c r="AD32" s="2"/>
      <c r="AE32" s="2"/>
      <c r="AF32" s="2"/>
      <c r="AG32" s="2"/>
    </row>
    <row r="33" spans="1:33" x14ac:dyDescent="0.25">
      <c r="A33" s="3" t="s">
        <v>29</v>
      </c>
      <c r="B33" s="4">
        <v>41793</v>
      </c>
      <c r="C33" s="4" t="s">
        <v>35</v>
      </c>
      <c r="D33" s="6" t="s">
        <v>36</v>
      </c>
      <c r="E33" s="3">
        <v>1</v>
      </c>
      <c r="F33" s="6">
        <v>3.2126132300000001</v>
      </c>
      <c r="G33" s="7">
        <f t="shared" si="0"/>
        <v>1</v>
      </c>
      <c r="H33" s="7">
        <v>1.8576230283918858</v>
      </c>
      <c r="I33" s="11">
        <v>14.52</v>
      </c>
      <c r="J33" s="17">
        <v>6.3251432760973891E-2</v>
      </c>
      <c r="K33" s="8">
        <v>0</v>
      </c>
      <c r="L33" s="3">
        <v>18.13</v>
      </c>
      <c r="M33" s="3">
        <v>0.34</v>
      </c>
      <c r="N33" s="3">
        <v>0.04</v>
      </c>
      <c r="O33" s="3">
        <v>0.09</v>
      </c>
      <c r="P33" s="3">
        <v>0.49</v>
      </c>
      <c r="R33" s="3">
        <v>25.32</v>
      </c>
      <c r="T33" s="7">
        <v>781740026</v>
      </c>
      <c r="U33" s="3">
        <v>13.8</v>
      </c>
      <c r="V33" s="3">
        <f t="shared" si="1"/>
        <v>1.1500000000000001</v>
      </c>
      <c r="W33" s="3">
        <v>10.393000000000001</v>
      </c>
      <c r="X33" s="6">
        <v>4752000</v>
      </c>
      <c r="Y33" s="3">
        <v>3.508</v>
      </c>
      <c r="Z33" s="6">
        <f t="shared" si="2"/>
        <v>0.57822803288147007</v>
      </c>
      <c r="AA33" s="2"/>
      <c r="AB33" s="2"/>
      <c r="AC33" s="2"/>
      <c r="AD33" s="2"/>
      <c r="AE33" s="2"/>
      <c r="AF33" s="2"/>
      <c r="AG33" s="2"/>
    </row>
    <row r="34" spans="1:33" x14ac:dyDescent="0.25">
      <c r="A34" s="3" t="s">
        <v>29</v>
      </c>
      <c r="B34" s="4">
        <v>41793</v>
      </c>
      <c r="C34" s="5" t="s">
        <v>35</v>
      </c>
      <c r="D34" s="6" t="s">
        <v>36</v>
      </c>
      <c r="E34" s="3">
        <v>15</v>
      </c>
      <c r="F34" s="6">
        <v>2.5278100000000001E-3</v>
      </c>
      <c r="G34" s="7">
        <f t="shared" si="0"/>
        <v>0</v>
      </c>
      <c r="H34" s="7">
        <v>1.4616506037981088E-3</v>
      </c>
      <c r="I34" s="11">
        <v>3.6719999999999997</v>
      </c>
      <c r="J34" s="17">
        <v>0.12559899260911078</v>
      </c>
      <c r="K34" s="8">
        <v>1</v>
      </c>
      <c r="L34" s="3">
        <v>18.28</v>
      </c>
      <c r="M34" s="3">
        <v>0.72</v>
      </c>
      <c r="N34" s="3">
        <v>0.06</v>
      </c>
      <c r="O34" s="3">
        <v>0.19</v>
      </c>
      <c r="P34" s="3">
        <v>0.34</v>
      </c>
      <c r="R34" s="3">
        <v>25.46</v>
      </c>
      <c r="T34" s="7">
        <v>519480017</v>
      </c>
      <c r="U34" s="3">
        <v>8.64</v>
      </c>
      <c r="V34" s="3">
        <f t="shared" si="1"/>
        <v>0.72000000000000008</v>
      </c>
      <c r="W34" s="3">
        <v>5.5839999999999996</v>
      </c>
      <c r="X34" s="6">
        <v>4752000</v>
      </c>
      <c r="Y34" s="3">
        <v>4.2279999999999998</v>
      </c>
      <c r="Z34" s="6">
        <f t="shared" si="2"/>
        <v>0.57822803288147007</v>
      </c>
      <c r="AA34" s="2"/>
      <c r="AB34" s="2"/>
      <c r="AC34" s="2"/>
      <c r="AD34" s="2"/>
      <c r="AE34" s="2"/>
      <c r="AF34" s="2"/>
      <c r="AG34" s="2"/>
    </row>
    <row r="35" spans="1:33" x14ac:dyDescent="0.25">
      <c r="A35" s="3" t="s">
        <v>29</v>
      </c>
      <c r="B35" s="4">
        <v>41793</v>
      </c>
      <c r="C35" s="5" t="s">
        <v>35</v>
      </c>
      <c r="D35" s="6" t="s">
        <v>36</v>
      </c>
      <c r="E35" s="3">
        <v>20</v>
      </c>
      <c r="F35" s="6">
        <v>1.8155999999999999E-4</v>
      </c>
      <c r="G35" s="7">
        <f t="shared" si="0"/>
        <v>0</v>
      </c>
      <c r="H35" s="7">
        <v>1.049830816499597E-4</v>
      </c>
      <c r="I35" s="11">
        <v>4.3439999999999994</v>
      </c>
      <c r="J35" s="17">
        <v>4.1072530984155531E-2</v>
      </c>
      <c r="K35" s="8">
        <v>1</v>
      </c>
      <c r="L35" s="3">
        <v>20.059999999999999</v>
      </c>
      <c r="M35" s="3">
        <v>1.42</v>
      </c>
      <c r="N35" s="3">
        <v>0.09</v>
      </c>
      <c r="O35" s="3">
        <v>0.19</v>
      </c>
      <c r="P35" s="3">
        <v>0.42</v>
      </c>
      <c r="R35" s="3">
        <v>26.35</v>
      </c>
      <c r="T35" s="7">
        <v>430920014</v>
      </c>
      <c r="U35" s="3">
        <v>7.68</v>
      </c>
      <c r="V35" s="3">
        <f t="shared" si="1"/>
        <v>0.64</v>
      </c>
      <c r="W35" s="3">
        <v>4.5449999999999999</v>
      </c>
      <c r="X35" s="6">
        <v>4752000</v>
      </c>
      <c r="Y35" s="3">
        <v>4.8040000000000003</v>
      </c>
      <c r="Z35" s="6">
        <f t="shared" si="2"/>
        <v>0.57822803288147007</v>
      </c>
      <c r="AA35" s="2"/>
      <c r="AB35" s="2"/>
      <c r="AC35" s="2"/>
      <c r="AD35" s="2"/>
      <c r="AE35" s="2"/>
      <c r="AF35" s="2"/>
      <c r="AG35" s="2"/>
    </row>
    <row r="36" spans="1:33" x14ac:dyDescent="0.25">
      <c r="A36" s="3" t="s">
        <v>26</v>
      </c>
      <c r="B36" s="4">
        <v>41802</v>
      </c>
      <c r="C36" s="4" t="s">
        <v>35</v>
      </c>
      <c r="D36" s="6" t="s">
        <v>36</v>
      </c>
      <c r="E36" s="3">
        <v>5</v>
      </c>
      <c r="F36" s="6">
        <v>2.9874272099999999</v>
      </c>
      <c r="G36" s="7">
        <f t="shared" si="0"/>
        <v>1</v>
      </c>
      <c r="H36" s="7">
        <v>2.382701482266413</v>
      </c>
      <c r="I36" s="11">
        <v>24.455999999999996</v>
      </c>
      <c r="J36" s="17">
        <v>0.12149747278499401</v>
      </c>
      <c r="K36" s="8">
        <v>0</v>
      </c>
      <c r="L36" s="3">
        <v>16.059999999999999</v>
      </c>
      <c r="N36" s="3">
        <v>0.06</v>
      </c>
      <c r="O36" s="3">
        <v>0.13</v>
      </c>
      <c r="P36" s="3">
        <v>0.26</v>
      </c>
      <c r="Q36" s="3">
        <v>0.01</v>
      </c>
      <c r="R36" s="3">
        <v>25.56</v>
      </c>
      <c r="S36" s="3">
        <v>415</v>
      </c>
      <c r="T36" s="7">
        <v>898020030</v>
      </c>
      <c r="U36" s="3">
        <v>15.72</v>
      </c>
      <c r="V36" s="3">
        <f t="shared" si="1"/>
        <v>1.31</v>
      </c>
      <c r="W36" s="3">
        <v>11.718999999999999</v>
      </c>
      <c r="X36" s="6">
        <v>4242240</v>
      </c>
      <c r="Y36" s="3">
        <v>3.5179999999999998</v>
      </c>
      <c r="Z36" s="6">
        <f t="shared" si="2"/>
        <v>0.79757641434430571</v>
      </c>
      <c r="AA36" s="2"/>
      <c r="AB36" s="2"/>
      <c r="AC36" s="2"/>
      <c r="AD36" s="2"/>
      <c r="AE36" s="2"/>
      <c r="AF36" s="2"/>
      <c r="AG36" s="2"/>
    </row>
    <row r="37" spans="1:33" x14ac:dyDescent="0.25">
      <c r="A37" s="3" t="s">
        <v>26</v>
      </c>
      <c r="B37" s="4">
        <v>41802</v>
      </c>
      <c r="C37" s="5" t="s">
        <v>35</v>
      </c>
      <c r="D37" s="6" t="s">
        <v>36</v>
      </c>
      <c r="E37" s="3">
        <v>15</v>
      </c>
      <c r="F37" s="6">
        <v>7.256369E-2</v>
      </c>
      <c r="G37" s="7">
        <f t="shared" si="0"/>
        <v>0</v>
      </c>
      <c r="H37" s="7">
        <v>5.7875087681791754E-2</v>
      </c>
      <c r="I37" s="11">
        <v>9.1440000000000001</v>
      </c>
      <c r="J37" s="17">
        <v>4.1295223320990448E-2</v>
      </c>
      <c r="K37" s="8">
        <v>1</v>
      </c>
      <c r="L37" s="3">
        <v>17.059999999999999</v>
      </c>
      <c r="M37" s="3">
        <v>0.63</v>
      </c>
      <c r="N37" s="3">
        <v>0.11</v>
      </c>
      <c r="O37" s="3">
        <v>0.2</v>
      </c>
      <c r="P37" s="3">
        <v>0.24</v>
      </c>
      <c r="Q37" s="3">
        <v>0.01</v>
      </c>
      <c r="R37" s="3">
        <v>21.22</v>
      </c>
      <c r="S37" s="3">
        <v>409</v>
      </c>
      <c r="T37" s="7">
        <v>375840013</v>
      </c>
      <c r="U37" s="3">
        <v>6.36</v>
      </c>
      <c r="V37" s="3">
        <f t="shared" si="1"/>
        <v>0.53</v>
      </c>
      <c r="W37" s="3">
        <v>5.7409999999999997</v>
      </c>
      <c r="X37" s="6">
        <v>4242240</v>
      </c>
      <c r="Y37" s="3">
        <v>4.7539999999999996</v>
      </c>
      <c r="Z37" s="6">
        <f t="shared" si="2"/>
        <v>0.79757641434430571</v>
      </c>
      <c r="AA37" s="2"/>
      <c r="AB37" s="2"/>
      <c r="AC37" s="2"/>
      <c r="AD37" s="2"/>
      <c r="AE37" s="2"/>
      <c r="AF37" s="2"/>
      <c r="AG37" s="2"/>
    </row>
    <row r="38" spans="1:33" x14ac:dyDescent="0.25">
      <c r="A38" s="3" t="s">
        <v>26</v>
      </c>
      <c r="B38" s="4">
        <v>41802</v>
      </c>
      <c r="C38" s="5" t="s">
        <v>35</v>
      </c>
      <c r="D38" s="6" t="s">
        <v>36</v>
      </c>
      <c r="E38" s="3">
        <v>20</v>
      </c>
      <c r="F38" s="6">
        <v>1.1833450000000001E-2</v>
      </c>
      <c r="G38" s="7">
        <f t="shared" si="0"/>
        <v>0</v>
      </c>
      <c r="H38" s="7">
        <v>9.4380806203226246E-3</v>
      </c>
      <c r="I38" s="11">
        <v>4.4160000000000004</v>
      </c>
      <c r="J38" s="17">
        <v>3.6084995384377372E-2</v>
      </c>
      <c r="K38" s="8">
        <v>1</v>
      </c>
      <c r="L38" s="3">
        <v>16.850000000000001</v>
      </c>
      <c r="M38" s="3">
        <v>1.05</v>
      </c>
      <c r="N38" s="3">
        <v>0.14000000000000001</v>
      </c>
      <c r="O38" s="3">
        <v>0.19</v>
      </c>
      <c r="P38" s="3">
        <v>0.23</v>
      </c>
      <c r="Q38" s="3">
        <v>0.02</v>
      </c>
      <c r="R38" s="3">
        <v>21.61</v>
      </c>
      <c r="S38" s="3">
        <v>407</v>
      </c>
      <c r="T38" s="7">
        <v>315540011</v>
      </c>
      <c r="U38" s="3">
        <v>5.4</v>
      </c>
      <c r="V38" s="3">
        <f t="shared" si="1"/>
        <v>0.45</v>
      </c>
      <c r="W38" s="3">
        <v>4.8220000000000001</v>
      </c>
      <c r="X38" s="6">
        <v>4242240</v>
      </c>
      <c r="Y38" s="3">
        <v>4.9619999999999997</v>
      </c>
      <c r="Z38" s="6">
        <f t="shared" si="2"/>
        <v>0.79757641434430571</v>
      </c>
      <c r="AA38" s="2"/>
      <c r="AB38" s="2"/>
      <c r="AC38" s="2"/>
      <c r="AD38" s="2"/>
      <c r="AE38" s="2"/>
      <c r="AF38" s="2"/>
      <c r="AG38" s="2"/>
    </row>
    <row r="39" spans="1:33" x14ac:dyDescent="0.25">
      <c r="A39" s="3" t="s">
        <v>29</v>
      </c>
      <c r="B39" s="4">
        <v>41820</v>
      </c>
      <c r="C39" s="4" t="s">
        <v>35</v>
      </c>
      <c r="D39" s="6" t="s">
        <v>36</v>
      </c>
      <c r="E39" s="3">
        <v>1</v>
      </c>
      <c r="F39" s="6">
        <v>2.4367276699999998</v>
      </c>
      <c r="G39" s="7">
        <f t="shared" si="0"/>
        <v>1</v>
      </c>
      <c r="H39" s="7">
        <v>1.1399778562480223</v>
      </c>
      <c r="I39" s="11">
        <v>7.2959999999999994</v>
      </c>
      <c r="J39" s="17">
        <v>2.0625826198581443E-2</v>
      </c>
      <c r="K39" s="8">
        <v>1</v>
      </c>
      <c r="L39" s="3">
        <v>15.71</v>
      </c>
      <c r="N39" s="3">
        <v>0.05</v>
      </c>
      <c r="O39" s="3">
        <v>0.09</v>
      </c>
      <c r="P39" s="3">
        <v>0.26</v>
      </c>
      <c r="Q39" s="3">
        <v>0.01</v>
      </c>
      <c r="R39" s="3">
        <v>24.53</v>
      </c>
      <c r="S39" s="3">
        <v>370</v>
      </c>
      <c r="T39" s="7">
        <v>1242275112</v>
      </c>
      <c r="U39" s="3">
        <v>21.24</v>
      </c>
      <c r="V39" s="3">
        <f t="shared" si="1"/>
        <v>1.7699999999999998</v>
      </c>
      <c r="W39" s="3">
        <v>11.976000000000001</v>
      </c>
      <c r="X39" s="6">
        <v>1442880</v>
      </c>
      <c r="Y39" s="3">
        <v>3.415</v>
      </c>
      <c r="Z39" s="6">
        <f t="shared" si="2"/>
        <v>0.46783145703271073</v>
      </c>
      <c r="AA39" s="2"/>
      <c r="AB39" s="2"/>
      <c r="AC39" s="2"/>
      <c r="AD39" s="2"/>
      <c r="AE39" s="2"/>
      <c r="AF39" s="2"/>
      <c r="AG39" s="2"/>
    </row>
    <row r="40" spans="1:33" x14ac:dyDescent="0.25">
      <c r="A40" s="3" t="s">
        <v>29</v>
      </c>
      <c r="B40" s="4">
        <v>41820</v>
      </c>
      <c r="C40" s="5" t="s">
        <v>35</v>
      </c>
      <c r="D40" s="6" t="s">
        <v>36</v>
      </c>
      <c r="E40" s="3">
        <v>5</v>
      </c>
      <c r="F40" s="6">
        <v>0.66050109000000001</v>
      </c>
      <c r="G40" s="7">
        <f t="shared" si="0"/>
        <v>0</v>
      </c>
      <c r="H40" s="7">
        <v>0.30900318730639365</v>
      </c>
      <c r="I40" s="11">
        <v>9.24</v>
      </c>
      <c r="J40" s="17">
        <v>3.0506330610703625E-2</v>
      </c>
      <c r="K40" s="8">
        <v>1</v>
      </c>
      <c r="L40" s="3">
        <v>15.99</v>
      </c>
      <c r="M40" s="3">
        <v>0.04</v>
      </c>
      <c r="N40" s="3">
        <v>0.04</v>
      </c>
      <c r="O40" s="3">
        <v>0.11</v>
      </c>
      <c r="P40" s="3">
        <v>0.27</v>
      </c>
      <c r="Q40" s="3">
        <v>0.02</v>
      </c>
      <c r="R40" s="3">
        <v>24.21</v>
      </c>
      <c r="S40" s="3">
        <v>372</v>
      </c>
      <c r="T40" s="7">
        <v>1045446703</v>
      </c>
      <c r="U40" s="3">
        <v>17.760000000000002</v>
      </c>
      <c r="V40" s="3">
        <f t="shared" si="1"/>
        <v>1.4800000000000002</v>
      </c>
      <c r="W40" s="3">
        <v>11.829000000000001</v>
      </c>
      <c r="X40" s="6">
        <v>1442880</v>
      </c>
      <c r="Y40" s="3">
        <v>3.4929999999999999</v>
      </c>
      <c r="Z40" s="6">
        <f t="shared" si="2"/>
        <v>0.46783145703271078</v>
      </c>
      <c r="AA40" s="2"/>
      <c r="AB40" s="2"/>
      <c r="AC40" s="2"/>
      <c r="AD40" s="2"/>
      <c r="AE40" s="2"/>
      <c r="AF40" s="2"/>
      <c r="AG40" s="2"/>
    </row>
    <row r="41" spans="1:33" x14ac:dyDescent="0.25">
      <c r="A41" s="3" t="s">
        <v>29</v>
      </c>
      <c r="B41" s="4">
        <v>41820</v>
      </c>
      <c r="C41" s="5" t="s">
        <v>35</v>
      </c>
      <c r="D41" s="6" t="s">
        <v>36</v>
      </c>
      <c r="E41" s="3">
        <v>15</v>
      </c>
      <c r="F41" s="6">
        <v>6.6243700000000001E-3</v>
      </c>
      <c r="G41" s="7">
        <f t="shared" si="0"/>
        <v>0</v>
      </c>
      <c r="H41" s="7">
        <v>3.0990886690237785E-3</v>
      </c>
      <c r="I41" s="11">
        <v>6.1680000000000001</v>
      </c>
      <c r="J41" s="17">
        <v>2.2928716658857651E-2</v>
      </c>
      <c r="K41" s="8">
        <v>1</v>
      </c>
      <c r="L41" s="3">
        <v>17.350000000000001</v>
      </c>
      <c r="N41" s="3">
        <v>0.05</v>
      </c>
      <c r="O41" s="3">
        <v>0.13</v>
      </c>
      <c r="P41" s="3">
        <v>0.28999999999999998</v>
      </c>
      <c r="Q41" s="3">
        <v>0.03</v>
      </c>
      <c r="R41" s="3">
        <v>23.96</v>
      </c>
      <c r="S41" s="3">
        <v>393</v>
      </c>
      <c r="T41" s="7">
        <v>536804752</v>
      </c>
      <c r="U41" s="3">
        <v>8.76</v>
      </c>
      <c r="V41" s="3">
        <f t="shared" si="1"/>
        <v>0.73</v>
      </c>
      <c r="W41" s="3">
        <v>9.8119999999999994</v>
      </c>
      <c r="X41" s="6">
        <v>1442880</v>
      </c>
      <c r="Y41" s="3">
        <v>4.0419999999999998</v>
      </c>
      <c r="Z41" s="6">
        <f t="shared" si="2"/>
        <v>0.46783145703271078</v>
      </c>
      <c r="AA41" s="2"/>
      <c r="AB41" s="2"/>
      <c r="AC41" s="2"/>
      <c r="AD41" s="2"/>
      <c r="AE41" s="2"/>
      <c r="AF41" s="2"/>
      <c r="AG41" s="2"/>
    </row>
    <row r="42" spans="1:33" x14ac:dyDescent="0.25">
      <c r="A42" s="3" t="s">
        <v>29</v>
      </c>
      <c r="B42" s="4">
        <v>41820</v>
      </c>
      <c r="C42" s="5" t="s">
        <v>35</v>
      </c>
      <c r="D42" s="6" t="s">
        <v>36</v>
      </c>
      <c r="E42" s="3">
        <v>20</v>
      </c>
      <c r="F42" s="6">
        <v>5.1150999999999996E-4</v>
      </c>
      <c r="G42" s="7">
        <f t="shared" si="0"/>
        <v>0</v>
      </c>
      <c r="H42" s="7">
        <v>2.3930046858680186E-4</v>
      </c>
      <c r="I42" s="11">
        <v>7.8239999999999998</v>
      </c>
      <c r="J42" s="17">
        <v>3.331484486521008E-2</v>
      </c>
      <c r="K42" s="8">
        <v>1</v>
      </c>
      <c r="L42" s="3">
        <v>21.78</v>
      </c>
      <c r="N42" s="3">
        <v>0.08</v>
      </c>
      <c r="O42" s="3">
        <v>0.14000000000000001</v>
      </c>
      <c r="P42" s="3">
        <v>0.59</v>
      </c>
      <c r="Q42" s="3">
        <v>0.12</v>
      </c>
      <c r="R42" s="3">
        <v>27.77</v>
      </c>
      <c r="T42" s="7">
        <v>443602999</v>
      </c>
      <c r="U42" s="3">
        <v>7.8</v>
      </c>
      <c r="V42" s="3">
        <f t="shared" si="1"/>
        <v>0.65</v>
      </c>
      <c r="W42" s="3">
        <v>5.351</v>
      </c>
      <c r="X42" s="6">
        <v>1442880</v>
      </c>
      <c r="Y42" s="3">
        <v>5.0650000000000004</v>
      </c>
      <c r="Z42" s="6">
        <f t="shared" si="2"/>
        <v>0.46783145703271078</v>
      </c>
      <c r="AA42" s="2"/>
      <c r="AB42" s="2"/>
      <c r="AC42" s="2"/>
      <c r="AD42" s="2"/>
      <c r="AE42" s="2"/>
      <c r="AF42" s="2"/>
      <c r="AG42" s="2"/>
    </row>
    <row r="43" spans="1:33" x14ac:dyDescent="0.25">
      <c r="A43" s="3" t="s">
        <v>26</v>
      </c>
      <c r="B43" s="4">
        <v>41848</v>
      </c>
      <c r="C43" s="4" t="s">
        <v>37</v>
      </c>
      <c r="D43" s="6" t="s">
        <v>36</v>
      </c>
      <c r="E43" s="3">
        <v>1</v>
      </c>
      <c r="F43" s="6">
        <v>3.6832984500000001</v>
      </c>
      <c r="G43" s="7">
        <f t="shared" si="0"/>
        <v>1</v>
      </c>
      <c r="H43" s="7">
        <v>1.7594721172227048</v>
      </c>
      <c r="I43" s="11">
        <v>15.071999999999999</v>
      </c>
      <c r="J43" s="17">
        <v>8.3159816100065953E-2</v>
      </c>
      <c r="K43" s="8">
        <v>0</v>
      </c>
      <c r="L43" s="3">
        <v>15.64</v>
      </c>
      <c r="M43" s="3">
        <v>0.11</v>
      </c>
      <c r="N43" s="3">
        <v>0.05</v>
      </c>
      <c r="P43" s="3">
        <v>0.3</v>
      </c>
      <c r="R43" s="3">
        <v>24.21</v>
      </c>
      <c r="S43" s="3">
        <v>392</v>
      </c>
      <c r="T43" s="7">
        <v>1192780840</v>
      </c>
      <c r="U43" s="3">
        <v>19.32</v>
      </c>
      <c r="V43" s="3">
        <f t="shared" si="1"/>
        <v>1.61</v>
      </c>
      <c r="W43" s="3">
        <v>19.308</v>
      </c>
      <c r="X43" s="6">
        <v>689472</v>
      </c>
      <c r="Y43" s="3">
        <v>3.2440000000000002</v>
      </c>
      <c r="Z43" s="6">
        <f t="shared" si="2"/>
        <v>0.47768926170582371</v>
      </c>
      <c r="AA43" s="2"/>
      <c r="AB43" s="2"/>
      <c r="AC43" s="2"/>
      <c r="AD43" s="2"/>
      <c r="AE43" s="2"/>
      <c r="AF43" s="2"/>
      <c r="AG43" s="2"/>
    </row>
    <row r="44" spans="1:33" x14ac:dyDescent="0.25">
      <c r="A44" s="3" t="s">
        <v>26</v>
      </c>
      <c r="B44" s="4">
        <v>41848</v>
      </c>
      <c r="C44" s="4" t="s">
        <v>37</v>
      </c>
      <c r="D44" s="6" t="s">
        <v>36</v>
      </c>
      <c r="E44" s="3">
        <v>5</v>
      </c>
      <c r="F44" s="6">
        <v>1.12478309</v>
      </c>
      <c r="G44" s="7">
        <f t="shared" si="0"/>
        <v>1</v>
      </c>
      <c r="H44" s="7">
        <v>0.53729680384129508</v>
      </c>
      <c r="I44" s="11">
        <v>5.4720000000000004</v>
      </c>
      <c r="J44" s="17">
        <v>2.5426938205222349E-2</v>
      </c>
      <c r="K44" s="8">
        <v>1</v>
      </c>
      <c r="L44" s="3">
        <v>16.14</v>
      </c>
      <c r="M44" s="3">
        <v>0.09</v>
      </c>
      <c r="N44" s="3">
        <v>0.05</v>
      </c>
      <c r="O44" s="3">
        <v>0.09</v>
      </c>
      <c r="P44" s="3">
        <v>0.32</v>
      </c>
      <c r="R44" s="3">
        <v>23.68</v>
      </c>
      <c r="S44" s="3">
        <v>379</v>
      </c>
      <c r="T44" s="7">
        <v>1167704375</v>
      </c>
      <c r="U44" s="3">
        <v>19.079999999999998</v>
      </c>
      <c r="V44" s="3">
        <f t="shared" si="1"/>
        <v>1.5899999999999999</v>
      </c>
      <c r="W44" s="3">
        <v>15.468</v>
      </c>
      <c r="X44" s="6">
        <v>689472</v>
      </c>
      <c r="Y44" s="3">
        <v>3.8140000000000001</v>
      </c>
      <c r="Z44" s="6">
        <f t="shared" si="2"/>
        <v>0.47768926170582371</v>
      </c>
      <c r="AA44" s="2"/>
      <c r="AB44" s="2"/>
      <c r="AC44" s="2"/>
      <c r="AD44" s="2"/>
      <c r="AE44" s="2"/>
      <c r="AF44" s="2"/>
      <c r="AG44" s="2"/>
    </row>
    <row r="45" spans="1:33" x14ac:dyDescent="0.25">
      <c r="A45" s="3" t="s">
        <v>26</v>
      </c>
      <c r="B45" s="4">
        <v>41848</v>
      </c>
      <c r="C45" s="5" t="s">
        <v>37</v>
      </c>
      <c r="D45" s="6" t="s">
        <v>36</v>
      </c>
      <c r="E45" s="3">
        <v>15</v>
      </c>
      <c r="F45" s="6">
        <v>2.5153749999999999E-2</v>
      </c>
      <c r="G45" s="7">
        <f t="shared" si="0"/>
        <v>0</v>
      </c>
      <c r="H45" s="7">
        <v>1.2015676266632863E-2</v>
      </c>
      <c r="I45" s="11">
        <v>1.6320000000000001</v>
      </c>
      <c r="J45" s="17">
        <v>1.6929105590049565E-2</v>
      </c>
      <c r="K45" s="8">
        <v>1</v>
      </c>
      <c r="L45" s="3">
        <v>17.63</v>
      </c>
      <c r="M45" s="3">
        <v>1.58</v>
      </c>
      <c r="N45" s="3">
        <v>0.28999999999999998</v>
      </c>
      <c r="O45" s="3">
        <v>0.84</v>
      </c>
      <c r="P45" s="3">
        <v>0.4</v>
      </c>
      <c r="Q45" s="3">
        <v>0.16</v>
      </c>
      <c r="R45" s="3">
        <v>27.17</v>
      </c>
      <c r="S45" s="3">
        <v>352</v>
      </c>
      <c r="T45" s="7">
        <v>226761794</v>
      </c>
      <c r="U45" s="3">
        <v>3.48</v>
      </c>
      <c r="V45" s="3">
        <f t="shared" si="1"/>
        <v>0.28999999999999998</v>
      </c>
      <c r="W45" s="3">
        <v>7.3360000000000003</v>
      </c>
      <c r="X45" s="6">
        <v>689472</v>
      </c>
      <c r="Y45" s="3">
        <v>4.9509999999999996</v>
      </c>
      <c r="Z45" s="6">
        <f t="shared" si="2"/>
        <v>0.47768926170582371</v>
      </c>
      <c r="AA45" s="2"/>
      <c r="AB45" s="2"/>
      <c r="AC45" s="2"/>
      <c r="AD45" s="2"/>
      <c r="AE45" s="2"/>
      <c r="AF45" s="2"/>
      <c r="AG45" s="2"/>
    </row>
    <row r="46" spans="1:33" x14ac:dyDescent="0.25">
      <c r="A46" s="3" t="s">
        <v>26</v>
      </c>
      <c r="B46" s="4">
        <v>41848</v>
      </c>
      <c r="C46" s="5" t="s">
        <v>37</v>
      </c>
      <c r="D46" s="6" t="s">
        <v>36</v>
      </c>
      <c r="E46" s="3">
        <v>20</v>
      </c>
      <c r="F46" s="6">
        <v>4.1991299999999997E-3</v>
      </c>
      <c r="G46" s="7">
        <f t="shared" si="0"/>
        <v>0</v>
      </c>
      <c r="H46" s="7">
        <v>2.0058793095067756E-3</v>
      </c>
      <c r="I46" s="11">
        <v>2.04</v>
      </c>
      <c r="J46" s="17">
        <v>2.4636855893912069E-2</v>
      </c>
      <c r="K46" s="8">
        <v>1</v>
      </c>
      <c r="L46" s="3">
        <v>18.63</v>
      </c>
      <c r="M46" s="3">
        <v>2.91</v>
      </c>
      <c r="N46" s="3">
        <v>0.23</v>
      </c>
      <c r="O46" s="3">
        <v>0.69</v>
      </c>
      <c r="P46" s="3">
        <v>0.56000000000000005</v>
      </c>
      <c r="Q46" s="3">
        <v>0.31</v>
      </c>
      <c r="R46" s="3">
        <v>27.31</v>
      </c>
      <c r="S46" s="3">
        <v>363</v>
      </c>
      <c r="T46" s="7">
        <v>175151822</v>
      </c>
      <c r="U46" s="3">
        <v>2.76</v>
      </c>
      <c r="V46" s="3">
        <f t="shared" si="1"/>
        <v>0.22999999999999998</v>
      </c>
      <c r="W46" s="3">
        <v>5.3140000000000001</v>
      </c>
      <c r="X46" s="6">
        <v>689472</v>
      </c>
      <c r="Y46" s="3">
        <v>5.2830000000000004</v>
      </c>
      <c r="Z46" s="6">
        <f t="shared" si="2"/>
        <v>0.47768926170582376</v>
      </c>
      <c r="AA46" s="2"/>
      <c r="AB46" s="2"/>
      <c r="AC46" s="2"/>
      <c r="AD46" s="2"/>
      <c r="AE46" s="2"/>
      <c r="AF46" s="2"/>
      <c r="AG46" s="2"/>
    </row>
    <row r="47" spans="1:33" x14ac:dyDescent="0.25">
      <c r="A47" s="3" t="s">
        <v>29</v>
      </c>
      <c r="B47" s="4">
        <v>41865</v>
      </c>
      <c r="C47" s="4" t="s">
        <v>38</v>
      </c>
      <c r="D47" s="6" t="s">
        <v>36</v>
      </c>
      <c r="E47" s="3">
        <v>1</v>
      </c>
      <c r="F47" s="6">
        <v>9.1046458900000005</v>
      </c>
      <c r="G47" s="7">
        <f t="shared" si="0"/>
        <v>1</v>
      </c>
      <c r="H47" s="7">
        <v>18.847271519426929</v>
      </c>
      <c r="I47" s="11">
        <v>8.2799999999999994</v>
      </c>
      <c r="J47" s="17">
        <v>2.4297829132954529E-2</v>
      </c>
      <c r="K47" s="8">
        <v>1</v>
      </c>
      <c r="L47" s="3">
        <v>16.63</v>
      </c>
      <c r="M47" s="3">
        <v>0.11</v>
      </c>
      <c r="N47" s="3">
        <v>0.06</v>
      </c>
      <c r="O47" s="3">
        <v>0.1</v>
      </c>
      <c r="P47" s="3">
        <v>0.4</v>
      </c>
      <c r="Q47" s="3">
        <v>0.03</v>
      </c>
      <c r="R47" s="3">
        <v>20.97</v>
      </c>
      <c r="S47" s="3">
        <v>393</v>
      </c>
      <c r="T47" s="7">
        <v>1761370258</v>
      </c>
      <c r="U47" s="3">
        <v>29.16</v>
      </c>
      <c r="V47" s="3">
        <f t="shared" si="1"/>
        <v>2.4300000000000002</v>
      </c>
      <c r="W47" s="3">
        <v>19.675000000000001</v>
      </c>
      <c r="X47" s="6">
        <v>619488</v>
      </c>
      <c r="Y47" s="3">
        <v>3.1680000000000001</v>
      </c>
      <c r="Z47" s="6">
        <f t="shared" si="2"/>
        <v>2.070071889355702</v>
      </c>
      <c r="AA47" s="2"/>
      <c r="AB47" s="2"/>
      <c r="AC47" s="2"/>
      <c r="AD47" s="2"/>
      <c r="AE47" s="2"/>
      <c r="AF47" s="2"/>
      <c r="AG47" s="2"/>
    </row>
    <row r="48" spans="1:33" x14ac:dyDescent="0.25">
      <c r="A48" s="3" t="s">
        <v>29</v>
      </c>
      <c r="B48" s="4">
        <v>41865</v>
      </c>
      <c r="C48" s="4" t="s">
        <v>38</v>
      </c>
      <c r="D48" s="6" t="s">
        <v>36</v>
      </c>
      <c r="E48" s="3">
        <v>5</v>
      </c>
      <c r="F48" s="6">
        <v>4.1440286799999999</v>
      </c>
      <c r="G48" s="7">
        <f t="shared" si="0"/>
        <v>1</v>
      </c>
      <c r="H48" s="7">
        <v>8.5784372791518155</v>
      </c>
      <c r="I48" s="11">
        <v>5.2320000000000002</v>
      </c>
      <c r="J48" s="17">
        <v>2.4585123966215816E-2</v>
      </c>
      <c r="K48" s="8">
        <v>1</v>
      </c>
      <c r="L48" s="3">
        <v>15.42</v>
      </c>
      <c r="M48" s="3">
        <v>0.16</v>
      </c>
      <c r="N48" s="3">
        <v>0.06</v>
      </c>
      <c r="O48" s="3">
        <v>0.15</v>
      </c>
      <c r="P48" s="3">
        <v>0.32</v>
      </c>
      <c r="Q48" s="3">
        <v>0.02</v>
      </c>
      <c r="R48" s="3">
        <v>22.79</v>
      </c>
      <c r="S48" s="3">
        <v>394</v>
      </c>
      <c r="T48" s="7">
        <v>1551528400</v>
      </c>
      <c r="U48" s="3">
        <v>24.72</v>
      </c>
      <c r="V48" s="3">
        <f t="shared" si="1"/>
        <v>2.06</v>
      </c>
      <c r="W48" s="3">
        <v>19.564</v>
      </c>
      <c r="X48" s="6">
        <v>619488</v>
      </c>
      <c r="Y48" s="3">
        <v>3.2050000000000001</v>
      </c>
      <c r="Z48" s="6">
        <f t="shared" si="2"/>
        <v>2.070071889355702</v>
      </c>
      <c r="AA48" s="2"/>
      <c r="AB48" s="2"/>
      <c r="AC48" s="2"/>
      <c r="AD48" s="2"/>
      <c r="AE48" s="2"/>
      <c r="AF48" s="2"/>
      <c r="AG48" s="2"/>
    </row>
    <row r="49" spans="1:33" x14ac:dyDescent="0.25">
      <c r="A49" s="3" t="s">
        <v>29</v>
      </c>
      <c r="B49" s="4">
        <v>41865</v>
      </c>
      <c r="C49" s="5" t="s">
        <v>38</v>
      </c>
      <c r="D49" s="6" t="s">
        <v>36</v>
      </c>
      <c r="E49" s="3">
        <v>15</v>
      </c>
      <c r="F49" s="6">
        <v>0.14787932000000001</v>
      </c>
      <c r="G49" s="7">
        <f t="shared" si="0"/>
        <v>0</v>
      </c>
      <c r="H49" s="7">
        <v>0.30612082334903645</v>
      </c>
      <c r="I49" s="11">
        <v>9.1440000000000001</v>
      </c>
      <c r="J49" s="17">
        <v>6.9415449829861808E-2</v>
      </c>
      <c r="K49" s="8">
        <v>1</v>
      </c>
      <c r="L49" s="3">
        <v>15.64</v>
      </c>
      <c r="M49" s="3">
        <v>0.96</v>
      </c>
      <c r="N49" s="3">
        <v>0.15</v>
      </c>
      <c r="O49" s="3">
        <v>1.29</v>
      </c>
      <c r="P49" s="3">
        <v>0.36</v>
      </c>
      <c r="Q49" s="3">
        <v>0.14000000000000001</v>
      </c>
      <c r="R49" s="3">
        <v>30.44</v>
      </c>
      <c r="S49" s="3">
        <v>382</v>
      </c>
      <c r="T49" s="7">
        <v>294998611</v>
      </c>
      <c r="U49" s="3">
        <v>4.4400000000000004</v>
      </c>
      <c r="V49" s="3">
        <f t="shared" si="1"/>
        <v>0.37000000000000005</v>
      </c>
      <c r="W49" s="3">
        <v>12.346</v>
      </c>
      <c r="X49" s="6">
        <v>619488</v>
      </c>
      <c r="Y49" s="3">
        <v>4.0410000000000004</v>
      </c>
      <c r="Z49" s="6">
        <f t="shared" si="2"/>
        <v>2.070071889355702</v>
      </c>
      <c r="AA49" s="2"/>
      <c r="AB49" s="2"/>
      <c r="AC49" s="2"/>
      <c r="AD49" s="2"/>
      <c r="AE49" s="2"/>
      <c r="AF49" s="2"/>
      <c r="AG49" s="2"/>
    </row>
    <row r="50" spans="1:33" x14ac:dyDescent="0.25">
      <c r="A50" s="3" t="s">
        <v>29</v>
      </c>
      <c r="B50" s="4">
        <v>41865</v>
      </c>
      <c r="C50" s="5" t="s">
        <v>38</v>
      </c>
      <c r="D50" s="6" t="s">
        <v>36</v>
      </c>
      <c r="E50" s="3">
        <v>20</v>
      </c>
      <c r="F50" s="6">
        <v>2.9664360000000001E-2</v>
      </c>
      <c r="G50" s="7">
        <f t="shared" si="0"/>
        <v>0</v>
      </c>
      <c r="H50" s="7">
        <v>6.1407357751727711E-2</v>
      </c>
      <c r="I50" s="11">
        <v>1.7279999999999998</v>
      </c>
      <c r="J50" s="17">
        <v>3.8335156472364074E-2</v>
      </c>
      <c r="K50" s="8">
        <v>1</v>
      </c>
      <c r="L50" s="3">
        <v>17.489999999999998</v>
      </c>
      <c r="M50" s="3">
        <v>2.06</v>
      </c>
      <c r="N50" s="3">
        <v>0.24</v>
      </c>
      <c r="O50" s="3">
        <v>1.81</v>
      </c>
      <c r="P50" s="3">
        <v>0.55000000000000004</v>
      </c>
      <c r="Q50" s="3">
        <v>0.32</v>
      </c>
      <c r="R50" s="3">
        <v>32.76</v>
      </c>
      <c r="S50" s="3">
        <v>365</v>
      </c>
      <c r="T50" s="7">
        <v>364457893</v>
      </c>
      <c r="U50" s="3">
        <v>5.52</v>
      </c>
      <c r="V50" s="3">
        <f t="shared" si="1"/>
        <v>0.45999999999999996</v>
      </c>
      <c r="W50" s="3">
        <v>10.087999999999999</v>
      </c>
      <c r="X50" s="6">
        <v>619488</v>
      </c>
      <c r="Y50" s="3">
        <v>4.3929999999999998</v>
      </c>
      <c r="Z50" s="6">
        <f t="shared" si="2"/>
        <v>2.070071889355702</v>
      </c>
      <c r="AA50" s="2"/>
      <c r="AB50" s="2"/>
      <c r="AC50" s="2"/>
      <c r="AD50" s="2"/>
      <c r="AE50" s="2"/>
      <c r="AF50" s="2"/>
      <c r="AG50" s="2"/>
    </row>
    <row r="51" spans="1:33" x14ac:dyDescent="0.25">
      <c r="A51" s="3" t="s">
        <v>26</v>
      </c>
      <c r="B51" s="4">
        <v>41878</v>
      </c>
      <c r="C51" s="4" t="s">
        <v>38</v>
      </c>
      <c r="D51" s="6" t="s">
        <v>36</v>
      </c>
      <c r="E51" s="3">
        <v>1</v>
      </c>
      <c r="F51" s="6">
        <v>2.0926905599999999</v>
      </c>
      <c r="G51" s="7">
        <f t="shared" si="0"/>
        <v>1</v>
      </c>
      <c r="H51" s="7">
        <v>9.4983620074440402</v>
      </c>
      <c r="I51" s="18">
        <v>4.3919999999999995</v>
      </c>
      <c r="J51" s="17">
        <v>1.6534649160567572E-2</v>
      </c>
      <c r="K51" s="8">
        <v>1</v>
      </c>
      <c r="L51" s="3">
        <v>14.99</v>
      </c>
      <c r="M51" s="3">
        <v>0.59</v>
      </c>
      <c r="N51" s="3">
        <v>0.09</v>
      </c>
      <c r="O51" s="3">
        <v>0.5</v>
      </c>
      <c r="P51" s="3">
        <v>0.28999999999999998</v>
      </c>
      <c r="Q51" s="3">
        <v>0.02</v>
      </c>
      <c r="R51" s="3">
        <v>22.82</v>
      </c>
      <c r="T51" s="7">
        <v>1087119090</v>
      </c>
      <c r="U51" s="3">
        <v>17.52</v>
      </c>
      <c r="V51" s="3">
        <f t="shared" si="1"/>
        <v>1.46</v>
      </c>
      <c r="W51" s="3">
        <v>15.282</v>
      </c>
      <c r="X51" s="6">
        <v>4371840</v>
      </c>
      <c r="Y51" s="3">
        <v>3.5990000000000002</v>
      </c>
      <c r="Z51" s="6">
        <f t="shared" si="2"/>
        <v>4.5388277602991822</v>
      </c>
      <c r="AA51" s="2"/>
      <c r="AB51" s="2"/>
      <c r="AC51" s="2"/>
      <c r="AD51" s="2"/>
      <c r="AE51" s="2"/>
      <c r="AF51" s="2"/>
      <c r="AG51" s="2"/>
    </row>
    <row r="52" spans="1:33" x14ac:dyDescent="0.25">
      <c r="A52" s="3" t="s">
        <v>26</v>
      </c>
      <c r="B52" s="4">
        <v>41878</v>
      </c>
      <c r="C52" s="5" t="s">
        <v>38</v>
      </c>
      <c r="D52" s="6" t="s">
        <v>36</v>
      </c>
      <c r="E52" s="3">
        <v>5</v>
      </c>
      <c r="F52" s="6">
        <v>0.50777021</v>
      </c>
      <c r="G52" s="7">
        <f t="shared" si="0"/>
        <v>0</v>
      </c>
      <c r="H52" s="7">
        <v>2.3046815250009454</v>
      </c>
      <c r="I52" s="11">
        <v>4.2479999999999993</v>
      </c>
      <c r="J52" s="17">
        <v>1.5278797024540935E-2</v>
      </c>
      <c r="K52" s="8">
        <v>1</v>
      </c>
      <c r="L52" s="3">
        <v>14.99</v>
      </c>
      <c r="M52" s="3">
        <v>0.56000000000000005</v>
      </c>
      <c r="N52" s="3">
        <v>0.09</v>
      </c>
      <c r="O52" s="3">
        <v>0.53</v>
      </c>
      <c r="P52" s="3">
        <v>0.28000000000000003</v>
      </c>
      <c r="Q52" s="3">
        <v>0.02</v>
      </c>
      <c r="R52" s="3">
        <v>22.75</v>
      </c>
      <c r="T52" s="7">
        <v>1037106780</v>
      </c>
      <c r="U52" s="3">
        <v>16.32</v>
      </c>
      <c r="V52" s="3">
        <f t="shared" si="1"/>
        <v>1.36</v>
      </c>
      <c r="W52" s="3">
        <v>15.323</v>
      </c>
      <c r="X52" s="6">
        <v>4371840</v>
      </c>
      <c r="Y52" s="3">
        <v>3.601</v>
      </c>
      <c r="Z52" s="6">
        <f t="shared" si="2"/>
        <v>4.5388277602991822</v>
      </c>
      <c r="AA52" s="2"/>
      <c r="AB52" s="2"/>
      <c r="AC52" s="2"/>
      <c r="AD52" s="2"/>
      <c r="AE52" s="2"/>
      <c r="AF52" s="2"/>
      <c r="AG52" s="2"/>
    </row>
    <row r="53" spans="1:33" x14ac:dyDescent="0.25">
      <c r="A53" s="3" t="s">
        <v>26</v>
      </c>
      <c r="B53" s="4">
        <v>41878</v>
      </c>
      <c r="C53" s="5" t="s">
        <v>38</v>
      </c>
      <c r="D53" s="6" t="s">
        <v>36</v>
      </c>
      <c r="E53" s="3">
        <v>15</v>
      </c>
      <c r="F53" s="6">
        <v>1.1156559999999999E-2</v>
      </c>
      <c r="G53" s="7">
        <f t="shared" si="0"/>
        <v>0</v>
      </c>
      <c r="H53" s="7">
        <v>5.0637704237443439E-2</v>
      </c>
      <c r="I53" s="11">
        <v>3.5039999999999996</v>
      </c>
      <c r="J53" s="17">
        <v>7.3835302316930251E-3</v>
      </c>
      <c r="K53" s="8">
        <v>1</v>
      </c>
      <c r="L53" s="3">
        <v>15.42</v>
      </c>
      <c r="M53" s="3">
        <v>0.56999999999999995</v>
      </c>
      <c r="N53" s="3">
        <v>0.08</v>
      </c>
      <c r="O53" s="3">
        <v>0.83</v>
      </c>
      <c r="P53" s="3">
        <v>0.31</v>
      </c>
      <c r="Q53" s="3">
        <v>0.05</v>
      </c>
      <c r="R53" s="3">
        <v>21.08</v>
      </c>
      <c r="T53" s="7">
        <v>1045337786</v>
      </c>
      <c r="U53" s="3">
        <v>16.2</v>
      </c>
      <c r="V53" s="3">
        <f t="shared" si="1"/>
        <v>1.3499999999999999</v>
      </c>
      <c r="W53" s="3">
        <v>16.393999999999998</v>
      </c>
      <c r="X53" s="6">
        <v>4371840</v>
      </c>
      <c r="Y53" s="3">
        <v>4.3879999999999999</v>
      </c>
      <c r="Z53" s="6">
        <f t="shared" si="2"/>
        <v>4.5388277602991822</v>
      </c>
      <c r="AA53" s="2"/>
      <c r="AB53" s="2"/>
      <c r="AC53" s="2"/>
      <c r="AD53" s="2"/>
      <c r="AE53" s="2"/>
      <c r="AF53" s="2"/>
      <c r="AG53" s="2"/>
    </row>
    <row r="54" spans="1:33" x14ac:dyDescent="0.25">
      <c r="A54" s="3" t="s">
        <v>26</v>
      </c>
      <c r="B54" s="4">
        <v>41878</v>
      </c>
      <c r="C54" s="5" t="s">
        <v>38</v>
      </c>
      <c r="D54" s="6" t="s">
        <v>36</v>
      </c>
      <c r="E54" s="3">
        <v>20</v>
      </c>
      <c r="F54" s="6">
        <v>1.59347E-3</v>
      </c>
      <c r="G54" s="7">
        <f t="shared" si="0"/>
        <v>0</v>
      </c>
      <c r="H54" s="7">
        <v>7.2324858712039383E-3</v>
      </c>
      <c r="I54" s="11">
        <v>2.6880000000000002</v>
      </c>
      <c r="J54" s="6"/>
      <c r="K54" s="8">
        <v>1</v>
      </c>
      <c r="L54" s="3">
        <v>17.059999999999999</v>
      </c>
      <c r="M54" s="3">
        <v>1.1399999999999999</v>
      </c>
      <c r="N54" s="3">
        <v>0.11</v>
      </c>
      <c r="O54" s="3">
        <v>1.83</v>
      </c>
      <c r="P54" s="3">
        <v>0.56999999999999995</v>
      </c>
      <c r="Q54" s="3">
        <v>0.28999999999999998</v>
      </c>
      <c r="R54" s="3">
        <v>22.68</v>
      </c>
      <c r="T54" s="7">
        <v>713502982</v>
      </c>
      <c r="U54" s="3">
        <v>10.68</v>
      </c>
      <c r="V54" s="3">
        <f t="shared" si="1"/>
        <v>0.89</v>
      </c>
      <c r="W54" s="3">
        <v>16.451000000000001</v>
      </c>
      <c r="X54" s="6">
        <v>4371840</v>
      </c>
      <c r="Y54" s="3">
        <v>4.6980000000000004</v>
      </c>
      <c r="Z54" s="6">
        <f t="shared" si="2"/>
        <v>4.5388277602991822</v>
      </c>
      <c r="AA54" s="2"/>
      <c r="AB54" s="2"/>
      <c r="AC54" s="2"/>
      <c r="AD54" s="2"/>
      <c r="AE54" s="2"/>
      <c r="AF54" s="2"/>
      <c r="AG54" s="2"/>
    </row>
    <row r="55" spans="1:33" x14ac:dyDescent="0.25">
      <c r="A55" s="3" t="s">
        <v>29</v>
      </c>
      <c r="B55" s="4">
        <v>41890</v>
      </c>
      <c r="C55" s="4" t="s">
        <v>39</v>
      </c>
      <c r="D55" s="6" t="s">
        <v>40</v>
      </c>
      <c r="E55" s="3">
        <v>1</v>
      </c>
      <c r="F55" s="6">
        <v>2.5246600300000002</v>
      </c>
      <c r="G55" s="7">
        <f t="shared" si="0"/>
        <v>1</v>
      </c>
      <c r="H55" s="7">
        <v>0.84805441347757859</v>
      </c>
      <c r="I55" s="11">
        <v>5.7359999999999998</v>
      </c>
      <c r="J55" s="6">
        <v>2.4154244319468887E-2</v>
      </c>
      <c r="K55" s="8">
        <v>1</v>
      </c>
      <c r="L55" s="3">
        <v>19.13</v>
      </c>
      <c r="M55" s="3">
        <v>0.14000000000000001</v>
      </c>
      <c r="N55" s="3">
        <v>0.05</v>
      </c>
      <c r="O55" s="3">
        <v>0.16</v>
      </c>
      <c r="P55" s="3">
        <v>0.39</v>
      </c>
      <c r="R55" s="3">
        <v>21.9</v>
      </c>
      <c r="S55" s="3">
        <v>428</v>
      </c>
      <c r="T55" s="7">
        <v>489476466</v>
      </c>
      <c r="U55" s="3">
        <v>7.68</v>
      </c>
      <c r="V55" s="3">
        <f t="shared" si="1"/>
        <v>0.64</v>
      </c>
      <c r="W55" s="3">
        <v>15.276999999999999</v>
      </c>
      <c r="X55" s="6">
        <v>1105920</v>
      </c>
      <c r="Y55" s="3">
        <v>3.8490000000000002</v>
      </c>
      <c r="Z55" s="6">
        <f t="shared" si="2"/>
        <v>0.33590836128442153</v>
      </c>
      <c r="AA55" s="2"/>
      <c r="AB55" s="2"/>
      <c r="AC55" s="2"/>
      <c r="AD55" s="2"/>
      <c r="AE55" s="2"/>
      <c r="AF55" s="2"/>
      <c r="AG55" s="2"/>
    </row>
    <row r="56" spans="1:33" x14ac:dyDescent="0.25">
      <c r="A56" s="3" t="s">
        <v>29</v>
      </c>
      <c r="B56" s="4">
        <v>41890</v>
      </c>
      <c r="C56" s="5" t="s">
        <v>39</v>
      </c>
      <c r="D56" s="6" t="s">
        <v>40</v>
      </c>
      <c r="E56" s="3">
        <v>5</v>
      </c>
      <c r="F56" s="6">
        <v>0.82153348999999998</v>
      </c>
      <c r="G56" s="7">
        <f t="shared" si="0"/>
        <v>0</v>
      </c>
      <c r="H56" s="7">
        <v>0.2759599683661717</v>
      </c>
      <c r="I56" s="11">
        <v>4.92</v>
      </c>
      <c r="J56" s="6">
        <v>2.2643228270179616E-2</v>
      </c>
      <c r="K56" s="8">
        <v>1</v>
      </c>
      <c r="L56" s="3">
        <v>18.489999999999998</v>
      </c>
      <c r="M56" s="3">
        <v>0.22</v>
      </c>
      <c r="N56" s="3">
        <v>0.05</v>
      </c>
      <c r="O56" s="3">
        <v>0.16</v>
      </c>
      <c r="P56" s="3">
        <v>0.36</v>
      </c>
      <c r="R56" s="3">
        <v>21.9</v>
      </c>
      <c r="T56" s="7">
        <v>1191885484</v>
      </c>
      <c r="U56" s="3">
        <v>17.760000000000002</v>
      </c>
      <c r="V56" s="3">
        <f t="shared" si="1"/>
        <v>1.4800000000000002</v>
      </c>
      <c r="W56" s="3">
        <v>15.117000000000001</v>
      </c>
      <c r="X56" s="6">
        <v>1105920</v>
      </c>
      <c r="Y56" s="3">
        <v>3.907</v>
      </c>
      <c r="Z56" s="6">
        <f t="shared" si="2"/>
        <v>0.33590836128442153</v>
      </c>
      <c r="AA56" s="2"/>
      <c r="AB56" s="2"/>
      <c r="AC56" s="2"/>
      <c r="AD56" s="2"/>
      <c r="AE56" s="2"/>
      <c r="AF56" s="2"/>
      <c r="AG56" s="2"/>
    </row>
    <row r="57" spans="1:33" x14ac:dyDescent="0.25">
      <c r="A57" s="3" t="s">
        <v>29</v>
      </c>
      <c r="B57" s="4">
        <v>41890</v>
      </c>
      <c r="C57" s="5" t="s">
        <v>39</v>
      </c>
      <c r="D57" s="6" t="s">
        <v>40</v>
      </c>
      <c r="E57" s="3">
        <v>15</v>
      </c>
      <c r="F57" s="6">
        <v>2.0029089999999999E-2</v>
      </c>
      <c r="G57" s="7">
        <f t="shared" si="0"/>
        <v>0</v>
      </c>
      <c r="H57" s="7">
        <v>6.7279387999181943E-3</v>
      </c>
      <c r="I57" s="11">
        <v>3.3839999999999995</v>
      </c>
      <c r="J57" s="6">
        <v>1.3141359688488119E-2</v>
      </c>
      <c r="K57" s="8">
        <v>1</v>
      </c>
      <c r="L57" s="3">
        <v>19.850000000000001</v>
      </c>
      <c r="M57" s="3">
        <v>2.14</v>
      </c>
      <c r="N57" s="3">
        <v>0.12</v>
      </c>
      <c r="O57" s="3">
        <v>0.82</v>
      </c>
      <c r="P57" s="3">
        <v>0.34</v>
      </c>
      <c r="Q57" s="3">
        <v>0.08</v>
      </c>
      <c r="R57" s="3">
        <v>23.07</v>
      </c>
      <c r="S57" s="3">
        <v>400</v>
      </c>
      <c r="T57" s="7">
        <v>268670778</v>
      </c>
      <c r="U57" s="3">
        <v>3.96</v>
      </c>
      <c r="V57" s="3">
        <f t="shared" si="1"/>
        <v>0.33</v>
      </c>
      <c r="W57" s="3">
        <v>12.984999999999999</v>
      </c>
      <c r="X57" s="6">
        <v>1105920</v>
      </c>
      <c r="Y57" s="3">
        <v>4.91</v>
      </c>
      <c r="Z57" s="6">
        <f t="shared" si="2"/>
        <v>0.33590836128442153</v>
      </c>
      <c r="AA57" s="2"/>
      <c r="AB57" s="2"/>
      <c r="AC57" s="2"/>
      <c r="AD57" s="2"/>
      <c r="AE57" s="2"/>
      <c r="AF57" s="2"/>
      <c r="AG57" s="2"/>
    </row>
    <row r="58" spans="1:33" x14ac:dyDescent="0.25">
      <c r="A58" s="3" t="s">
        <v>29</v>
      </c>
      <c r="B58" s="4">
        <v>41890</v>
      </c>
      <c r="C58" s="5" t="s">
        <v>39</v>
      </c>
      <c r="D58" s="6" t="s">
        <v>40</v>
      </c>
      <c r="E58" s="3">
        <v>20</v>
      </c>
      <c r="F58" s="6">
        <v>3.0623400000000002E-3</v>
      </c>
      <c r="G58" s="7">
        <f t="shared" si="0"/>
        <v>0</v>
      </c>
      <c r="H58" s="7">
        <v>1.0286656110957354E-3</v>
      </c>
      <c r="I58" s="19">
        <v>1.8719999999999999</v>
      </c>
      <c r="J58" s="6"/>
      <c r="K58" s="8">
        <v>1</v>
      </c>
      <c r="L58" s="3">
        <v>21.2</v>
      </c>
      <c r="M58" s="3">
        <v>2.92</v>
      </c>
      <c r="N58" s="3">
        <v>0.16</v>
      </c>
      <c r="O58" s="3">
        <v>1.25</v>
      </c>
      <c r="P58" s="3">
        <v>0.53</v>
      </c>
      <c r="Q58" s="3">
        <v>0.24</v>
      </c>
      <c r="R58" s="3">
        <v>24.67</v>
      </c>
      <c r="S58" s="3">
        <v>372</v>
      </c>
      <c r="T58" s="7">
        <v>224563321</v>
      </c>
      <c r="U58" s="3">
        <v>3.24</v>
      </c>
      <c r="V58" s="3">
        <f t="shared" si="1"/>
        <v>0.27</v>
      </c>
      <c r="W58" s="3">
        <v>11.864000000000001</v>
      </c>
      <c r="X58" s="6">
        <v>1105920</v>
      </c>
      <c r="Y58" s="3">
        <v>5.0460000000000003</v>
      </c>
      <c r="Z58" s="6">
        <f t="shared" si="2"/>
        <v>0.33590836128442153</v>
      </c>
      <c r="AA58" s="2"/>
      <c r="AB58" s="2"/>
      <c r="AC58" s="2"/>
      <c r="AD58" s="2"/>
      <c r="AE58" s="2"/>
      <c r="AF58" s="2"/>
      <c r="AG58" s="2"/>
    </row>
    <row r="59" spans="1:33" x14ac:dyDescent="0.25">
      <c r="A59" s="3" t="s">
        <v>26</v>
      </c>
      <c r="B59" s="4">
        <v>41907</v>
      </c>
      <c r="C59" s="4" t="s">
        <v>39</v>
      </c>
      <c r="D59" s="6" t="s">
        <v>40</v>
      </c>
      <c r="E59" s="3">
        <v>1</v>
      </c>
      <c r="F59" s="6">
        <v>2.49991677</v>
      </c>
      <c r="G59" s="7">
        <f t="shared" si="0"/>
        <v>1</v>
      </c>
      <c r="H59" s="7">
        <v>1.8462066249512106</v>
      </c>
      <c r="I59" s="19">
        <v>3.6239999999999997</v>
      </c>
      <c r="J59" s="6">
        <v>1.4335872373332559E-2</v>
      </c>
      <c r="K59" s="8">
        <v>1</v>
      </c>
      <c r="L59" s="3">
        <v>15.64</v>
      </c>
      <c r="M59" s="3">
        <v>1.1100000000000001</v>
      </c>
      <c r="N59" s="3">
        <v>0.11</v>
      </c>
      <c r="O59" s="3">
        <v>0.19</v>
      </c>
      <c r="P59" s="3">
        <v>0.32</v>
      </c>
      <c r="Q59" s="3">
        <v>0.03</v>
      </c>
      <c r="R59" s="3">
        <v>23.75</v>
      </c>
      <c r="S59" s="3">
        <v>362</v>
      </c>
      <c r="T59" s="7">
        <v>765394108</v>
      </c>
      <c r="U59" s="3">
        <v>11.88</v>
      </c>
      <c r="V59" s="3">
        <f t="shared" si="1"/>
        <v>0.9900000000000001</v>
      </c>
      <c r="W59" s="3">
        <v>11.827</v>
      </c>
      <c r="X59" s="6">
        <v>732672</v>
      </c>
      <c r="Y59" s="3">
        <v>3.9820000000000002</v>
      </c>
      <c r="Z59" s="6">
        <f t="shared" si="2"/>
        <v>0.73850723636339721</v>
      </c>
      <c r="AA59" s="2"/>
      <c r="AB59" s="2"/>
      <c r="AC59" s="2"/>
      <c r="AD59" s="2"/>
      <c r="AE59" s="2"/>
      <c r="AF59" s="2"/>
      <c r="AG59" s="2"/>
    </row>
    <row r="60" spans="1:33" x14ac:dyDescent="0.25">
      <c r="A60" s="3" t="s">
        <v>26</v>
      </c>
      <c r="B60" s="4">
        <v>41907</v>
      </c>
      <c r="C60" s="5" t="s">
        <v>39</v>
      </c>
      <c r="D60" s="6" t="s">
        <v>40</v>
      </c>
      <c r="E60" s="3">
        <v>5</v>
      </c>
      <c r="F60" s="6">
        <v>0.66203679999999998</v>
      </c>
      <c r="G60" s="7">
        <f t="shared" si="0"/>
        <v>0</v>
      </c>
      <c r="H60" s="7">
        <v>0.4889189675388671</v>
      </c>
      <c r="I60" s="19">
        <v>3</v>
      </c>
      <c r="J60" s="6">
        <v>1.3535064810807462E-2</v>
      </c>
      <c r="K60" s="8">
        <v>1</v>
      </c>
      <c r="L60" s="3">
        <v>15.85</v>
      </c>
      <c r="M60" s="3">
        <v>2.38</v>
      </c>
      <c r="N60" s="3">
        <v>0.13</v>
      </c>
      <c r="O60" s="3">
        <v>0.24</v>
      </c>
      <c r="P60" s="3">
        <v>0.43</v>
      </c>
      <c r="Q60" s="3">
        <v>0.21</v>
      </c>
      <c r="R60" s="3">
        <v>23.75</v>
      </c>
      <c r="S60" s="3">
        <v>352</v>
      </c>
      <c r="T60" s="7">
        <v>435974926</v>
      </c>
      <c r="U60" s="3">
        <v>6.84</v>
      </c>
      <c r="V60" s="3">
        <f t="shared" si="1"/>
        <v>0.56999999999999995</v>
      </c>
      <c r="W60" s="3">
        <v>11.195</v>
      </c>
      <c r="X60" s="6">
        <v>732672</v>
      </c>
      <c r="Y60" s="3">
        <v>4.2220000000000004</v>
      </c>
      <c r="Z60" s="6">
        <f t="shared" si="2"/>
        <v>0.73850723636339721</v>
      </c>
      <c r="AA60" s="2"/>
      <c r="AB60" s="2"/>
      <c r="AC60" s="2"/>
      <c r="AD60" s="2"/>
      <c r="AE60" s="2"/>
      <c r="AF60" s="2"/>
      <c r="AG60" s="2"/>
    </row>
    <row r="61" spans="1:33" x14ac:dyDescent="0.25">
      <c r="A61" s="3" t="s">
        <v>26</v>
      </c>
      <c r="B61" s="4">
        <v>41907</v>
      </c>
      <c r="C61" s="5" t="s">
        <v>39</v>
      </c>
      <c r="D61" s="6" t="s">
        <v>40</v>
      </c>
      <c r="E61" s="3">
        <v>15</v>
      </c>
      <c r="F61" s="6">
        <v>6.9484600000000001E-3</v>
      </c>
      <c r="G61" s="7">
        <f t="shared" si="0"/>
        <v>0</v>
      </c>
      <c r="H61" s="7">
        <v>5.1314879915816108E-3</v>
      </c>
      <c r="I61" s="11">
        <v>0.84</v>
      </c>
      <c r="J61" s="6">
        <v>9.0546044394701208E-3</v>
      </c>
      <c r="K61" s="8">
        <v>1</v>
      </c>
      <c r="L61" s="3">
        <v>19.420000000000002</v>
      </c>
      <c r="M61" s="3">
        <v>5.64</v>
      </c>
      <c r="N61" s="3">
        <v>0.14000000000000001</v>
      </c>
      <c r="O61" s="3">
        <v>0.16</v>
      </c>
      <c r="P61" s="3">
        <v>1.03</v>
      </c>
      <c r="Q61" s="3">
        <v>0.83</v>
      </c>
      <c r="R61" s="3">
        <v>32.36</v>
      </c>
      <c r="S61" s="3">
        <v>340</v>
      </c>
      <c r="T61" s="7">
        <v>90272666</v>
      </c>
      <c r="U61" s="3">
        <v>1.44</v>
      </c>
      <c r="V61" s="3">
        <f t="shared" si="1"/>
        <v>0.12</v>
      </c>
      <c r="W61" s="3">
        <v>5.72</v>
      </c>
      <c r="X61" s="6">
        <v>732672</v>
      </c>
      <c r="Y61" s="3">
        <v>5.6870000000000003</v>
      </c>
      <c r="Z61" s="6">
        <f t="shared" si="2"/>
        <v>0.73850723636339721</v>
      </c>
      <c r="AA61" s="2"/>
      <c r="AB61" s="2"/>
      <c r="AC61" s="2"/>
      <c r="AD61" s="2"/>
      <c r="AE61" s="2"/>
      <c r="AF61" s="2"/>
      <c r="AG61" s="2"/>
    </row>
    <row r="62" spans="1:33" x14ac:dyDescent="0.25">
      <c r="A62" s="3" t="s">
        <v>26</v>
      </c>
      <c r="B62" s="4">
        <v>41907</v>
      </c>
      <c r="C62" s="5" t="s">
        <v>39</v>
      </c>
      <c r="D62" s="6" t="s">
        <v>40</v>
      </c>
      <c r="E62" s="3">
        <v>20</v>
      </c>
      <c r="F62" s="6">
        <v>8.0416999999999999E-4</v>
      </c>
      <c r="G62" s="7">
        <f t="shared" si="0"/>
        <v>0</v>
      </c>
      <c r="H62" s="7">
        <v>5.9388536426635313E-4</v>
      </c>
      <c r="I62" s="11">
        <v>0.52</v>
      </c>
      <c r="J62" s="6">
        <v>8.9999999999999993E-3</v>
      </c>
      <c r="K62" s="8">
        <v>1</v>
      </c>
      <c r="L62" s="3">
        <v>20.85</v>
      </c>
      <c r="M62" s="3">
        <v>6.55</v>
      </c>
      <c r="N62" s="3">
        <v>0.19</v>
      </c>
      <c r="O62" s="3">
        <v>0.27</v>
      </c>
      <c r="P62" s="3">
        <v>1.27</v>
      </c>
      <c r="Q62" s="3">
        <v>1.18</v>
      </c>
      <c r="R62" s="3">
        <v>37.03</v>
      </c>
      <c r="S62" s="3">
        <v>330</v>
      </c>
      <c r="T62" s="7">
        <v>105213731</v>
      </c>
      <c r="U62" s="3">
        <v>1.8</v>
      </c>
      <c r="V62" s="3">
        <f t="shared" si="1"/>
        <v>0.15</v>
      </c>
      <c r="W62" s="3">
        <v>4.9050000000000002</v>
      </c>
      <c r="X62" s="6">
        <v>732672</v>
      </c>
      <c r="Y62" s="3">
        <v>5.8410000000000002</v>
      </c>
      <c r="Z62" s="6">
        <f t="shared" si="2"/>
        <v>0.73850723636339721</v>
      </c>
      <c r="AA62" s="2"/>
      <c r="AB62" s="2"/>
      <c r="AC62" s="2"/>
      <c r="AD62" s="2"/>
      <c r="AE62" s="2"/>
      <c r="AF62" s="2"/>
      <c r="AG62" s="2"/>
    </row>
    <row r="63" spans="1:33" x14ac:dyDescent="0.25">
      <c r="A63" s="3" t="s">
        <v>29</v>
      </c>
      <c r="B63" s="4">
        <v>41921</v>
      </c>
      <c r="C63" s="5" t="s">
        <v>41</v>
      </c>
      <c r="D63" s="6" t="s">
        <v>40</v>
      </c>
      <c r="E63" s="3">
        <v>1</v>
      </c>
      <c r="F63" s="6">
        <v>0.37786202000000002</v>
      </c>
      <c r="G63" s="7">
        <f t="shared" si="0"/>
        <v>0</v>
      </c>
      <c r="H63" s="7">
        <v>0.11386244114168263</v>
      </c>
      <c r="I63" s="19">
        <v>3.8639999999999999</v>
      </c>
      <c r="J63" s="6">
        <v>5.2011878845026227E-2</v>
      </c>
      <c r="K63" s="8">
        <v>1</v>
      </c>
      <c r="L63" s="3">
        <v>16.850000000000001</v>
      </c>
      <c r="M63" s="3">
        <v>3.18</v>
      </c>
      <c r="N63" s="3">
        <v>0.24</v>
      </c>
      <c r="O63" s="3">
        <v>0.36</v>
      </c>
      <c r="P63" s="3">
        <v>0.56000000000000005</v>
      </c>
      <c r="Q63" s="3">
        <v>0.35</v>
      </c>
      <c r="R63" s="3">
        <v>26.17</v>
      </c>
      <c r="S63" s="3">
        <v>349</v>
      </c>
      <c r="T63" s="7">
        <v>295163758</v>
      </c>
      <c r="U63" s="3">
        <v>4.4400000000000004</v>
      </c>
      <c r="V63" s="3">
        <f t="shared" si="1"/>
        <v>0.37000000000000005</v>
      </c>
      <c r="W63" s="3">
        <v>8.6110000000000007</v>
      </c>
      <c r="X63" s="6">
        <v>1192320</v>
      </c>
      <c r="Y63" s="3">
        <v>4.6890000000000001</v>
      </c>
      <c r="Z63" s="6">
        <f t="shared" si="2"/>
        <v>0.30133338392062431</v>
      </c>
      <c r="AA63" s="2"/>
      <c r="AB63" s="2"/>
      <c r="AC63" s="2"/>
      <c r="AD63" s="2"/>
      <c r="AE63" s="2"/>
      <c r="AF63" s="2"/>
      <c r="AG63" s="2"/>
    </row>
    <row r="64" spans="1:33" x14ac:dyDescent="0.25">
      <c r="A64" s="3" t="s">
        <v>29</v>
      </c>
      <c r="B64" s="4">
        <v>41921</v>
      </c>
      <c r="C64" s="5" t="s">
        <v>41</v>
      </c>
      <c r="D64" s="6" t="s">
        <v>40</v>
      </c>
      <c r="E64" s="3">
        <v>5</v>
      </c>
      <c r="F64" s="6">
        <v>4.4128189999999998E-2</v>
      </c>
      <c r="G64" s="7">
        <f t="shared" si="0"/>
        <v>0</v>
      </c>
      <c r="H64" s="7">
        <v>1.3297296818992254E-2</v>
      </c>
      <c r="I64" s="11">
        <v>2.9279999999999999</v>
      </c>
      <c r="J64" s="6">
        <v>3.6099098470980917E-2</v>
      </c>
      <c r="K64" s="8">
        <v>1</v>
      </c>
      <c r="L64" s="3">
        <v>16.989999999999998</v>
      </c>
      <c r="M64" s="3">
        <v>3.23</v>
      </c>
      <c r="N64" s="3">
        <v>0.21</v>
      </c>
      <c r="O64" s="3">
        <v>0.39</v>
      </c>
      <c r="P64" s="3">
        <v>0.55000000000000004</v>
      </c>
      <c r="Q64" s="3">
        <v>0.31</v>
      </c>
      <c r="R64" s="3">
        <v>26.24</v>
      </c>
      <c r="S64" s="3">
        <v>349</v>
      </c>
      <c r="T64" s="7">
        <v>409629511</v>
      </c>
      <c r="U64" s="3">
        <v>6.24</v>
      </c>
      <c r="V64" s="3">
        <f t="shared" si="1"/>
        <v>0.52</v>
      </c>
      <c r="W64" s="3">
        <v>8.5850000000000009</v>
      </c>
      <c r="X64" s="6">
        <v>1192320</v>
      </c>
      <c r="Y64" s="3">
        <v>4.6890000000000001</v>
      </c>
      <c r="Z64" s="6">
        <f t="shared" si="2"/>
        <v>0.30133338392062431</v>
      </c>
      <c r="AA64" s="2"/>
      <c r="AB64" s="2"/>
      <c r="AC64" s="2"/>
      <c r="AD64" s="2"/>
      <c r="AE64" s="2"/>
      <c r="AF64" s="2"/>
      <c r="AG64" s="2"/>
    </row>
    <row r="65" spans="1:33" x14ac:dyDescent="0.25">
      <c r="A65" s="3" t="s">
        <v>29</v>
      </c>
      <c r="B65" s="4">
        <v>41921</v>
      </c>
      <c r="C65" s="5" t="s">
        <v>41</v>
      </c>
      <c r="D65" s="6" t="s">
        <v>40</v>
      </c>
      <c r="E65" s="3">
        <v>20</v>
      </c>
      <c r="F65" s="6">
        <v>1.414E-5</v>
      </c>
      <c r="G65" s="7">
        <f t="shared" si="0"/>
        <v>0</v>
      </c>
      <c r="H65" s="7">
        <v>4.2608540486376281E-6</v>
      </c>
      <c r="I65" s="19">
        <v>4.6080000000000005</v>
      </c>
      <c r="J65" s="6">
        <v>2.9417533775112581E-2</v>
      </c>
      <c r="K65" s="8">
        <v>1</v>
      </c>
      <c r="L65" s="3">
        <v>17.13</v>
      </c>
      <c r="M65" s="3">
        <v>3.21</v>
      </c>
      <c r="N65" s="3">
        <v>0.21</v>
      </c>
      <c r="O65" s="3">
        <v>0.41</v>
      </c>
      <c r="P65" s="3">
        <v>0.56000000000000005</v>
      </c>
      <c r="Q65" s="3">
        <v>0.3</v>
      </c>
      <c r="R65" s="3">
        <v>26.31</v>
      </c>
      <c r="S65" s="3">
        <v>350</v>
      </c>
      <c r="T65" s="7">
        <v>506017569</v>
      </c>
      <c r="U65" s="3">
        <v>8.2799999999999994</v>
      </c>
      <c r="V65" s="3">
        <f t="shared" si="1"/>
        <v>0.69</v>
      </c>
      <c r="W65" s="3">
        <v>8.1519999999999992</v>
      </c>
      <c r="X65" s="6">
        <v>1192320</v>
      </c>
      <c r="Y65" s="3">
        <v>4.7830000000000004</v>
      </c>
      <c r="Z65" s="6">
        <f t="shared" si="2"/>
        <v>0.30133338392062431</v>
      </c>
      <c r="AA65" s="2"/>
      <c r="AB65" s="2"/>
      <c r="AC65" s="2"/>
      <c r="AD65" s="2"/>
      <c r="AE65" s="2"/>
      <c r="AF65" s="2"/>
      <c r="AG65" s="2"/>
    </row>
    <row r="66" spans="1:33" x14ac:dyDescent="0.25">
      <c r="A66" s="3" t="s">
        <v>26</v>
      </c>
      <c r="B66" s="4">
        <v>41932</v>
      </c>
      <c r="C66" s="5" t="s">
        <v>41</v>
      </c>
      <c r="D66" s="6" t="s">
        <v>40</v>
      </c>
      <c r="E66" s="3">
        <v>1</v>
      </c>
      <c r="F66" s="6">
        <v>0.81253692</v>
      </c>
      <c r="G66" s="7">
        <f t="shared" si="0"/>
        <v>0</v>
      </c>
      <c r="H66" s="7">
        <v>0.38133228170294703</v>
      </c>
      <c r="I66" s="11">
        <v>2.4000000000000004</v>
      </c>
      <c r="J66" s="6">
        <v>1.6908430119305096E-2</v>
      </c>
      <c r="K66" s="8">
        <v>1</v>
      </c>
      <c r="L66" s="3">
        <v>18.13</v>
      </c>
      <c r="M66" s="3">
        <v>2.88</v>
      </c>
      <c r="N66" s="3">
        <v>0.26</v>
      </c>
      <c r="O66" s="3">
        <v>0.26</v>
      </c>
      <c r="P66" s="3">
        <v>0.38</v>
      </c>
      <c r="Q66" s="3">
        <v>0.17</v>
      </c>
      <c r="R66" s="3">
        <v>26.7</v>
      </c>
      <c r="T66" s="7">
        <v>146157294</v>
      </c>
      <c r="U66" s="3">
        <v>2.2799999999999998</v>
      </c>
      <c r="V66" s="3">
        <f t="shared" si="1"/>
        <v>0.18999999999999997</v>
      </c>
      <c r="W66" s="3">
        <v>7.4420000000000002</v>
      </c>
      <c r="X66" s="6">
        <v>2315520</v>
      </c>
      <c r="Y66" s="3">
        <v>4.1980000000000004</v>
      </c>
      <c r="Z66" s="6">
        <f t="shared" si="2"/>
        <v>0.46931071354018844</v>
      </c>
      <c r="AA66" s="2"/>
      <c r="AB66" s="2"/>
      <c r="AC66" s="2"/>
      <c r="AD66" s="2"/>
      <c r="AE66" s="2"/>
      <c r="AF66" s="2"/>
      <c r="AG66" s="2"/>
    </row>
    <row r="67" spans="1:33" x14ac:dyDescent="0.25">
      <c r="A67" s="3" t="s">
        <v>26</v>
      </c>
      <c r="B67" s="4">
        <v>41932</v>
      </c>
      <c r="C67" s="5" t="s">
        <v>41</v>
      </c>
      <c r="D67" s="6" t="s">
        <v>40</v>
      </c>
      <c r="E67" s="3">
        <v>5</v>
      </c>
      <c r="F67" s="6">
        <v>0.12816004</v>
      </c>
      <c r="G67" s="7">
        <f t="shared" ref="G67:G130" si="3">IF(F67&gt;0.85,1,0)</f>
        <v>0</v>
      </c>
      <c r="H67" s="7">
        <v>6.0146879819739096E-2</v>
      </c>
      <c r="I67" s="11">
        <v>3.8879999999999999</v>
      </c>
      <c r="J67" s="6">
        <v>3.970160937475975E-2</v>
      </c>
      <c r="K67" s="8">
        <v>1</v>
      </c>
      <c r="L67" s="3">
        <v>18.71</v>
      </c>
      <c r="M67" s="3">
        <v>2.9</v>
      </c>
      <c r="N67" s="3">
        <v>0.25</v>
      </c>
      <c r="O67" s="3">
        <v>0.26</v>
      </c>
      <c r="P67" s="3">
        <v>0.4</v>
      </c>
      <c r="Q67" s="3">
        <v>0.17</v>
      </c>
      <c r="R67" s="3">
        <v>26.85</v>
      </c>
      <c r="T67" s="7">
        <v>145425287</v>
      </c>
      <c r="U67" s="3">
        <v>2.2799999999999998</v>
      </c>
      <c r="V67" s="3">
        <f t="shared" ref="V67:V130" si="4">U67/12</f>
        <v>0.18999999999999997</v>
      </c>
      <c r="W67" s="3">
        <v>7.399</v>
      </c>
      <c r="X67" s="6">
        <v>2315520</v>
      </c>
      <c r="Y67" s="3">
        <v>4.21</v>
      </c>
      <c r="Z67" s="6">
        <f t="shared" ref="Z67:Z130" si="5">H67/F67</f>
        <v>0.46931071354018844</v>
      </c>
      <c r="AA67" s="2"/>
      <c r="AB67" s="2"/>
      <c r="AC67" s="2"/>
      <c r="AD67" s="2"/>
      <c r="AE67" s="2"/>
      <c r="AF67" s="2"/>
      <c r="AG67" s="2"/>
    </row>
    <row r="68" spans="1:33" x14ac:dyDescent="0.25">
      <c r="A68" s="3" t="s">
        <v>26</v>
      </c>
      <c r="B68" s="4">
        <v>41932</v>
      </c>
      <c r="C68" s="5" t="s">
        <v>41</v>
      </c>
      <c r="D68" s="6" t="s">
        <v>40</v>
      </c>
      <c r="E68" s="3">
        <v>20</v>
      </c>
      <c r="F68" s="6">
        <v>9.8869999999999994E-5</v>
      </c>
      <c r="G68" s="7">
        <f t="shared" si="3"/>
        <v>0</v>
      </c>
      <c r="H68" s="7">
        <v>4.6400750247718426E-5</v>
      </c>
      <c r="I68" s="11">
        <v>2.7840000000000003</v>
      </c>
      <c r="J68" s="6"/>
      <c r="K68" s="8">
        <v>1</v>
      </c>
      <c r="L68" s="3">
        <v>19.989999999999998</v>
      </c>
      <c r="M68" s="3">
        <v>3.92</v>
      </c>
      <c r="N68" s="3">
        <v>0.28999999999999998</v>
      </c>
      <c r="O68" s="3">
        <v>1.1100000000000001</v>
      </c>
      <c r="P68" s="3">
        <v>0.62</v>
      </c>
      <c r="Q68" s="3">
        <v>0.44</v>
      </c>
      <c r="R68" s="3">
        <v>31.55</v>
      </c>
      <c r="T68" s="7">
        <v>111671655</v>
      </c>
      <c r="U68" s="3">
        <v>1.68</v>
      </c>
      <c r="V68" s="3">
        <f t="shared" si="4"/>
        <v>0.13999999999999999</v>
      </c>
      <c r="W68" s="3">
        <v>7.8819999999999997</v>
      </c>
      <c r="X68" s="6">
        <v>2315520</v>
      </c>
      <c r="Y68" s="3">
        <v>4.6319999999999997</v>
      </c>
      <c r="Z68" s="6">
        <f t="shared" si="5"/>
        <v>0.46931071354018844</v>
      </c>
      <c r="AA68" s="2"/>
      <c r="AB68" s="2"/>
      <c r="AC68" s="2"/>
      <c r="AD68" s="2"/>
      <c r="AE68" s="2"/>
      <c r="AF68" s="2"/>
      <c r="AG68" s="2"/>
    </row>
    <row r="69" spans="1:33" x14ac:dyDescent="0.25">
      <c r="A69" s="3" t="s">
        <v>29</v>
      </c>
      <c r="B69" s="4">
        <v>41974</v>
      </c>
      <c r="C69" s="5" t="s">
        <v>42</v>
      </c>
      <c r="D69" s="6" t="s">
        <v>28</v>
      </c>
      <c r="E69" s="3">
        <v>1</v>
      </c>
      <c r="F69" s="6">
        <v>1.5799520000000001E-2</v>
      </c>
      <c r="G69" s="7">
        <f t="shared" si="3"/>
        <v>0</v>
      </c>
      <c r="H69" s="7">
        <v>2.5531785721345103E-2</v>
      </c>
      <c r="I69" s="11">
        <v>1.92</v>
      </c>
      <c r="J69" s="6">
        <v>1.6212829815607455E-2</v>
      </c>
      <c r="K69" s="8">
        <v>1</v>
      </c>
      <c r="L69" s="3">
        <v>19.059999999999999</v>
      </c>
      <c r="M69" s="3">
        <v>4.32</v>
      </c>
      <c r="N69" s="3">
        <v>0.19</v>
      </c>
      <c r="O69" s="3">
        <v>0.47</v>
      </c>
      <c r="P69" s="3">
        <v>0.45</v>
      </c>
      <c r="Q69" s="3">
        <v>0.23</v>
      </c>
      <c r="S69" s="3">
        <v>374</v>
      </c>
      <c r="T69" s="7">
        <v>79178701</v>
      </c>
      <c r="U69" s="3">
        <v>1.32</v>
      </c>
      <c r="V69" s="3">
        <f t="shared" si="4"/>
        <v>0.11</v>
      </c>
      <c r="W69" s="3">
        <v>4.2389999999999999</v>
      </c>
      <c r="X69" s="6">
        <v>1252800</v>
      </c>
      <c r="Y69" s="3">
        <v>3.8969999999999998</v>
      </c>
      <c r="Z69" s="6">
        <f t="shared" si="5"/>
        <v>1.6159848983605263</v>
      </c>
      <c r="AA69" s="2"/>
      <c r="AB69" s="2"/>
      <c r="AC69" s="2"/>
      <c r="AD69" s="2"/>
      <c r="AE69" s="2"/>
      <c r="AF69" s="2"/>
      <c r="AG69" s="2"/>
    </row>
    <row r="70" spans="1:33" x14ac:dyDescent="0.25">
      <c r="A70" s="3" t="s">
        <v>29</v>
      </c>
      <c r="B70" s="4">
        <v>41974</v>
      </c>
      <c r="C70" s="5" t="s">
        <v>42</v>
      </c>
      <c r="D70" s="6" t="s">
        <v>28</v>
      </c>
      <c r="E70" s="3">
        <v>5</v>
      </c>
      <c r="F70" s="6">
        <v>1.8209000000000001E-3</v>
      </c>
      <c r="G70" s="7">
        <f t="shared" si="3"/>
        <v>0</v>
      </c>
      <c r="H70" s="7">
        <v>2.9425469014246826E-3</v>
      </c>
      <c r="I70" s="11">
        <v>2.6880000000000002</v>
      </c>
      <c r="J70" s="6">
        <v>2.3249834350688503E-2</v>
      </c>
      <c r="K70" s="8">
        <v>1</v>
      </c>
      <c r="L70" s="3">
        <v>19.13</v>
      </c>
      <c r="M70" s="3">
        <v>4.2</v>
      </c>
      <c r="N70" s="3">
        <v>0.18</v>
      </c>
      <c r="O70" s="3">
        <v>0.48</v>
      </c>
      <c r="P70" s="3">
        <v>0.44</v>
      </c>
      <c r="Q70" s="3">
        <v>0.23</v>
      </c>
      <c r="R70" s="3">
        <v>28.59</v>
      </c>
      <c r="S70" s="3">
        <v>372</v>
      </c>
      <c r="T70" s="7">
        <v>138495626</v>
      </c>
      <c r="U70" s="3">
        <v>2.2799999999999998</v>
      </c>
      <c r="V70" s="3">
        <f t="shared" si="4"/>
        <v>0.18999999999999997</v>
      </c>
      <c r="W70" s="3">
        <v>3.6309999999999998</v>
      </c>
      <c r="X70" s="6">
        <v>1252800</v>
      </c>
      <c r="Y70" s="3">
        <v>4.1950000000000003</v>
      </c>
      <c r="Z70" s="6">
        <f t="shared" si="5"/>
        <v>1.6159848983605263</v>
      </c>
      <c r="AA70" s="2"/>
      <c r="AB70" s="2"/>
      <c r="AC70" s="2"/>
      <c r="AD70" s="2"/>
      <c r="AE70" s="2"/>
      <c r="AF70" s="2"/>
      <c r="AG70" s="2"/>
    </row>
    <row r="71" spans="1:33" x14ac:dyDescent="0.25">
      <c r="A71" s="3" t="s">
        <v>29</v>
      </c>
      <c r="B71" s="4">
        <v>41974</v>
      </c>
      <c r="C71" s="5" t="s">
        <v>42</v>
      </c>
      <c r="D71" s="6" t="s">
        <v>28</v>
      </c>
      <c r="E71" s="3">
        <v>15</v>
      </c>
      <c r="F71" s="6">
        <v>9.4199999999999996E-6</v>
      </c>
      <c r="G71" s="7">
        <f t="shared" si="3"/>
        <v>0</v>
      </c>
      <c r="H71" s="7">
        <v>1.5222577742556157E-5</v>
      </c>
      <c r="I71" s="11">
        <v>3.048</v>
      </c>
      <c r="J71" s="9">
        <v>1.4637830967482723E-2</v>
      </c>
      <c r="K71" s="8">
        <v>1</v>
      </c>
      <c r="L71" s="3">
        <v>19.989999999999998</v>
      </c>
      <c r="M71" s="3">
        <v>4.38</v>
      </c>
      <c r="N71" s="3">
        <v>0.19</v>
      </c>
      <c r="O71" s="3">
        <v>0.49</v>
      </c>
      <c r="P71" s="3">
        <v>0.52</v>
      </c>
      <c r="Q71" s="3">
        <v>0.27</v>
      </c>
      <c r="R71" s="3">
        <v>28.48</v>
      </c>
      <c r="S71" s="3">
        <v>396</v>
      </c>
      <c r="T71" s="7">
        <v>82310062</v>
      </c>
      <c r="U71" s="3">
        <v>1.32</v>
      </c>
      <c r="V71" s="3">
        <f t="shared" si="4"/>
        <v>0.11</v>
      </c>
      <c r="W71" s="3">
        <v>4.2640000000000002</v>
      </c>
      <c r="X71" s="6">
        <v>1252800</v>
      </c>
      <c r="Y71" s="3">
        <v>4.3680000000000003</v>
      </c>
      <c r="Z71" s="6">
        <f t="shared" si="5"/>
        <v>1.6159848983605263</v>
      </c>
      <c r="AA71" s="2"/>
      <c r="AB71" s="2"/>
      <c r="AC71" s="2"/>
      <c r="AD71" s="2"/>
      <c r="AE71" s="2"/>
      <c r="AF71" s="2"/>
      <c r="AG71" s="2"/>
    </row>
    <row r="72" spans="1:33" x14ac:dyDescent="0.25">
      <c r="A72" s="3" t="s">
        <v>26</v>
      </c>
      <c r="B72" s="4">
        <v>42044</v>
      </c>
      <c r="C72" s="5" t="s">
        <v>30</v>
      </c>
      <c r="D72" s="6" t="s">
        <v>28</v>
      </c>
      <c r="E72" s="3">
        <v>1</v>
      </c>
      <c r="F72" s="6">
        <v>6.0876380000000001E-2</v>
      </c>
      <c r="G72" s="7">
        <f t="shared" si="3"/>
        <v>0</v>
      </c>
      <c r="H72" s="7">
        <v>0.10978524181589962</v>
      </c>
      <c r="I72" s="11">
        <v>3.4079999999999995</v>
      </c>
      <c r="J72" s="6">
        <v>5.6507280659566672E-2</v>
      </c>
      <c r="K72" s="8">
        <v>1</v>
      </c>
      <c r="L72" s="3">
        <v>19.13</v>
      </c>
      <c r="M72" s="3">
        <v>5.03</v>
      </c>
      <c r="N72" s="3">
        <v>0.09</v>
      </c>
      <c r="O72" s="3">
        <v>0.15</v>
      </c>
      <c r="P72" s="3">
        <v>0.52</v>
      </c>
      <c r="Q72" s="3">
        <v>0.38</v>
      </c>
      <c r="R72" s="3">
        <v>23.93</v>
      </c>
      <c r="S72" s="3">
        <v>348</v>
      </c>
      <c r="T72" s="7">
        <v>95261542</v>
      </c>
      <c r="U72" s="3">
        <v>1.68</v>
      </c>
      <c r="V72" s="3">
        <f t="shared" si="4"/>
        <v>0.13999999999999999</v>
      </c>
      <c r="W72" s="3">
        <v>0.71699999999999997</v>
      </c>
      <c r="X72" s="6">
        <v>738720.00000000012</v>
      </c>
      <c r="Y72" s="3">
        <v>5.05</v>
      </c>
      <c r="Z72" s="6">
        <f t="shared" si="5"/>
        <v>1.8034127820330252</v>
      </c>
      <c r="AA72" s="2"/>
      <c r="AB72" s="2"/>
      <c r="AC72" s="2"/>
      <c r="AD72" s="2"/>
      <c r="AE72" s="2"/>
      <c r="AF72" s="2"/>
      <c r="AG72" s="2"/>
    </row>
    <row r="73" spans="1:33" x14ac:dyDescent="0.25">
      <c r="A73" s="3" t="s">
        <v>26</v>
      </c>
      <c r="B73" s="4">
        <v>42044</v>
      </c>
      <c r="C73" s="5" t="s">
        <v>30</v>
      </c>
      <c r="D73" s="6" t="s">
        <v>28</v>
      </c>
      <c r="E73" s="3">
        <v>5</v>
      </c>
      <c r="F73" s="6">
        <v>1.1168869999999999E-2</v>
      </c>
      <c r="G73" s="7">
        <f t="shared" si="3"/>
        <v>0</v>
      </c>
      <c r="H73" s="7">
        <v>2.0142082918865194E-2</v>
      </c>
      <c r="I73" s="11">
        <v>4.4399999999999995</v>
      </c>
      <c r="J73" s="6">
        <v>5.2575222285463907E-2</v>
      </c>
      <c r="K73" s="8">
        <v>1</v>
      </c>
      <c r="L73" s="3">
        <v>19.350000000000001</v>
      </c>
      <c r="M73" s="3">
        <v>4.93</v>
      </c>
      <c r="N73" s="3">
        <v>0.09</v>
      </c>
      <c r="O73" s="3">
        <v>0.22</v>
      </c>
      <c r="P73" s="3">
        <v>0.53</v>
      </c>
      <c r="Q73" s="3">
        <v>0.4</v>
      </c>
      <c r="R73" s="3">
        <v>23.04</v>
      </c>
      <c r="S73" s="3">
        <v>349</v>
      </c>
      <c r="T73" s="7">
        <v>99862725</v>
      </c>
      <c r="U73" s="3">
        <v>1.68</v>
      </c>
      <c r="V73" s="3">
        <f t="shared" si="4"/>
        <v>0.13999999999999999</v>
      </c>
      <c r="W73" s="3">
        <v>0.75</v>
      </c>
      <c r="X73" s="6">
        <v>738720.00000000012</v>
      </c>
      <c r="Y73" s="3">
        <v>5.0960000000000001</v>
      </c>
      <c r="Z73" s="6">
        <f t="shared" si="5"/>
        <v>1.8034127820330255</v>
      </c>
      <c r="AA73" s="2"/>
      <c r="AB73" s="2"/>
      <c r="AC73" s="2"/>
      <c r="AD73" s="2"/>
      <c r="AE73" s="2"/>
      <c r="AF73" s="2"/>
      <c r="AG73" s="2"/>
    </row>
    <row r="74" spans="1:33" x14ac:dyDescent="0.25">
      <c r="A74" s="3" t="s">
        <v>26</v>
      </c>
      <c r="B74" s="4">
        <v>42044</v>
      </c>
      <c r="C74" s="5" t="s">
        <v>30</v>
      </c>
      <c r="D74" s="6" t="s">
        <v>28</v>
      </c>
      <c r="E74" s="3">
        <v>15</v>
      </c>
      <c r="F74" s="6">
        <v>1.5174000000000001E-4</v>
      </c>
      <c r="G74" s="7">
        <f t="shared" si="3"/>
        <v>0</v>
      </c>
      <c r="H74" s="7">
        <v>2.7364985554569125E-4</v>
      </c>
      <c r="I74" s="11">
        <v>4.1760000000000002</v>
      </c>
      <c r="J74" s="9">
        <v>5.4529136707785142E-2</v>
      </c>
      <c r="K74" s="8">
        <v>1</v>
      </c>
      <c r="L74" s="3">
        <v>19.13</v>
      </c>
      <c r="M74" s="3">
        <v>4.88</v>
      </c>
      <c r="N74" s="3">
        <v>0.08</v>
      </c>
      <c r="O74" s="3">
        <v>0.13</v>
      </c>
      <c r="P74" s="3">
        <v>0.54</v>
      </c>
      <c r="Q74" s="3">
        <v>0.39</v>
      </c>
      <c r="R74" s="3">
        <v>22.82</v>
      </c>
      <c r="S74" s="3">
        <v>355</v>
      </c>
      <c r="T74" s="7">
        <v>95602370</v>
      </c>
      <c r="U74" s="3">
        <v>1.68</v>
      </c>
      <c r="V74" s="3">
        <f t="shared" si="4"/>
        <v>0.13999999999999999</v>
      </c>
      <c r="W74" s="3">
        <v>0.86699999999999999</v>
      </c>
      <c r="X74" s="6">
        <v>738720.00000000012</v>
      </c>
      <c r="Y74" s="3">
        <v>5.1879999999999997</v>
      </c>
      <c r="Z74" s="6">
        <f t="shared" si="5"/>
        <v>1.8034127820330252</v>
      </c>
      <c r="AA74" s="2"/>
      <c r="AB74" s="2"/>
      <c r="AC74" s="2"/>
      <c r="AD74" s="2"/>
      <c r="AE74" s="2"/>
      <c r="AF74" s="2"/>
      <c r="AG74" s="2"/>
    </row>
    <row r="75" spans="1:33" x14ac:dyDescent="0.25">
      <c r="A75" s="3" t="s">
        <v>29</v>
      </c>
      <c r="B75" s="4">
        <v>42059</v>
      </c>
      <c r="C75" s="5" t="s">
        <v>30</v>
      </c>
      <c r="D75" s="6" t="s">
        <v>28</v>
      </c>
      <c r="E75" s="3">
        <v>1</v>
      </c>
      <c r="F75" s="6">
        <v>0.17219300000000001</v>
      </c>
      <c r="G75" s="7">
        <f t="shared" si="3"/>
        <v>0</v>
      </c>
      <c r="H75" s="7">
        <v>9.9475205562309849E-2</v>
      </c>
      <c r="I75" s="11">
        <v>4.5839999999999996</v>
      </c>
      <c r="J75" s="6">
        <v>0.14394114825470639</v>
      </c>
      <c r="K75" s="8">
        <v>1</v>
      </c>
      <c r="L75" s="3">
        <v>22.2</v>
      </c>
      <c r="M75" s="3">
        <v>5.0999999999999996</v>
      </c>
      <c r="N75" s="3">
        <v>0.13</v>
      </c>
      <c r="O75" s="3">
        <v>0.11</v>
      </c>
      <c r="P75" s="3">
        <v>0.73</v>
      </c>
      <c r="Q75" s="3">
        <v>0.4</v>
      </c>
      <c r="R75" s="3">
        <v>26.95</v>
      </c>
      <c r="T75" s="7">
        <v>33013492</v>
      </c>
      <c r="U75" s="3">
        <v>0.6</v>
      </c>
      <c r="V75" s="3">
        <f t="shared" si="4"/>
        <v>4.9999999999999996E-2</v>
      </c>
      <c r="X75" s="6">
        <v>731808</v>
      </c>
      <c r="Z75" s="6">
        <f t="shared" si="5"/>
        <v>0.57769598974586567</v>
      </c>
      <c r="AA75" s="2"/>
      <c r="AB75" s="2"/>
      <c r="AC75" s="2"/>
      <c r="AD75" s="2"/>
      <c r="AE75" s="2"/>
      <c r="AF75" s="2"/>
      <c r="AG75" s="2"/>
    </row>
    <row r="76" spans="1:33" x14ac:dyDescent="0.25">
      <c r="A76" s="3" t="s">
        <v>29</v>
      </c>
      <c r="B76" s="4">
        <v>42059</v>
      </c>
      <c r="C76" s="5" t="s">
        <v>30</v>
      </c>
      <c r="D76" s="6" t="s">
        <v>28</v>
      </c>
      <c r="E76" s="3">
        <v>5</v>
      </c>
      <c r="F76" s="6">
        <v>2.6466090000000001E-2</v>
      </c>
      <c r="G76" s="7">
        <f t="shared" si="3"/>
        <v>0</v>
      </c>
      <c r="H76" s="7">
        <v>1.4716108582847316E-2</v>
      </c>
      <c r="I76" s="11">
        <v>4.5839999999999996</v>
      </c>
      <c r="J76" s="6">
        <v>3.0151330528853437E-2</v>
      </c>
      <c r="K76" s="8">
        <v>1</v>
      </c>
      <c r="L76" s="3">
        <v>20.78</v>
      </c>
      <c r="M76" s="3">
        <v>5.13</v>
      </c>
      <c r="N76" s="3">
        <v>0.13</v>
      </c>
      <c r="O76" s="3">
        <v>0.13</v>
      </c>
      <c r="P76" s="3">
        <v>0.64</v>
      </c>
      <c r="Q76" s="3">
        <v>0.39</v>
      </c>
      <c r="R76" s="3">
        <v>26.85</v>
      </c>
      <c r="T76" s="7">
        <v>31582013</v>
      </c>
      <c r="U76" s="3">
        <v>0.6</v>
      </c>
      <c r="V76" s="3">
        <f t="shared" si="4"/>
        <v>4.9999999999999996E-2</v>
      </c>
      <c r="X76" s="6">
        <v>731808</v>
      </c>
      <c r="Z76" s="6">
        <f t="shared" si="5"/>
        <v>0.55603636891007757</v>
      </c>
      <c r="AA76" s="2"/>
      <c r="AB76" s="2"/>
      <c r="AC76" s="2"/>
      <c r="AD76" s="2"/>
      <c r="AE76" s="2"/>
      <c r="AF76" s="2"/>
      <c r="AG76" s="2"/>
    </row>
    <row r="77" spans="1:33" x14ac:dyDescent="0.25">
      <c r="A77" s="3" t="s">
        <v>29</v>
      </c>
      <c r="B77" s="4">
        <v>42059</v>
      </c>
      <c r="C77" s="5" t="s">
        <v>30</v>
      </c>
      <c r="D77" s="6" t="s">
        <v>28</v>
      </c>
      <c r="E77" s="3">
        <v>15</v>
      </c>
      <c r="F77" s="6">
        <v>1.9987999999999999E-4</v>
      </c>
      <c r="G77" s="7">
        <f t="shared" si="3"/>
        <v>0</v>
      </c>
      <c r="H77" s="7">
        <v>1.1114054941774629E-4</v>
      </c>
      <c r="I77" s="11">
        <v>4.4399999999999995</v>
      </c>
      <c r="J77" s="9">
        <v>6.3899546747934077E-2</v>
      </c>
      <c r="K77" s="8">
        <v>1</v>
      </c>
      <c r="L77" s="3">
        <v>21.35</v>
      </c>
      <c r="M77" s="3">
        <v>5.16</v>
      </c>
      <c r="N77" s="3">
        <v>0.12</v>
      </c>
      <c r="O77" s="3">
        <v>0.11</v>
      </c>
      <c r="P77" s="3">
        <v>0.76</v>
      </c>
      <c r="Q77" s="3">
        <v>0.41</v>
      </c>
      <c r="R77" s="3">
        <v>26.13</v>
      </c>
      <c r="T77" s="7">
        <v>38023670</v>
      </c>
      <c r="U77" s="3">
        <v>0.72</v>
      </c>
      <c r="V77" s="3">
        <f t="shared" si="4"/>
        <v>0.06</v>
      </c>
      <c r="X77" s="6">
        <v>731808</v>
      </c>
      <c r="Z77" s="6">
        <f t="shared" si="5"/>
        <v>0.55603636891007757</v>
      </c>
      <c r="AA77" s="2"/>
      <c r="AB77" s="2"/>
      <c r="AC77" s="2"/>
      <c r="AD77" s="2"/>
      <c r="AE77" s="2"/>
      <c r="AF77" s="2"/>
      <c r="AG77" s="2"/>
    </row>
    <row r="78" spans="1:33" x14ac:dyDescent="0.25">
      <c r="A78" s="3" t="s">
        <v>29</v>
      </c>
      <c r="B78" s="4">
        <v>42059</v>
      </c>
      <c r="C78" s="5" t="s">
        <v>30</v>
      </c>
      <c r="D78" s="6" t="s">
        <v>28</v>
      </c>
      <c r="E78" s="3">
        <v>20</v>
      </c>
      <c r="F78" s="6">
        <v>1.6820000000000002E-5</v>
      </c>
      <c r="G78" s="7">
        <f t="shared" si="3"/>
        <v>0</v>
      </c>
      <c r="H78" s="7">
        <v>8.8946485090150467E-6</v>
      </c>
      <c r="I78" s="11">
        <v>3.9119999999999999</v>
      </c>
      <c r="J78" s="9">
        <v>4.9193435940027341E-2</v>
      </c>
      <c r="K78" s="8">
        <v>1</v>
      </c>
      <c r="L78" s="3">
        <v>23.27</v>
      </c>
      <c r="M78" s="3">
        <v>5.16</v>
      </c>
      <c r="N78" s="3">
        <v>0.13</v>
      </c>
      <c r="O78" s="3">
        <v>0.12</v>
      </c>
      <c r="P78" s="3">
        <v>0.7</v>
      </c>
      <c r="Q78" s="3">
        <v>0.42</v>
      </c>
      <c r="R78" s="3">
        <v>26.56</v>
      </c>
      <c r="T78" s="7">
        <v>356169953</v>
      </c>
      <c r="U78" s="3">
        <v>6.36</v>
      </c>
      <c r="V78" s="3">
        <f t="shared" si="4"/>
        <v>0.53</v>
      </c>
      <c r="X78" s="6">
        <v>731808</v>
      </c>
      <c r="Z78" s="6">
        <f t="shared" si="5"/>
        <v>0.52881382336593619</v>
      </c>
      <c r="AA78" s="2"/>
      <c r="AB78" s="2"/>
      <c r="AC78" s="2"/>
      <c r="AD78" s="2"/>
      <c r="AE78" s="2"/>
      <c r="AF78" s="2"/>
      <c r="AG78" s="2"/>
    </row>
    <row r="79" spans="1:33" x14ac:dyDescent="0.25">
      <c r="A79" s="3" t="s">
        <v>26</v>
      </c>
      <c r="B79" s="4">
        <v>42072</v>
      </c>
      <c r="C79" s="5" t="s">
        <v>31</v>
      </c>
      <c r="D79" s="6" t="s">
        <v>28</v>
      </c>
      <c r="E79" s="3">
        <v>1</v>
      </c>
      <c r="F79" s="6">
        <v>0.54208319999999999</v>
      </c>
      <c r="G79" s="7">
        <f t="shared" si="3"/>
        <v>0</v>
      </c>
      <c r="H79" s="7">
        <v>0.26471779930169625</v>
      </c>
      <c r="I79" s="11">
        <v>5.4960000000000004</v>
      </c>
      <c r="J79" s="6">
        <v>6.2596398256859365E-2</v>
      </c>
      <c r="K79" s="8">
        <v>1</v>
      </c>
      <c r="L79" s="3">
        <v>21.7</v>
      </c>
      <c r="M79" s="3">
        <v>7.59</v>
      </c>
      <c r="N79" s="3">
        <v>0.19</v>
      </c>
      <c r="O79" s="3">
        <v>0.12</v>
      </c>
      <c r="P79" s="3">
        <v>0.62</v>
      </c>
      <c r="Q79" s="3">
        <v>0.42</v>
      </c>
      <c r="R79" s="3">
        <v>28.7</v>
      </c>
      <c r="T79" s="7">
        <v>88035979</v>
      </c>
      <c r="U79" s="3">
        <v>1.56</v>
      </c>
      <c r="V79" s="3">
        <f t="shared" si="4"/>
        <v>0.13</v>
      </c>
      <c r="W79" s="3">
        <v>0.81899999999999995</v>
      </c>
      <c r="X79" s="6">
        <v>716255.99999999988</v>
      </c>
      <c r="Y79" s="3">
        <v>4</v>
      </c>
      <c r="Z79" s="6">
        <f t="shared" si="5"/>
        <v>0.48833426179172545</v>
      </c>
      <c r="AA79" s="2"/>
      <c r="AB79" s="2"/>
      <c r="AC79" s="2"/>
      <c r="AD79" s="2"/>
      <c r="AE79" s="2"/>
      <c r="AF79" s="2"/>
      <c r="AG79" s="2"/>
    </row>
    <row r="80" spans="1:33" x14ac:dyDescent="0.25">
      <c r="A80" s="3" t="s">
        <v>26</v>
      </c>
      <c r="B80" s="4">
        <v>42072</v>
      </c>
      <c r="C80" s="5" t="s">
        <v>31</v>
      </c>
      <c r="D80" s="6" t="s">
        <v>28</v>
      </c>
      <c r="E80" s="3">
        <v>5</v>
      </c>
      <c r="F80" s="6">
        <v>0.12616754999999999</v>
      </c>
      <c r="G80" s="7">
        <f t="shared" si="3"/>
        <v>0</v>
      </c>
      <c r="H80" s="7">
        <v>6.1611937391320599E-2</v>
      </c>
      <c r="I80" s="11">
        <v>4.6560000000000006</v>
      </c>
      <c r="J80" s="6">
        <v>4.6385303903905495E-2</v>
      </c>
      <c r="K80" s="8">
        <v>1</v>
      </c>
      <c r="L80" s="3">
        <v>20.7</v>
      </c>
      <c r="M80" s="3">
        <v>6.08</v>
      </c>
      <c r="N80" s="3">
        <v>0.18</v>
      </c>
      <c r="O80" s="3">
        <v>0.14000000000000001</v>
      </c>
      <c r="P80" s="3">
        <v>0.6</v>
      </c>
      <c r="Q80" s="3">
        <v>0.36</v>
      </c>
      <c r="R80" s="3">
        <v>28.66</v>
      </c>
      <c r="T80" s="7">
        <v>76584145</v>
      </c>
      <c r="U80" s="3">
        <v>1.44</v>
      </c>
      <c r="V80" s="3">
        <f t="shared" si="4"/>
        <v>0.12</v>
      </c>
      <c r="W80" s="3">
        <v>0.60799999999999998</v>
      </c>
      <c r="X80" s="6">
        <v>716255.99999999988</v>
      </c>
      <c r="Y80" s="3">
        <v>4.681</v>
      </c>
      <c r="Z80" s="6">
        <f t="shared" si="5"/>
        <v>0.4883342617917254</v>
      </c>
      <c r="AA80" s="2"/>
      <c r="AB80" s="2"/>
      <c r="AC80" s="2"/>
      <c r="AD80" s="2"/>
      <c r="AE80" s="2"/>
      <c r="AF80" s="2"/>
      <c r="AG80" s="2"/>
    </row>
    <row r="81" spans="1:33" x14ac:dyDescent="0.25">
      <c r="A81" s="3" t="s">
        <v>26</v>
      </c>
      <c r="B81" s="4">
        <v>42072</v>
      </c>
      <c r="C81" s="5" t="s">
        <v>31</v>
      </c>
      <c r="D81" s="6" t="s">
        <v>28</v>
      </c>
      <c r="E81" s="3">
        <v>15</v>
      </c>
      <c r="F81" s="6">
        <v>5.3134000000000005E-4</v>
      </c>
      <c r="G81" s="7">
        <f t="shared" si="3"/>
        <v>0</v>
      </c>
      <c r="H81" s="7">
        <v>2.5947152666041542E-4</v>
      </c>
      <c r="I81" s="11">
        <v>3.9119999999999999</v>
      </c>
      <c r="J81" s="9">
        <v>3.5652756452021706E-2</v>
      </c>
      <c r="K81" s="8">
        <v>1</v>
      </c>
      <c r="L81" s="3">
        <v>21.06</v>
      </c>
      <c r="M81" s="3">
        <v>6</v>
      </c>
      <c r="N81" s="3">
        <v>0.19</v>
      </c>
      <c r="O81" s="3">
        <v>0.15</v>
      </c>
      <c r="P81" s="3">
        <v>0.67</v>
      </c>
      <c r="Q81" s="3">
        <v>0.43</v>
      </c>
      <c r="R81" s="3">
        <v>27.88</v>
      </c>
      <c r="T81" s="7">
        <v>60122132</v>
      </c>
      <c r="U81" s="3">
        <v>1.08</v>
      </c>
      <c r="V81" s="3">
        <f t="shared" si="4"/>
        <v>9.0000000000000011E-2</v>
      </c>
      <c r="W81" s="3">
        <v>0.68700000000000006</v>
      </c>
      <c r="X81" s="6">
        <v>716255.99999999988</v>
      </c>
      <c r="Y81" s="3">
        <v>4.8659999999999997</v>
      </c>
      <c r="Z81" s="6">
        <f t="shared" si="5"/>
        <v>0.48833426179172545</v>
      </c>
      <c r="AA81" s="2"/>
      <c r="AB81" s="2"/>
      <c r="AC81" s="2"/>
      <c r="AD81" s="2"/>
      <c r="AE81" s="2"/>
      <c r="AF81" s="2"/>
      <c r="AG81" s="2"/>
    </row>
    <row r="82" spans="1:33" x14ac:dyDescent="0.25">
      <c r="A82" s="3" t="s">
        <v>26</v>
      </c>
      <c r="B82" s="4">
        <v>42072</v>
      </c>
      <c r="C82" s="5" t="s">
        <v>31</v>
      </c>
      <c r="D82" s="6" t="s">
        <v>28</v>
      </c>
      <c r="E82" s="3">
        <v>20</v>
      </c>
      <c r="F82" s="6">
        <v>3.43E-5</v>
      </c>
      <c r="G82" s="7">
        <f t="shared" si="3"/>
        <v>0</v>
      </c>
      <c r="H82" s="7">
        <v>1.6749865179456183E-5</v>
      </c>
      <c r="I82" s="11">
        <v>3.2640000000000002</v>
      </c>
      <c r="J82" s="9">
        <v>3.8149341787406366E-2</v>
      </c>
      <c r="K82" s="8">
        <v>1</v>
      </c>
      <c r="L82" s="3">
        <v>21.56</v>
      </c>
      <c r="M82" s="3">
        <v>6.15</v>
      </c>
      <c r="N82" s="3">
        <v>0.19</v>
      </c>
      <c r="O82" s="3">
        <v>0.15</v>
      </c>
      <c r="P82" s="3">
        <v>0.73</v>
      </c>
      <c r="Q82" s="3">
        <v>0.46</v>
      </c>
      <c r="R82" s="3">
        <v>27.13</v>
      </c>
      <c r="T82" s="7">
        <v>58153848</v>
      </c>
      <c r="U82" s="3">
        <v>1.08</v>
      </c>
      <c r="V82" s="3">
        <f t="shared" si="4"/>
        <v>9.0000000000000011E-2</v>
      </c>
      <c r="W82" s="3">
        <v>0.71</v>
      </c>
      <c r="X82" s="6">
        <v>716255.99999999988</v>
      </c>
      <c r="Y82" s="3">
        <v>4.9080000000000004</v>
      </c>
      <c r="Z82" s="6">
        <f t="shared" si="5"/>
        <v>0.48833426179172545</v>
      </c>
      <c r="AA82" s="2"/>
      <c r="AB82" s="2"/>
      <c r="AC82" s="2"/>
      <c r="AD82" s="2"/>
      <c r="AE82" s="2"/>
      <c r="AF82" s="2"/>
      <c r="AG82" s="2"/>
    </row>
    <row r="83" spans="1:33" x14ac:dyDescent="0.25">
      <c r="A83" s="3" t="s">
        <v>29</v>
      </c>
      <c r="B83" s="4">
        <v>42094</v>
      </c>
      <c r="C83" s="4" t="s">
        <v>31</v>
      </c>
      <c r="D83" s="6" t="s">
        <v>28</v>
      </c>
      <c r="E83" s="3">
        <v>1</v>
      </c>
      <c r="F83" s="6">
        <v>5.0113790399999996</v>
      </c>
      <c r="G83" s="7">
        <f t="shared" si="3"/>
        <v>1</v>
      </c>
      <c r="H83" s="7">
        <v>3.8483719908370699</v>
      </c>
      <c r="I83" s="18">
        <v>0.312</v>
      </c>
      <c r="J83" s="6">
        <v>2.4E-2</v>
      </c>
      <c r="K83" s="8">
        <v>1</v>
      </c>
      <c r="L83" s="3">
        <v>19.350000000000001</v>
      </c>
      <c r="M83" s="3">
        <v>4.1500000000000004</v>
      </c>
      <c r="N83" s="3">
        <v>0.22</v>
      </c>
      <c r="O83" s="3">
        <v>0.18</v>
      </c>
      <c r="P83" s="3">
        <v>0.46</v>
      </c>
      <c r="Q83" s="3">
        <v>0.1</v>
      </c>
      <c r="R83" s="3">
        <v>27.7</v>
      </c>
      <c r="S83" s="3">
        <v>358</v>
      </c>
      <c r="T83" s="7">
        <v>161867329</v>
      </c>
      <c r="U83" s="3">
        <v>3</v>
      </c>
      <c r="V83" s="3">
        <f t="shared" si="4"/>
        <v>0.25</v>
      </c>
      <c r="W83" s="3">
        <v>0.86899999999999999</v>
      </c>
      <c r="X83" s="6">
        <v>730944.00000000012</v>
      </c>
      <c r="Y83" s="3">
        <v>4.3029999999999999</v>
      </c>
      <c r="Z83" s="6">
        <f t="shared" si="5"/>
        <v>0.76792674433923291</v>
      </c>
      <c r="AA83" s="2"/>
      <c r="AB83" s="2"/>
      <c r="AC83" s="2"/>
      <c r="AD83" s="2"/>
      <c r="AE83" s="2"/>
      <c r="AF83" s="2"/>
      <c r="AG83" s="2"/>
    </row>
    <row r="84" spans="1:33" x14ac:dyDescent="0.25">
      <c r="A84" s="3" t="s">
        <v>29</v>
      </c>
      <c r="B84" s="4">
        <v>42094</v>
      </c>
      <c r="C84" s="4" t="s">
        <v>31</v>
      </c>
      <c r="D84" s="6" t="s">
        <v>28</v>
      </c>
      <c r="E84" s="3">
        <v>5</v>
      </c>
      <c r="F84" s="6">
        <v>1.4491442800000001</v>
      </c>
      <c r="G84" s="7">
        <f t="shared" si="3"/>
        <v>1</v>
      </c>
      <c r="H84" s="7">
        <v>1.1128366490182218</v>
      </c>
      <c r="I84" s="18">
        <v>4.6319999999999997</v>
      </c>
      <c r="J84" s="6">
        <v>4.8000000000000001E-2</v>
      </c>
      <c r="K84" s="8">
        <v>1</v>
      </c>
      <c r="L84" s="3">
        <v>19.059999999999999</v>
      </c>
      <c r="M84" s="3">
        <v>4.08</v>
      </c>
      <c r="N84" s="3">
        <v>0.23</v>
      </c>
      <c r="O84" s="3">
        <v>0.19</v>
      </c>
      <c r="P84" s="3">
        <v>0.44</v>
      </c>
      <c r="Q84" s="3">
        <v>0.11</v>
      </c>
      <c r="R84" s="3">
        <v>27.59</v>
      </c>
      <c r="S84" s="3">
        <v>364</v>
      </c>
      <c r="T84" s="7">
        <v>177723720</v>
      </c>
      <c r="U84" s="3">
        <v>3.24</v>
      </c>
      <c r="V84" s="3">
        <f t="shared" si="4"/>
        <v>0.27</v>
      </c>
      <c r="W84" s="3">
        <v>0.88300000000000001</v>
      </c>
      <c r="X84" s="6">
        <v>730944.00000000012</v>
      </c>
      <c r="Y84" s="3">
        <v>4.3150000000000004</v>
      </c>
      <c r="Z84" s="6">
        <f t="shared" si="5"/>
        <v>0.76792674433923291</v>
      </c>
      <c r="AA84" s="2"/>
      <c r="AB84" s="2"/>
      <c r="AC84" s="2"/>
      <c r="AD84" s="2"/>
      <c r="AE84" s="2"/>
      <c r="AF84" s="2"/>
      <c r="AG84" s="2"/>
    </row>
    <row r="85" spans="1:33" x14ac:dyDescent="0.25">
      <c r="A85" s="3" t="s">
        <v>29</v>
      </c>
      <c r="B85" s="4">
        <v>42094</v>
      </c>
      <c r="C85" s="5" t="s">
        <v>31</v>
      </c>
      <c r="D85" s="6" t="s">
        <v>28</v>
      </c>
      <c r="E85" s="3">
        <v>15</v>
      </c>
      <c r="F85" s="6">
        <v>3.0086410000000001E-2</v>
      </c>
      <c r="G85" s="7">
        <f t="shared" si="3"/>
        <v>0</v>
      </c>
      <c r="H85" s="7">
        <v>2.3104158880155341E-2</v>
      </c>
      <c r="I85" s="18">
        <v>12.456</v>
      </c>
      <c r="J85" s="9">
        <v>9.6000000000000002E-2</v>
      </c>
      <c r="K85" s="8">
        <v>1</v>
      </c>
      <c r="L85" s="3">
        <v>18.350000000000001</v>
      </c>
      <c r="M85" s="3">
        <v>3.16</v>
      </c>
      <c r="N85" s="3">
        <v>0.24</v>
      </c>
      <c r="O85" s="3">
        <v>0.19</v>
      </c>
      <c r="P85" s="3">
        <v>0.45</v>
      </c>
      <c r="Q85" s="3">
        <v>0.08</v>
      </c>
      <c r="R85" s="3">
        <v>26.77</v>
      </c>
      <c r="S85" s="3">
        <v>372</v>
      </c>
      <c r="T85" s="7">
        <v>227440114</v>
      </c>
      <c r="U85" s="3">
        <v>4.32</v>
      </c>
      <c r="V85" s="3">
        <f t="shared" si="4"/>
        <v>0.36000000000000004</v>
      </c>
      <c r="W85" s="3">
        <v>0.94399999999999995</v>
      </c>
      <c r="X85" s="6">
        <v>730944.00000000012</v>
      </c>
      <c r="Y85" s="3">
        <v>4.3710000000000004</v>
      </c>
      <c r="Z85" s="6">
        <f t="shared" si="5"/>
        <v>0.76792674433923291</v>
      </c>
      <c r="AA85" s="2"/>
      <c r="AB85" s="2"/>
      <c r="AC85" s="2"/>
      <c r="AD85" s="2"/>
      <c r="AE85" s="2"/>
      <c r="AF85" s="2"/>
      <c r="AG85" s="2"/>
    </row>
    <row r="86" spans="1:33" x14ac:dyDescent="0.25">
      <c r="A86" s="3" t="s">
        <v>29</v>
      </c>
      <c r="B86" s="4">
        <v>42094</v>
      </c>
      <c r="C86" s="5" t="s">
        <v>31</v>
      </c>
      <c r="D86" s="6" t="s">
        <v>28</v>
      </c>
      <c r="E86" s="3">
        <v>20</v>
      </c>
      <c r="F86" s="6">
        <v>4.2850900000000001E-3</v>
      </c>
      <c r="G86" s="7">
        <f t="shared" si="3"/>
        <v>0</v>
      </c>
      <c r="H86" s="7">
        <v>3.2906352129006035E-3</v>
      </c>
      <c r="I86" s="18">
        <v>6.1920000000000002</v>
      </c>
      <c r="J86" s="9">
        <v>4.8000000000000001E-2</v>
      </c>
      <c r="K86" s="8">
        <v>1</v>
      </c>
      <c r="L86" s="3">
        <v>18.489999999999998</v>
      </c>
      <c r="M86" s="3">
        <v>3.49</v>
      </c>
      <c r="N86" s="3">
        <v>0.23</v>
      </c>
      <c r="O86" s="3">
        <v>0.2</v>
      </c>
      <c r="P86" s="3">
        <v>0.41</v>
      </c>
      <c r="Q86" s="3">
        <v>0.09</v>
      </c>
      <c r="R86" s="3">
        <v>26.92</v>
      </c>
      <c r="S86" s="3">
        <v>365</v>
      </c>
      <c r="T86" s="7">
        <v>234790212</v>
      </c>
      <c r="U86" s="3">
        <v>4.4400000000000004</v>
      </c>
      <c r="V86" s="3">
        <f t="shared" si="4"/>
        <v>0.37000000000000005</v>
      </c>
      <c r="W86" s="3">
        <v>0.97299999999999998</v>
      </c>
      <c r="X86" s="6">
        <v>730944.00000000012</v>
      </c>
      <c r="Y86" s="3">
        <v>4.4409999999999998</v>
      </c>
      <c r="Z86" s="6">
        <f t="shared" si="5"/>
        <v>0.76792674433923291</v>
      </c>
      <c r="AA86" s="2"/>
      <c r="AB86" s="2"/>
      <c r="AC86" s="2"/>
      <c r="AD86" s="2"/>
      <c r="AE86" s="2"/>
      <c r="AF86" s="2"/>
      <c r="AG86" s="2"/>
    </row>
    <row r="87" spans="1:33" x14ac:dyDescent="0.25">
      <c r="A87" s="3" t="s">
        <v>26</v>
      </c>
      <c r="B87" s="4">
        <v>42103</v>
      </c>
      <c r="C87" s="4" t="s">
        <v>32</v>
      </c>
      <c r="D87" s="6" t="s">
        <v>33</v>
      </c>
      <c r="E87" s="3">
        <v>1</v>
      </c>
      <c r="F87" s="6">
        <v>3.62524728</v>
      </c>
      <c r="G87" s="7">
        <f t="shared" si="3"/>
        <v>1</v>
      </c>
      <c r="H87" s="7">
        <v>2.673131594711851</v>
      </c>
      <c r="I87" s="11">
        <v>4.7520000000000007</v>
      </c>
      <c r="J87" s="6">
        <v>4.8000000000000001E-2</v>
      </c>
      <c r="K87" s="8">
        <v>1</v>
      </c>
      <c r="L87" s="3">
        <v>18.989999999999998</v>
      </c>
      <c r="M87" s="3">
        <v>4.01</v>
      </c>
      <c r="N87" s="3">
        <v>0.15</v>
      </c>
      <c r="O87" s="3">
        <v>0.19</v>
      </c>
      <c r="P87" s="3">
        <v>0.59</v>
      </c>
      <c r="Q87" s="3">
        <v>0.31</v>
      </c>
      <c r="R87" s="3">
        <v>26.03</v>
      </c>
      <c r="T87" s="7">
        <v>149727279</v>
      </c>
      <c r="U87" s="3">
        <v>2.76</v>
      </c>
      <c r="V87" s="3">
        <f t="shared" si="4"/>
        <v>0.22999999999999998</v>
      </c>
      <c r="W87" s="3">
        <v>1.9450000000000001</v>
      </c>
      <c r="X87" s="6">
        <v>1788480</v>
      </c>
      <c r="Y87" s="3">
        <v>5.07</v>
      </c>
      <c r="Z87" s="6">
        <f t="shared" si="5"/>
        <v>0.73736531283235696</v>
      </c>
      <c r="AA87" s="2"/>
      <c r="AB87" s="2"/>
      <c r="AC87" s="2"/>
      <c r="AD87" s="2"/>
      <c r="AE87" s="2"/>
      <c r="AF87" s="2"/>
      <c r="AG87" s="2"/>
    </row>
    <row r="88" spans="1:33" x14ac:dyDescent="0.25">
      <c r="A88" s="3" t="s">
        <v>26</v>
      </c>
      <c r="B88" s="4">
        <v>42103</v>
      </c>
      <c r="C88" s="4" t="s">
        <v>32</v>
      </c>
      <c r="D88" s="6" t="s">
        <v>33</v>
      </c>
      <c r="E88" s="3">
        <v>5</v>
      </c>
      <c r="F88" s="6">
        <v>1.85833235</v>
      </c>
      <c r="G88" s="7">
        <f t="shared" si="3"/>
        <v>1</v>
      </c>
      <c r="H88" s="7">
        <v>1.3702698146042391</v>
      </c>
      <c r="I88" s="11">
        <v>3.5999999999999996</v>
      </c>
      <c r="J88" s="6">
        <v>4.8000000000000001E-2</v>
      </c>
      <c r="K88" s="8">
        <v>1</v>
      </c>
      <c r="L88" s="3">
        <v>18.850000000000001</v>
      </c>
      <c r="M88" s="3">
        <v>4.03</v>
      </c>
      <c r="N88" s="3">
        <v>0.14000000000000001</v>
      </c>
      <c r="O88" s="3">
        <v>0.17</v>
      </c>
      <c r="P88" s="3">
        <v>0.56000000000000005</v>
      </c>
      <c r="Q88" s="3">
        <v>0.31</v>
      </c>
      <c r="R88" s="3">
        <v>26.1</v>
      </c>
      <c r="T88" s="7">
        <v>169878110</v>
      </c>
      <c r="U88" s="3">
        <v>3</v>
      </c>
      <c r="V88" s="3">
        <f t="shared" si="4"/>
        <v>0.25</v>
      </c>
      <c r="W88" s="3">
        <v>1.9379999999999999</v>
      </c>
      <c r="X88" s="6">
        <v>1788480</v>
      </c>
      <c r="Y88" s="3">
        <v>5.0919999999999996</v>
      </c>
      <c r="Z88" s="6">
        <f t="shared" si="5"/>
        <v>0.73736531283235696</v>
      </c>
      <c r="AA88" s="2"/>
      <c r="AB88" s="2"/>
      <c r="AC88" s="2"/>
      <c r="AD88" s="2"/>
      <c r="AE88" s="2"/>
      <c r="AF88" s="2"/>
      <c r="AG88" s="2"/>
    </row>
    <row r="89" spans="1:33" x14ac:dyDescent="0.25">
      <c r="A89" s="3" t="s">
        <v>26</v>
      </c>
      <c r="B89" s="4">
        <v>42103</v>
      </c>
      <c r="C89" s="5" t="s">
        <v>32</v>
      </c>
      <c r="D89" s="6" t="s">
        <v>33</v>
      </c>
      <c r="E89" s="3">
        <v>15</v>
      </c>
      <c r="F89" s="6">
        <v>4.3299240000000003E-2</v>
      </c>
      <c r="G89" s="7">
        <f t="shared" si="3"/>
        <v>0</v>
      </c>
      <c r="H89" s="7">
        <v>3.1927357648003307E-2</v>
      </c>
      <c r="I89" s="11">
        <v>3.96</v>
      </c>
      <c r="J89" s="6">
        <v>7.2000000000000008E-2</v>
      </c>
      <c r="K89" s="8">
        <v>1</v>
      </c>
      <c r="L89" s="3">
        <v>19.559999999999999</v>
      </c>
      <c r="M89" s="3">
        <v>4.58</v>
      </c>
      <c r="N89" s="3">
        <v>0.13</v>
      </c>
      <c r="O89" s="3">
        <v>0.19</v>
      </c>
      <c r="P89" s="3">
        <v>0.73</v>
      </c>
      <c r="Q89" s="3">
        <v>0.43</v>
      </c>
      <c r="R89" s="3">
        <v>26.03</v>
      </c>
      <c r="T89" s="7">
        <v>124621326</v>
      </c>
      <c r="U89" s="3">
        <v>2.2799999999999998</v>
      </c>
      <c r="V89" s="3">
        <f t="shared" si="4"/>
        <v>0.18999999999999997</v>
      </c>
      <c r="W89" s="3">
        <v>2.0569999999999999</v>
      </c>
      <c r="X89" s="6">
        <v>1788480</v>
      </c>
      <c r="Y89" s="3">
        <v>5.2969999999999997</v>
      </c>
      <c r="Z89" s="6">
        <f t="shared" si="5"/>
        <v>0.73736531283235696</v>
      </c>
      <c r="AA89" s="2"/>
      <c r="AB89" s="2"/>
      <c r="AC89" s="2"/>
      <c r="AD89" s="2"/>
      <c r="AE89" s="2"/>
      <c r="AF89" s="2"/>
      <c r="AG89" s="2"/>
    </row>
    <row r="90" spans="1:33" x14ac:dyDescent="0.25">
      <c r="A90" s="3" t="s">
        <v>26</v>
      </c>
      <c r="B90" s="4">
        <v>42103</v>
      </c>
      <c r="C90" s="5" t="s">
        <v>32</v>
      </c>
      <c r="D90" s="6" t="s">
        <v>33</v>
      </c>
      <c r="E90" s="3">
        <v>20</v>
      </c>
      <c r="F90" s="6">
        <v>6.2092299999999996E-3</v>
      </c>
      <c r="G90" s="7">
        <f t="shared" si="3"/>
        <v>0</v>
      </c>
      <c r="H90" s="7">
        <v>4.5784708213980558E-3</v>
      </c>
      <c r="I90" s="11">
        <v>3.5039999999999996</v>
      </c>
      <c r="J90" s="6">
        <v>2.4E-2</v>
      </c>
      <c r="K90" s="8">
        <v>1</v>
      </c>
      <c r="L90" s="3">
        <v>19.78</v>
      </c>
      <c r="M90" s="3">
        <v>4.92</v>
      </c>
      <c r="N90" s="3">
        <v>0.1</v>
      </c>
      <c r="O90" s="3">
        <v>0.16</v>
      </c>
      <c r="P90" s="3">
        <v>0.81</v>
      </c>
      <c r="Q90" s="3">
        <v>0.53</v>
      </c>
      <c r="R90" s="3">
        <v>26.88</v>
      </c>
      <c r="T90" s="7">
        <v>89027031</v>
      </c>
      <c r="U90" s="3">
        <v>1.56</v>
      </c>
      <c r="V90" s="3">
        <f t="shared" si="4"/>
        <v>0.13</v>
      </c>
      <c r="W90" s="3">
        <v>2.1739999999999999</v>
      </c>
      <c r="X90" s="6">
        <v>1788480</v>
      </c>
      <c r="Y90" s="3">
        <v>5.4240000000000004</v>
      </c>
      <c r="Z90" s="6">
        <f t="shared" si="5"/>
        <v>0.73736531283235696</v>
      </c>
      <c r="AA90" s="2"/>
      <c r="AB90" s="2"/>
      <c r="AC90" s="2"/>
      <c r="AD90" s="2"/>
      <c r="AE90" s="2"/>
      <c r="AF90" s="2"/>
      <c r="AG90" s="2"/>
    </row>
    <row r="91" spans="1:33" x14ac:dyDescent="0.25">
      <c r="A91" s="3" t="s">
        <v>29</v>
      </c>
      <c r="B91" s="4">
        <v>42114</v>
      </c>
      <c r="C91" s="4" t="s">
        <v>32</v>
      </c>
      <c r="D91" s="6" t="s">
        <v>33</v>
      </c>
      <c r="E91" s="3">
        <v>1</v>
      </c>
      <c r="F91" s="6">
        <v>10.91746105</v>
      </c>
      <c r="G91" s="7">
        <f t="shared" si="3"/>
        <v>1</v>
      </c>
      <c r="H91" s="7">
        <v>3.2706212739017082</v>
      </c>
      <c r="I91" s="11">
        <v>10.464</v>
      </c>
      <c r="J91" s="6">
        <v>4.8000000000000001E-2</v>
      </c>
      <c r="K91" s="8">
        <v>1</v>
      </c>
      <c r="L91" s="3">
        <v>15.78</v>
      </c>
      <c r="N91" s="3">
        <v>0.09</v>
      </c>
      <c r="O91" s="3">
        <v>0.08</v>
      </c>
      <c r="P91" s="3">
        <v>0.41</v>
      </c>
      <c r="Q91" s="3">
        <v>0.06</v>
      </c>
      <c r="R91" s="3">
        <v>15.63</v>
      </c>
      <c r="S91" s="3">
        <v>374</v>
      </c>
      <c r="T91" s="7">
        <v>280958916</v>
      </c>
      <c r="U91" s="3">
        <v>5.64</v>
      </c>
      <c r="V91" s="3">
        <f t="shared" si="4"/>
        <v>0.47</v>
      </c>
      <c r="W91" s="3">
        <v>3.4780000000000002</v>
      </c>
      <c r="X91" s="6">
        <v>6635520</v>
      </c>
      <c r="Y91" s="3">
        <v>4.8630000000000004</v>
      </c>
      <c r="Z91" s="6">
        <f t="shared" si="5"/>
        <v>0.29957709571143448</v>
      </c>
      <c r="AA91" s="2"/>
      <c r="AB91" s="2"/>
      <c r="AC91" s="2"/>
      <c r="AD91" s="2"/>
      <c r="AE91" s="2"/>
      <c r="AF91" s="2"/>
      <c r="AG91" s="2"/>
    </row>
    <row r="92" spans="1:33" x14ac:dyDescent="0.25">
      <c r="A92" s="3" t="s">
        <v>29</v>
      </c>
      <c r="B92" s="4">
        <v>42114</v>
      </c>
      <c r="C92" s="4" t="s">
        <v>32</v>
      </c>
      <c r="D92" s="6" t="s">
        <v>33</v>
      </c>
      <c r="E92" s="3">
        <v>5</v>
      </c>
      <c r="F92" s="6">
        <v>1.1877003699999999</v>
      </c>
      <c r="G92" s="7">
        <f t="shared" si="3"/>
        <v>1</v>
      </c>
      <c r="H92" s="7">
        <v>0.35580782741999611</v>
      </c>
      <c r="I92" s="11">
        <v>11.423999999999999</v>
      </c>
      <c r="J92" s="6">
        <v>7.2000000000000008E-2</v>
      </c>
      <c r="K92" s="8">
        <v>1</v>
      </c>
      <c r="L92" s="3">
        <v>15.49</v>
      </c>
      <c r="M92" s="3">
        <v>0.11</v>
      </c>
      <c r="N92" s="3">
        <v>7.0000000000000007E-2</v>
      </c>
      <c r="O92" s="3">
        <v>0.08</v>
      </c>
      <c r="P92" s="3">
        <v>0.41</v>
      </c>
      <c r="Q92" s="3">
        <v>0.06</v>
      </c>
      <c r="R92" s="3">
        <v>15.59</v>
      </c>
      <c r="S92" s="3">
        <v>374</v>
      </c>
      <c r="T92" s="7">
        <v>334879521</v>
      </c>
      <c r="U92" s="3">
        <v>6.84</v>
      </c>
      <c r="V92" s="3">
        <f t="shared" si="4"/>
        <v>0.56999999999999995</v>
      </c>
      <c r="W92" s="3">
        <v>3.3260000000000001</v>
      </c>
      <c r="X92" s="6">
        <v>6635520</v>
      </c>
      <c r="Y92" s="3">
        <v>4.9800000000000004</v>
      </c>
      <c r="Z92" s="6">
        <f t="shared" si="5"/>
        <v>0.29957709571143448</v>
      </c>
      <c r="AA92" s="2"/>
      <c r="AB92" s="2"/>
      <c r="AC92" s="2"/>
      <c r="AD92" s="2"/>
      <c r="AE92" s="2"/>
      <c r="AF92" s="2"/>
      <c r="AG92" s="2"/>
    </row>
    <row r="93" spans="1:33" x14ac:dyDescent="0.25">
      <c r="A93" s="3" t="s">
        <v>29</v>
      </c>
      <c r="B93" s="4">
        <v>42114</v>
      </c>
      <c r="C93" s="5" t="s">
        <v>32</v>
      </c>
      <c r="D93" s="6" t="s">
        <v>33</v>
      </c>
      <c r="E93" s="3">
        <v>15</v>
      </c>
      <c r="F93" s="6">
        <v>1.2920399999999999E-3</v>
      </c>
      <c r="G93" s="7">
        <f t="shared" si="3"/>
        <v>0</v>
      </c>
      <c r="H93" s="7">
        <v>3.8706559074300179E-4</v>
      </c>
      <c r="I93" s="11">
        <v>6.9599999999999991</v>
      </c>
      <c r="J93" s="6">
        <v>2.4E-2</v>
      </c>
      <c r="K93" s="8">
        <v>1</v>
      </c>
      <c r="L93" s="3">
        <v>15.56</v>
      </c>
      <c r="M93" s="3">
        <v>1</v>
      </c>
      <c r="N93" s="3">
        <v>0.11</v>
      </c>
      <c r="O93" s="3">
        <v>0.11</v>
      </c>
      <c r="P93" s="3">
        <v>0.4</v>
      </c>
      <c r="Q93" s="3">
        <v>0.12</v>
      </c>
      <c r="R93" s="3">
        <v>17.48</v>
      </c>
      <c r="S93" s="3">
        <v>366</v>
      </c>
      <c r="T93" s="7">
        <v>223067720</v>
      </c>
      <c r="U93" s="3">
        <v>4.4400000000000004</v>
      </c>
      <c r="V93" s="3">
        <f t="shared" si="4"/>
        <v>0.37000000000000005</v>
      </c>
      <c r="W93" s="3">
        <v>3.0390000000000001</v>
      </c>
      <c r="X93" s="6">
        <v>6635520</v>
      </c>
      <c r="Y93" s="3">
        <v>5.2149999999999999</v>
      </c>
      <c r="Z93" s="6">
        <f t="shared" si="5"/>
        <v>0.29957709571143448</v>
      </c>
      <c r="AA93" s="2"/>
      <c r="AB93" s="2"/>
      <c r="AC93" s="2"/>
      <c r="AD93" s="2"/>
      <c r="AE93" s="2"/>
      <c r="AF93" s="2"/>
      <c r="AG93" s="2"/>
    </row>
    <row r="94" spans="1:33" x14ac:dyDescent="0.25">
      <c r="A94" s="3" t="s">
        <v>29</v>
      </c>
      <c r="B94" s="4">
        <v>42114</v>
      </c>
      <c r="C94" s="5" t="s">
        <v>32</v>
      </c>
      <c r="D94" s="6" t="s">
        <v>33</v>
      </c>
      <c r="E94" s="3">
        <v>20</v>
      </c>
      <c r="F94" s="6">
        <v>2.9660000000000001E-5</v>
      </c>
      <c r="G94" s="7">
        <f t="shared" si="3"/>
        <v>0</v>
      </c>
      <c r="H94" s="7">
        <v>8.8854566588011466E-6</v>
      </c>
      <c r="I94" s="11">
        <v>6.024</v>
      </c>
      <c r="J94" s="6">
        <v>4.8000000000000001E-2</v>
      </c>
      <c r="K94" s="8">
        <v>1</v>
      </c>
      <c r="L94" s="3">
        <v>16.559999999999999</v>
      </c>
      <c r="M94" s="3">
        <v>1.47</v>
      </c>
      <c r="N94" s="3">
        <v>0.12</v>
      </c>
      <c r="O94" s="3">
        <v>0.12</v>
      </c>
      <c r="P94" s="3">
        <v>0.44</v>
      </c>
      <c r="Q94" s="3">
        <v>0.15</v>
      </c>
      <c r="R94" s="3">
        <v>18.73</v>
      </c>
      <c r="S94" s="3">
        <v>357</v>
      </c>
      <c r="T94" s="7">
        <v>202103007</v>
      </c>
      <c r="U94" s="3">
        <v>3.96</v>
      </c>
      <c r="V94" s="3">
        <f t="shared" si="4"/>
        <v>0.33</v>
      </c>
      <c r="W94" s="3">
        <v>2.86</v>
      </c>
      <c r="X94" s="6">
        <v>6635520</v>
      </c>
      <c r="Y94" s="3">
        <v>5.2530000000000001</v>
      </c>
      <c r="Z94" s="6">
        <f t="shared" si="5"/>
        <v>0.29957709571143448</v>
      </c>
      <c r="AA94" s="2"/>
      <c r="AB94" s="2"/>
      <c r="AC94" s="2"/>
      <c r="AD94" s="2"/>
      <c r="AE94" s="2"/>
      <c r="AF94" s="2"/>
      <c r="AG94" s="2"/>
    </row>
    <row r="95" spans="1:33" x14ac:dyDescent="0.25">
      <c r="A95" s="3" t="s">
        <v>26</v>
      </c>
      <c r="B95" s="4">
        <v>42129</v>
      </c>
      <c r="C95" s="4" t="s">
        <v>34</v>
      </c>
      <c r="D95" s="6" t="s">
        <v>33</v>
      </c>
      <c r="E95" s="3">
        <v>1</v>
      </c>
      <c r="F95" s="6">
        <v>6.4565685200000003</v>
      </c>
      <c r="G95" s="7">
        <f t="shared" si="3"/>
        <v>1</v>
      </c>
      <c r="H95" s="7">
        <v>1.7401545324634595</v>
      </c>
      <c r="I95" s="11">
        <v>16.968</v>
      </c>
      <c r="J95" s="6">
        <v>4.8000000000000001E-2</v>
      </c>
      <c r="K95" s="8">
        <v>1</v>
      </c>
      <c r="L95" s="3">
        <v>16.14</v>
      </c>
      <c r="N95" s="3">
        <v>7.0000000000000007E-2</v>
      </c>
      <c r="O95" s="3">
        <v>0.11</v>
      </c>
      <c r="P95" s="3">
        <v>0.43</v>
      </c>
      <c r="Q95" s="3">
        <v>0.06</v>
      </c>
      <c r="R95" s="3">
        <v>22.5</v>
      </c>
      <c r="S95" s="3">
        <v>411</v>
      </c>
      <c r="T95" s="7">
        <v>513581714</v>
      </c>
      <c r="U95" s="3">
        <v>10.199999999999999</v>
      </c>
      <c r="V95" s="3">
        <f t="shared" si="4"/>
        <v>0.85</v>
      </c>
      <c r="W95" s="3">
        <v>5.2080000000000002</v>
      </c>
      <c r="X95" s="6">
        <v>8726400</v>
      </c>
      <c r="Y95" s="3">
        <v>3.6219999999999999</v>
      </c>
      <c r="Z95" s="6">
        <f t="shared" si="5"/>
        <v>0.26951693102506707</v>
      </c>
      <c r="AA95" s="2"/>
      <c r="AB95" s="2"/>
      <c r="AC95" s="2"/>
      <c r="AD95" s="2"/>
      <c r="AE95" s="2"/>
      <c r="AF95" s="2"/>
      <c r="AG95" s="2"/>
    </row>
    <row r="96" spans="1:33" x14ac:dyDescent="0.25">
      <c r="A96" s="3" t="s">
        <v>26</v>
      </c>
      <c r="B96" s="4">
        <v>42129</v>
      </c>
      <c r="C96" s="5" t="s">
        <v>34</v>
      </c>
      <c r="D96" s="6" t="s">
        <v>33</v>
      </c>
      <c r="E96" s="3">
        <v>5</v>
      </c>
      <c r="F96" s="6">
        <v>0.46220731999999998</v>
      </c>
      <c r="G96" s="7">
        <f t="shared" si="3"/>
        <v>0</v>
      </c>
      <c r="H96" s="7">
        <v>0.12457269838372111</v>
      </c>
      <c r="I96" s="11">
        <v>13.799999999999999</v>
      </c>
      <c r="J96" s="6">
        <v>9.6000000000000002E-2</v>
      </c>
      <c r="K96" s="8">
        <v>1</v>
      </c>
      <c r="L96" s="3">
        <v>16.489999999999998</v>
      </c>
      <c r="N96" s="3">
        <v>0.06</v>
      </c>
      <c r="O96" s="3">
        <v>0.11</v>
      </c>
      <c r="P96" s="3">
        <v>0.43</v>
      </c>
      <c r="Q96" s="3">
        <v>0.04</v>
      </c>
      <c r="R96" s="3">
        <v>20.9</v>
      </c>
      <c r="S96" s="3">
        <v>397</v>
      </c>
      <c r="T96" s="7">
        <v>450692461</v>
      </c>
      <c r="U96" s="3">
        <v>9</v>
      </c>
      <c r="V96" s="3">
        <f t="shared" si="4"/>
        <v>0.75</v>
      </c>
      <c r="W96" s="3">
        <v>4.9589999999999996</v>
      </c>
      <c r="X96" s="6">
        <v>8726400</v>
      </c>
      <c r="Y96" s="3">
        <v>3.8559999999999999</v>
      </c>
      <c r="Z96" s="6">
        <f t="shared" si="5"/>
        <v>0.26951693102506707</v>
      </c>
      <c r="AA96" s="2"/>
      <c r="AB96" s="2"/>
      <c r="AC96" s="2"/>
      <c r="AD96" s="2"/>
      <c r="AE96" s="2"/>
      <c r="AF96" s="2"/>
      <c r="AG96" s="2"/>
    </row>
    <row r="97" spans="1:33" x14ac:dyDescent="0.25">
      <c r="A97" s="3" t="s">
        <v>26</v>
      </c>
      <c r="B97" s="4">
        <v>42129</v>
      </c>
      <c r="C97" s="5" t="s">
        <v>34</v>
      </c>
      <c r="D97" s="6" t="s">
        <v>33</v>
      </c>
      <c r="E97" s="3">
        <v>15</v>
      </c>
      <c r="F97" s="6">
        <v>4.6872E-4</v>
      </c>
      <c r="G97" s="7">
        <f t="shared" si="3"/>
        <v>0</v>
      </c>
      <c r="H97" s="7">
        <v>1.2632797591006944E-4</v>
      </c>
      <c r="I97" s="11">
        <v>7.5120000000000005</v>
      </c>
      <c r="J97" s="6">
        <v>4.8000000000000001E-2</v>
      </c>
      <c r="K97" s="8">
        <v>1</v>
      </c>
      <c r="L97" s="3">
        <v>15.71</v>
      </c>
      <c r="N97" s="3">
        <v>7.0000000000000007E-2</v>
      </c>
      <c r="O97" s="3">
        <v>0.09</v>
      </c>
      <c r="P97" s="3">
        <v>0.31</v>
      </c>
      <c r="Q97" s="3">
        <v>0.04</v>
      </c>
      <c r="R97" s="3">
        <v>17.66</v>
      </c>
      <c r="S97" s="3">
        <v>408</v>
      </c>
      <c r="T97" s="7">
        <v>143806203</v>
      </c>
      <c r="U97" s="3">
        <v>2.76</v>
      </c>
      <c r="V97" s="3">
        <f t="shared" si="4"/>
        <v>0.22999999999999998</v>
      </c>
      <c r="W97" s="3">
        <v>3.9910000000000001</v>
      </c>
      <c r="X97" s="6">
        <v>8726400</v>
      </c>
      <c r="Y97" s="3">
        <v>4.234</v>
      </c>
      <c r="Z97" s="6">
        <f t="shared" si="5"/>
        <v>0.26951693102506707</v>
      </c>
      <c r="AA97" s="2"/>
      <c r="AB97" s="2"/>
      <c r="AC97" s="2"/>
      <c r="AD97" s="2"/>
      <c r="AE97" s="2"/>
      <c r="AF97" s="2"/>
      <c r="AG97" s="2"/>
    </row>
    <row r="98" spans="1:33" x14ac:dyDescent="0.25">
      <c r="A98" s="3" t="s">
        <v>26</v>
      </c>
      <c r="B98" s="4">
        <v>42129</v>
      </c>
      <c r="C98" s="5" t="s">
        <v>34</v>
      </c>
      <c r="D98" s="6" t="s">
        <v>33</v>
      </c>
      <c r="E98" s="3">
        <v>20</v>
      </c>
      <c r="F98" s="6">
        <v>3.9299999999999996E-6</v>
      </c>
      <c r="G98" s="7">
        <f t="shared" si="3"/>
        <v>0</v>
      </c>
      <c r="H98" s="7">
        <v>1.0592015389285135E-6</v>
      </c>
      <c r="I98" s="11">
        <v>4.4879999999999995</v>
      </c>
      <c r="J98" s="6">
        <v>2.4E-2</v>
      </c>
      <c r="K98" s="8">
        <v>1</v>
      </c>
      <c r="L98" s="3">
        <v>15.85</v>
      </c>
      <c r="N98" s="3">
        <v>0.06</v>
      </c>
      <c r="O98" s="3">
        <v>0.11</v>
      </c>
      <c r="P98" s="3">
        <v>0.33</v>
      </c>
      <c r="Q98" s="3">
        <v>0.05</v>
      </c>
      <c r="R98" s="3">
        <v>16.809999999999999</v>
      </c>
      <c r="S98" s="3">
        <v>390</v>
      </c>
      <c r="T98" s="7">
        <v>281713942</v>
      </c>
      <c r="U98" s="3">
        <v>5.28</v>
      </c>
      <c r="V98" s="3">
        <f t="shared" si="4"/>
        <v>0.44</v>
      </c>
      <c r="W98" s="3">
        <v>3.7480000000000002</v>
      </c>
      <c r="X98" s="6">
        <v>8726400</v>
      </c>
      <c r="Y98" s="3">
        <v>4.5250000000000004</v>
      </c>
      <c r="Z98" s="6">
        <f t="shared" si="5"/>
        <v>0.26951693102506707</v>
      </c>
      <c r="AA98" s="2"/>
      <c r="AB98" s="2"/>
      <c r="AC98" s="2"/>
      <c r="AD98" s="2"/>
      <c r="AE98" s="2"/>
      <c r="AF98" s="2"/>
      <c r="AG98" s="2"/>
    </row>
    <row r="99" spans="1:33" x14ac:dyDescent="0.25">
      <c r="A99" s="3" t="s">
        <v>29</v>
      </c>
      <c r="B99" s="4">
        <v>42142</v>
      </c>
      <c r="C99" s="4" t="s">
        <v>34</v>
      </c>
      <c r="D99" s="6" t="s">
        <v>33</v>
      </c>
      <c r="E99" s="3">
        <v>1</v>
      </c>
      <c r="F99" s="6">
        <v>5.5925218299999999</v>
      </c>
      <c r="G99" s="7">
        <f t="shared" si="3"/>
        <v>1</v>
      </c>
      <c r="H99" s="7">
        <v>2.6853977109734068</v>
      </c>
      <c r="I99" s="11">
        <v>12.192</v>
      </c>
      <c r="J99" s="6">
        <v>4.8000000000000001E-2</v>
      </c>
      <c r="K99" s="8">
        <v>1</v>
      </c>
      <c r="L99" s="3">
        <v>18.13</v>
      </c>
      <c r="N99" s="3">
        <v>0.05</v>
      </c>
      <c r="O99" s="3">
        <v>0.12</v>
      </c>
      <c r="P99" s="3">
        <v>0.41</v>
      </c>
      <c r="Q99" s="3">
        <v>0.03</v>
      </c>
      <c r="R99" s="3">
        <v>23.29</v>
      </c>
      <c r="S99" s="3">
        <v>392</v>
      </c>
      <c r="T99" s="7">
        <v>456525015</v>
      </c>
      <c r="U99" s="3">
        <v>8.4</v>
      </c>
      <c r="V99" s="3">
        <f t="shared" si="4"/>
        <v>0.70000000000000007</v>
      </c>
      <c r="W99" s="3">
        <v>5.6929999999999996</v>
      </c>
      <c r="X99" s="6">
        <v>11923200</v>
      </c>
      <c r="Y99" s="3">
        <v>3.855</v>
      </c>
      <c r="Z99" s="6">
        <f t="shared" si="5"/>
        <v>0.48017652726326632</v>
      </c>
      <c r="AA99" s="2"/>
      <c r="AB99" s="2"/>
      <c r="AC99" s="2"/>
      <c r="AD99" s="2"/>
      <c r="AE99" s="2"/>
      <c r="AF99" s="2"/>
      <c r="AG99" s="2"/>
    </row>
    <row r="100" spans="1:33" x14ac:dyDescent="0.25">
      <c r="A100" s="3" t="s">
        <v>29</v>
      </c>
      <c r="B100" s="4">
        <v>42142</v>
      </c>
      <c r="C100" s="5" t="s">
        <v>34</v>
      </c>
      <c r="D100" s="6" t="s">
        <v>33</v>
      </c>
      <c r="E100" s="3">
        <v>5</v>
      </c>
      <c r="F100" s="6">
        <v>0.74690294999999995</v>
      </c>
      <c r="G100" s="7">
        <f t="shared" si="3"/>
        <v>0</v>
      </c>
      <c r="H100" s="7">
        <v>0.35864526473368896</v>
      </c>
      <c r="I100" s="11">
        <v>10.8</v>
      </c>
      <c r="J100" s="6">
        <v>9.6000000000000002E-2</v>
      </c>
      <c r="K100" s="8">
        <v>0</v>
      </c>
      <c r="L100" s="3">
        <v>18.21</v>
      </c>
      <c r="M100" s="3">
        <v>0.18</v>
      </c>
      <c r="N100" s="3">
        <v>0.06</v>
      </c>
      <c r="O100" s="3">
        <v>0.11</v>
      </c>
      <c r="P100" s="3">
        <v>0.37</v>
      </c>
      <c r="Q100" s="3">
        <v>0.02</v>
      </c>
      <c r="R100" s="3">
        <v>23.43</v>
      </c>
      <c r="S100" s="3">
        <v>397</v>
      </c>
      <c r="T100" s="7">
        <v>445725015</v>
      </c>
      <c r="U100" s="3">
        <v>8.16</v>
      </c>
      <c r="V100" s="3">
        <f t="shared" si="4"/>
        <v>0.68</v>
      </c>
      <c r="W100" s="3">
        <v>5.7629999999999999</v>
      </c>
      <c r="X100" s="6">
        <v>11923200</v>
      </c>
      <c r="Y100" s="3">
        <v>3.839</v>
      </c>
      <c r="Z100" s="6">
        <f t="shared" si="5"/>
        <v>0.48017652726326626</v>
      </c>
      <c r="AA100" s="2"/>
      <c r="AB100" s="2"/>
      <c r="AC100" s="2"/>
      <c r="AD100" s="2"/>
      <c r="AE100" s="2"/>
      <c r="AF100" s="2"/>
      <c r="AG100" s="2"/>
    </row>
    <row r="101" spans="1:33" x14ac:dyDescent="0.25">
      <c r="A101" s="3" t="s">
        <v>29</v>
      </c>
      <c r="B101" s="4">
        <v>42142</v>
      </c>
      <c r="C101" s="5" t="s">
        <v>34</v>
      </c>
      <c r="D101" s="6" t="s">
        <v>33</v>
      </c>
      <c r="E101" s="3">
        <v>15</v>
      </c>
      <c r="F101" s="6">
        <v>1.3438199999999999E-3</v>
      </c>
      <c r="G101" s="7">
        <f t="shared" si="3"/>
        <v>0</v>
      </c>
      <c r="H101" s="7">
        <v>6.4527082086692238E-4</v>
      </c>
      <c r="I101" s="11">
        <v>6.1440000000000001</v>
      </c>
      <c r="J101" s="6">
        <v>4.8000000000000001E-2</v>
      </c>
      <c r="K101" s="8">
        <v>1</v>
      </c>
      <c r="L101" s="3">
        <v>16.350000000000001</v>
      </c>
      <c r="M101" s="3">
        <v>0.26</v>
      </c>
      <c r="N101" s="3">
        <v>0.09</v>
      </c>
      <c r="O101" s="3">
        <v>0.12</v>
      </c>
      <c r="P101" s="3">
        <v>0.28000000000000003</v>
      </c>
      <c r="Q101" s="3">
        <v>0.03</v>
      </c>
      <c r="R101" s="3">
        <v>21.9</v>
      </c>
      <c r="S101" s="3">
        <v>368</v>
      </c>
      <c r="T101" s="7">
        <v>146550005</v>
      </c>
      <c r="U101" s="3">
        <v>2.52</v>
      </c>
      <c r="V101" s="3">
        <f t="shared" si="4"/>
        <v>0.21</v>
      </c>
      <c r="W101" s="3">
        <v>3.9420000000000002</v>
      </c>
      <c r="X101" s="6">
        <v>11923200</v>
      </c>
      <c r="Y101" s="3">
        <v>4.5149999999999997</v>
      </c>
      <c r="Z101" s="6">
        <f t="shared" si="5"/>
        <v>0.48017652726326621</v>
      </c>
      <c r="AA101" s="2"/>
      <c r="AB101" s="2"/>
      <c r="AC101" s="2"/>
      <c r="AD101" s="2"/>
      <c r="AE101" s="2"/>
      <c r="AF101" s="2"/>
      <c r="AG101" s="2"/>
    </row>
    <row r="102" spans="1:33" x14ac:dyDescent="0.25">
      <c r="A102" s="3" t="s">
        <v>29</v>
      </c>
      <c r="B102" s="4">
        <v>42142</v>
      </c>
      <c r="C102" s="5" t="s">
        <v>34</v>
      </c>
      <c r="D102" s="6" t="s">
        <v>33</v>
      </c>
      <c r="E102" s="3">
        <v>20</v>
      </c>
      <c r="F102" s="6">
        <v>5.8860000000000002E-5</v>
      </c>
      <c r="G102" s="7">
        <f t="shared" si="3"/>
        <v>0</v>
      </c>
      <c r="H102" s="7">
        <v>2.8263190394715852E-5</v>
      </c>
      <c r="I102" s="11">
        <v>4.6319999999999997</v>
      </c>
      <c r="J102" s="6">
        <v>2.4E-2</v>
      </c>
      <c r="K102" s="8">
        <v>1</v>
      </c>
      <c r="L102" s="3">
        <v>17.850000000000001</v>
      </c>
      <c r="M102" s="3">
        <v>0.43</v>
      </c>
      <c r="N102" s="3">
        <v>0.09</v>
      </c>
      <c r="O102" s="3">
        <v>0.12</v>
      </c>
      <c r="P102" s="3">
        <v>0.42</v>
      </c>
      <c r="Q102" s="3">
        <v>0.04</v>
      </c>
      <c r="R102" s="3">
        <v>21.72</v>
      </c>
      <c r="S102" s="3">
        <v>348</v>
      </c>
      <c r="T102" s="7">
        <v>218325007</v>
      </c>
      <c r="U102" s="3">
        <v>3.96</v>
      </c>
      <c r="V102" s="3">
        <f t="shared" si="4"/>
        <v>0.33</v>
      </c>
      <c r="W102" s="3">
        <v>3.4060000000000001</v>
      </c>
      <c r="X102" s="6">
        <v>11923200</v>
      </c>
      <c r="Y102" s="3">
        <v>4.8579999999999997</v>
      </c>
      <c r="Z102" s="6">
        <f t="shared" si="5"/>
        <v>0.48017652726326626</v>
      </c>
      <c r="AA102" s="2"/>
      <c r="AB102" s="2"/>
      <c r="AC102" s="2"/>
      <c r="AD102" s="2"/>
      <c r="AE102" s="2"/>
      <c r="AF102" s="2"/>
      <c r="AG102" s="2"/>
    </row>
    <row r="103" spans="1:33" x14ac:dyDescent="0.25">
      <c r="A103" s="3" t="s">
        <v>26</v>
      </c>
      <c r="B103" s="4">
        <v>42150</v>
      </c>
      <c r="C103" s="4" t="s">
        <v>34</v>
      </c>
      <c r="D103" s="6" t="s">
        <v>33</v>
      </c>
      <c r="E103" s="3">
        <v>1</v>
      </c>
      <c r="F103" s="6">
        <v>3.9612912599999999</v>
      </c>
      <c r="G103" s="7">
        <f t="shared" si="3"/>
        <v>1</v>
      </c>
      <c r="H103" s="7">
        <v>2.4002864913167317</v>
      </c>
      <c r="I103" s="11">
        <v>10.584</v>
      </c>
      <c r="J103" s="6">
        <v>7.2000000000000008E-2</v>
      </c>
      <c r="K103" s="8">
        <v>1</v>
      </c>
      <c r="L103" s="3">
        <v>16.28</v>
      </c>
      <c r="M103" s="3">
        <v>0.1</v>
      </c>
      <c r="N103" s="3">
        <v>0.08</v>
      </c>
      <c r="O103" s="3">
        <v>0.13</v>
      </c>
      <c r="P103" s="3">
        <v>0.28999999999999998</v>
      </c>
      <c r="Q103" s="3">
        <v>0.02</v>
      </c>
      <c r="R103" s="3">
        <v>27.1</v>
      </c>
      <c r="T103" s="7">
        <v>502470017</v>
      </c>
      <c r="U103" s="3">
        <v>9</v>
      </c>
      <c r="V103" s="3">
        <f t="shared" si="4"/>
        <v>0.75</v>
      </c>
      <c r="W103" s="3">
        <v>6.5830000000000002</v>
      </c>
      <c r="X103" s="6">
        <v>7248960.0000000009</v>
      </c>
      <c r="Y103" s="3">
        <v>3.6970000000000001</v>
      </c>
      <c r="Z103" s="6">
        <f t="shared" si="5"/>
        <v>0.60593537151740051</v>
      </c>
      <c r="AA103" s="2"/>
      <c r="AB103" s="2"/>
      <c r="AC103" s="2"/>
      <c r="AD103" s="2"/>
      <c r="AE103" s="2"/>
      <c r="AF103" s="2"/>
      <c r="AG103" s="2"/>
    </row>
    <row r="104" spans="1:33" x14ac:dyDescent="0.25">
      <c r="A104" s="3" t="s">
        <v>26</v>
      </c>
      <c r="B104" s="4">
        <v>42150</v>
      </c>
      <c r="C104" s="5" t="s">
        <v>34</v>
      </c>
      <c r="D104" s="6" t="s">
        <v>33</v>
      </c>
      <c r="E104" s="3">
        <v>5</v>
      </c>
      <c r="F104" s="6">
        <v>0.44861884000000002</v>
      </c>
      <c r="G104" s="7">
        <f t="shared" si="3"/>
        <v>0</v>
      </c>
      <c r="H104" s="7">
        <v>0.27183402348510527</v>
      </c>
      <c r="I104" s="11">
        <v>5.0880000000000001</v>
      </c>
      <c r="J104" s="6">
        <v>2.4E-2</v>
      </c>
      <c r="K104" s="8">
        <v>1</v>
      </c>
      <c r="L104" s="3">
        <v>15.35</v>
      </c>
      <c r="M104" s="3">
        <v>0.1</v>
      </c>
      <c r="N104" s="3">
        <v>7.0000000000000007E-2</v>
      </c>
      <c r="O104" s="3">
        <v>0.13</v>
      </c>
      <c r="P104" s="3">
        <v>0.28000000000000003</v>
      </c>
      <c r="Q104" s="3">
        <v>0.01</v>
      </c>
      <c r="R104" s="3">
        <v>24.1</v>
      </c>
      <c r="T104" s="7">
        <v>563490019</v>
      </c>
      <c r="U104" s="3">
        <v>9.9600000000000009</v>
      </c>
      <c r="V104" s="3">
        <f t="shared" si="4"/>
        <v>0.83000000000000007</v>
      </c>
      <c r="W104" s="3">
        <v>6.7759999999999998</v>
      </c>
      <c r="X104" s="6">
        <v>7248960.0000000009</v>
      </c>
      <c r="Y104" s="3">
        <v>3.7669999999999999</v>
      </c>
      <c r="Z104" s="6">
        <f t="shared" si="5"/>
        <v>0.60593537151740051</v>
      </c>
      <c r="AA104" s="2"/>
      <c r="AB104" s="2"/>
      <c r="AC104" s="2"/>
      <c r="AD104" s="2"/>
      <c r="AE104" s="2"/>
      <c r="AF104" s="2"/>
      <c r="AG104" s="2"/>
    </row>
    <row r="105" spans="1:33" x14ac:dyDescent="0.25">
      <c r="A105" s="3" t="s">
        <v>26</v>
      </c>
      <c r="B105" s="4">
        <v>42150</v>
      </c>
      <c r="C105" s="5" t="s">
        <v>34</v>
      </c>
      <c r="D105" s="6" t="s">
        <v>33</v>
      </c>
      <c r="E105" s="3">
        <v>15</v>
      </c>
      <c r="F105" s="6">
        <v>8.7978000000000004E-4</v>
      </c>
      <c r="G105" s="7">
        <f t="shared" si="3"/>
        <v>0</v>
      </c>
      <c r="H105" s="7">
        <v>5.3308982115357866E-4</v>
      </c>
      <c r="I105" s="11">
        <v>7.4879999999999995</v>
      </c>
      <c r="J105" s="6">
        <v>2.4E-2</v>
      </c>
      <c r="K105" s="8">
        <v>1</v>
      </c>
      <c r="L105" s="3">
        <v>14.85</v>
      </c>
      <c r="M105" s="3">
        <v>0.09</v>
      </c>
      <c r="N105" s="3">
        <v>0.08</v>
      </c>
      <c r="O105" s="3">
        <v>0.12</v>
      </c>
      <c r="P105" s="3">
        <v>0.28000000000000003</v>
      </c>
      <c r="Q105" s="3">
        <v>0.01</v>
      </c>
      <c r="R105" s="3">
        <v>22.04</v>
      </c>
      <c r="T105" s="7">
        <v>453690015</v>
      </c>
      <c r="U105" s="3">
        <v>8.0399999999999991</v>
      </c>
      <c r="V105" s="3">
        <f t="shared" si="4"/>
        <v>0.66999999999999993</v>
      </c>
      <c r="W105" s="3">
        <v>6.2370000000000001</v>
      </c>
      <c r="X105" s="6">
        <v>7248960.0000000009</v>
      </c>
      <c r="Y105" s="3">
        <v>3.9169999999999998</v>
      </c>
      <c r="Z105" s="6">
        <f t="shared" si="5"/>
        <v>0.60593537151740051</v>
      </c>
      <c r="AA105" s="2"/>
      <c r="AB105" s="2"/>
      <c r="AC105" s="2"/>
      <c r="AD105" s="2"/>
      <c r="AE105" s="2"/>
      <c r="AF105" s="2"/>
      <c r="AG105" s="2"/>
    </row>
    <row r="106" spans="1:33" x14ac:dyDescent="0.25">
      <c r="A106" s="3" t="s">
        <v>26</v>
      </c>
      <c r="B106" s="4">
        <v>42150</v>
      </c>
      <c r="C106" s="5" t="s">
        <v>34</v>
      </c>
      <c r="D106" s="6" t="s">
        <v>33</v>
      </c>
      <c r="E106" s="3">
        <v>20</v>
      </c>
      <c r="F106" s="6">
        <v>3.5219999999999998E-5</v>
      </c>
      <c r="G106" s="7">
        <f t="shared" si="3"/>
        <v>0</v>
      </c>
      <c r="H106" s="7">
        <v>2.1341043784842845E-5</v>
      </c>
      <c r="I106" s="11">
        <v>4.992</v>
      </c>
      <c r="J106" s="6">
        <v>2.4E-2</v>
      </c>
      <c r="K106" s="8">
        <v>1</v>
      </c>
      <c r="L106" s="3">
        <v>14.71</v>
      </c>
      <c r="M106" s="3">
        <v>0.09</v>
      </c>
      <c r="N106" s="3">
        <v>0.09</v>
      </c>
      <c r="O106" s="3">
        <v>0.11</v>
      </c>
      <c r="P106" s="3">
        <v>0.27</v>
      </c>
      <c r="Q106" s="3">
        <v>0.01</v>
      </c>
      <c r="R106" s="3">
        <v>21.72</v>
      </c>
      <c r="T106" s="7">
        <v>414090014</v>
      </c>
      <c r="U106" s="3">
        <v>7.32</v>
      </c>
      <c r="V106" s="3">
        <f t="shared" si="4"/>
        <v>0.61</v>
      </c>
      <c r="W106" s="3">
        <v>5.0289999999999999</v>
      </c>
      <c r="X106" s="6">
        <v>7248960.0000000009</v>
      </c>
      <c r="Y106" s="3">
        <v>4.2949999999999999</v>
      </c>
      <c r="Z106" s="6">
        <f t="shared" si="5"/>
        <v>0.60593537151740051</v>
      </c>
      <c r="AA106" s="2"/>
      <c r="AB106" s="2"/>
      <c r="AC106" s="2"/>
      <c r="AD106" s="2"/>
      <c r="AE106" s="2"/>
      <c r="AF106" s="2"/>
      <c r="AG106" s="2"/>
    </row>
    <row r="107" spans="1:33" x14ac:dyDescent="0.25">
      <c r="A107" s="3" t="s">
        <v>26</v>
      </c>
      <c r="B107" s="4">
        <v>42170</v>
      </c>
      <c r="C107" s="4" t="s">
        <v>35</v>
      </c>
      <c r="D107" s="6" t="s">
        <v>36</v>
      </c>
      <c r="E107" s="3">
        <v>1</v>
      </c>
      <c r="F107" s="6">
        <v>3.7253778</v>
      </c>
      <c r="G107" s="7">
        <f t="shared" si="3"/>
        <v>1</v>
      </c>
      <c r="H107" s="7">
        <v>2.2616293730161541</v>
      </c>
      <c r="I107" s="11">
        <v>5.7359999999999998</v>
      </c>
      <c r="J107" s="6">
        <v>2.4E-2</v>
      </c>
      <c r="K107" s="8">
        <v>1</v>
      </c>
      <c r="L107" s="3">
        <v>14.56</v>
      </c>
      <c r="M107" s="3">
        <v>0.05</v>
      </c>
      <c r="N107" s="3">
        <v>0.05</v>
      </c>
      <c r="O107" s="3">
        <v>0.09</v>
      </c>
      <c r="P107" s="3">
        <v>0.23</v>
      </c>
      <c r="Q107" s="3">
        <v>0.02</v>
      </c>
      <c r="R107" s="3">
        <v>19.73</v>
      </c>
      <c r="S107" s="3">
        <v>388</v>
      </c>
      <c r="T107" s="7">
        <v>502380017</v>
      </c>
      <c r="U107" s="3">
        <v>8.76</v>
      </c>
      <c r="V107" s="3">
        <f t="shared" si="4"/>
        <v>0.73</v>
      </c>
      <c r="W107" s="3">
        <v>9.2929999999999993</v>
      </c>
      <c r="X107" s="6">
        <v>3844800</v>
      </c>
      <c r="Y107" s="3">
        <v>3.8559999999999999</v>
      </c>
      <c r="Z107" s="6">
        <f t="shared" si="5"/>
        <v>0.60708725247038142</v>
      </c>
      <c r="AA107" s="2"/>
      <c r="AB107" s="2"/>
      <c r="AC107" s="2"/>
      <c r="AD107" s="2"/>
      <c r="AE107" s="2"/>
      <c r="AF107" s="2"/>
      <c r="AG107" s="2"/>
    </row>
    <row r="108" spans="1:33" x14ac:dyDescent="0.25">
      <c r="A108" s="3" t="s">
        <v>26</v>
      </c>
      <c r="B108" s="4">
        <v>42170</v>
      </c>
      <c r="C108" s="4" t="s">
        <v>35</v>
      </c>
      <c r="D108" s="6" t="s">
        <v>36</v>
      </c>
      <c r="E108" s="3">
        <v>5</v>
      </c>
      <c r="F108" s="6">
        <v>2.271852</v>
      </c>
      <c r="G108" s="7">
        <f t="shared" si="3"/>
        <v>1</v>
      </c>
      <c r="H108" s="7">
        <v>1.379212388699341</v>
      </c>
      <c r="I108" s="11">
        <v>5.4240000000000004</v>
      </c>
      <c r="J108" s="6">
        <v>4.8000000000000001E-2</v>
      </c>
      <c r="K108" s="8">
        <v>1</v>
      </c>
      <c r="L108" s="3">
        <v>15.06</v>
      </c>
      <c r="N108" s="3">
        <v>0.05</v>
      </c>
      <c r="O108" s="3">
        <v>0.1</v>
      </c>
      <c r="P108" s="3">
        <v>0.28000000000000003</v>
      </c>
      <c r="R108" s="3">
        <v>19.8</v>
      </c>
      <c r="S108" s="3">
        <v>389</v>
      </c>
      <c r="T108" s="7">
        <v>627120021</v>
      </c>
      <c r="U108" s="3">
        <v>10.92</v>
      </c>
      <c r="V108" s="3">
        <f t="shared" si="4"/>
        <v>0.91</v>
      </c>
      <c r="W108" s="3">
        <v>9.07</v>
      </c>
      <c r="X108" s="6">
        <v>3844800</v>
      </c>
      <c r="Y108" s="3">
        <v>3.8959999999999999</v>
      </c>
      <c r="Z108" s="6">
        <f t="shared" si="5"/>
        <v>0.60708725247038142</v>
      </c>
      <c r="AA108" s="2"/>
      <c r="AB108" s="2"/>
      <c r="AC108" s="2"/>
      <c r="AD108" s="2"/>
      <c r="AE108" s="2"/>
      <c r="AF108" s="2"/>
      <c r="AG108" s="2"/>
    </row>
    <row r="109" spans="1:33" x14ac:dyDescent="0.25">
      <c r="A109" s="3" t="s">
        <v>26</v>
      </c>
      <c r="B109" s="4">
        <v>42170</v>
      </c>
      <c r="C109" s="5" t="s">
        <v>35</v>
      </c>
      <c r="D109" s="6" t="s">
        <v>36</v>
      </c>
      <c r="E109" s="3">
        <v>15</v>
      </c>
      <c r="F109" s="6">
        <v>8.5367509999999994E-2</v>
      </c>
      <c r="G109" s="7">
        <f t="shared" si="3"/>
        <v>0</v>
      </c>
      <c r="H109" s="7">
        <v>5.1825527096137809E-2</v>
      </c>
      <c r="I109" s="11">
        <v>3.984</v>
      </c>
      <c r="J109" s="6">
        <v>2.4E-2</v>
      </c>
      <c r="K109" s="8">
        <v>1</v>
      </c>
      <c r="L109" s="3">
        <v>15.64</v>
      </c>
      <c r="M109" s="3">
        <v>0.43</v>
      </c>
      <c r="N109" s="3">
        <v>0.09</v>
      </c>
      <c r="O109" s="3">
        <v>0.9</v>
      </c>
      <c r="P109" s="3">
        <v>0.26</v>
      </c>
      <c r="Q109" s="3">
        <v>0.02</v>
      </c>
      <c r="R109" s="3">
        <v>19.55</v>
      </c>
      <c r="S109" s="3">
        <v>370</v>
      </c>
      <c r="T109" s="7">
        <v>304290010</v>
      </c>
      <c r="U109" s="3">
        <v>5.16</v>
      </c>
      <c r="V109" s="3">
        <f t="shared" si="4"/>
        <v>0.43</v>
      </c>
      <c r="W109" s="3">
        <v>6.1870000000000003</v>
      </c>
      <c r="X109" s="6">
        <v>3844800</v>
      </c>
      <c r="Y109" s="3">
        <v>4.4560000000000004</v>
      </c>
      <c r="Z109" s="6">
        <f t="shared" si="5"/>
        <v>0.60708725247038142</v>
      </c>
      <c r="AA109" s="2"/>
      <c r="AB109" s="2"/>
      <c r="AC109" s="2"/>
      <c r="AD109" s="2"/>
      <c r="AE109" s="2"/>
      <c r="AF109" s="2"/>
      <c r="AG109" s="2"/>
    </row>
    <row r="110" spans="1:33" x14ac:dyDescent="0.25">
      <c r="A110" s="3" t="s">
        <v>26</v>
      </c>
      <c r="B110" s="4">
        <v>42170</v>
      </c>
      <c r="C110" s="5" t="s">
        <v>35</v>
      </c>
      <c r="D110" s="6" t="s">
        <v>36</v>
      </c>
      <c r="E110" s="3">
        <v>20</v>
      </c>
      <c r="F110" s="6">
        <v>1.5450780000000001E-2</v>
      </c>
      <c r="G110" s="7">
        <f t="shared" si="3"/>
        <v>0</v>
      </c>
      <c r="H110" s="7">
        <v>9.379971578724321E-3</v>
      </c>
      <c r="I110" s="11">
        <v>4.1519999999999992</v>
      </c>
      <c r="J110" s="6">
        <v>2.4E-2</v>
      </c>
      <c r="K110" s="8">
        <v>1</v>
      </c>
      <c r="L110" s="3">
        <v>16.059999999999999</v>
      </c>
      <c r="M110" s="3">
        <v>0.39</v>
      </c>
      <c r="N110" s="3">
        <v>0.12</v>
      </c>
      <c r="O110" s="3">
        <v>1.19</v>
      </c>
      <c r="P110" s="3">
        <v>0.28999999999999998</v>
      </c>
      <c r="Q110" s="3">
        <v>0.03</v>
      </c>
      <c r="R110" s="3">
        <v>17.66</v>
      </c>
      <c r="S110" s="3">
        <v>358</v>
      </c>
      <c r="T110" s="7">
        <v>318754296</v>
      </c>
      <c r="U110" s="3">
        <v>5.28</v>
      </c>
      <c r="V110" s="3">
        <f t="shared" si="4"/>
        <v>0.44</v>
      </c>
      <c r="W110" s="3">
        <v>5.3259999999999996</v>
      </c>
      <c r="X110" s="6">
        <v>3844800</v>
      </c>
      <c r="Y110" s="3">
        <v>4.8739999999999997</v>
      </c>
      <c r="Z110" s="6">
        <f t="shared" si="5"/>
        <v>0.60708725247038142</v>
      </c>
      <c r="AA110" s="2"/>
      <c r="AB110" s="2"/>
      <c r="AC110" s="2"/>
      <c r="AD110" s="2"/>
      <c r="AE110" s="2"/>
      <c r="AF110" s="2"/>
      <c r="AG110" s="2"/>
    </row>
    <row r="111" spans="1:33" x14ac:dyDescent="0.25">
      <c r="A111" s="3" t="s">
        <v>29</v>
      </c>
      <c r="B111" s="4">
        <v>42184</v>
      </c>
      <c r="C111" s="4" t="s">
        <v>35</v>
      </c>
      <c r="D111" s="6" t="s">
        <v>36</v>
      </c>
      <c r="E111" s="3">
        <v>1</v>
      </c>
      <c r="F111" s="6">
        <v>5.2144220800000003</v>
      </c>
      <c r="G111" s="7">
        <f t="shared" si="3"/>
        <v>1</v>
      </c>
      <c r="H111" s="7">
        <v>1.8655687922701996</v>
      </c>
      <c r="I111" s="11">
        <v>4.7520000000000007</v>
      </c>
      <c r="J111" s="6">
        <v>2.4E-2</v>
      </c>
      <c r="K111" s="8">
        <v>1</v>
      </c>
      <c r="L111" s="3">
        <v>13.35</v>
      </c>
      <c r="P111" s="3">
        <v>0.21</v>
      </c>
      <c r="R111" s="3">
        <v>20.97</v>
      </c>
      <c r="S111" s="3">
        <v>379</v>
      </c>
      <c r="T111" s="7">
        <v>743770832</v>
      </c>
      <c r="U111" s="3">
        <v>13.32</v>
      </c>
      <c r="V111" s="3">
        <f t="shared" si="4"/>
        <v>1.1100000000000001</v>
      </c>
      <c r="W111" s="3">
        <v>9.2929999999999993</v>
      </c>
      <c r="X111" s="6">
        <v>2643840</v>
      </c>
      <c r="Y111" s="3">
        <v>3.8559999999999999</v>
      </c>
      <c r="Z111" s="6">
        <f t="shared" si="5"/>
        <v>0.35777095978202811</v>
      </c>
      <c r="AA111" s="2"/>
      <c r="AB111" s="2"/>
      <c r="AC111" s="2"/>
      <c r="AD111" s="2"/>
      <c r="AE111" s="2"/>
      <c r="AF111" s="2"/>
      <c r="AG111" s="2"/>
    </row>
    <row r="112" spans="1:33" x14ac:dyDescent="0.25">
      <c r="A112" s="3" t="s">
        <v>29</v>
      </c>
      <c r="B112" s="4">
        <v>42184</v>
      </c>
      <c r="C112" s="4" t="s">
        <v>35</v>
      </c>
      <c r="D112" s="6" t="s">
        <v>36</v>
      </c>
      <c r="E112" s="3">
        <v>5</v>
      </c>
      <c r="F112" s="6">
        <v>2.3487703099999999</v>
      </c>
      <c r="G112" s="7">
        <f t="shared" si="3"/>
        <v>1</v>
      </c>
      <c r="H112" s="7">
        <v>0.84032180811623169</v>
      </c>
      <c r="I112" s="11">
        <v>5.5440000000000005</v>
      </c>
      <c r="J112" s="6">
        <v>4.8000000000000001E-2</v>
      </c>
      <c r="K112" s="8">
        <v>1</v>
      </c>
      <c r="L112" s="3">
        <v>14.06</v>
      </c>
      <c r="P112" s="3">
        <v>0.22</v>
      </c>
      <c r="R112" s="3">
        <v>20.69</v>
      </c>
      <c r="S112" s="3">
        <v>387</v>
      </c>
      <c r="T112" s="7">
        <v>709226703</v>
      </c>
      <c r="U112" s="3">
        <v>12.96</v>
      </c>
      <c r="V112" s="3">
        <f t="shared" si="4"/>
        <v>1.08</v>
      </c>
      <c r="W112" s="3">
        <v>9.07</v>
      </c>
      <c r="X112" s="6">
        <v>2643840</v>
      </c>
      <c r="Y112" s="3">
        <v>3.8959999999999999</v>
      </c>
      <c r="Z112" s="6">
        <f t="shared" si="5"/>
        <v>0.35777095978202811</v>
      </c>
      <c r="AA112" s="2"/>
      <c r="AB112" s="2"/>
      <c r="AC112" s="2"/>
      <c r="AD112" s="2"/>
      <c r="AE112" s="2"/>
      <c r="AF112" s="2"/>
      <c r="AG112" s="2"/>
    </row>
    <row r="113" spans="1:33" x14ac:dyDescent="0.25">
      <c r="A113" s="3" t="s">
        <v>29</v>
      </c>
      <c r="B113" s="4">
        <v>42184</v>
      </c>
      <c r="C113" s="5" t="s">
        <v>35</v>
      </c>
      <c r="D113" s="6" t="s">
        <v>36</v>
      </c>
      <c r="E113" s="3">
        <v>15</v>
      </c>
      <c r="F113" s="6">
        <v>7.7238139999999997E-2</v>
      </c>
      <c r="G113" s="7">
        <f t="shared" si="3"/>
        <v>0</v>
      </c>
      <c r="H113" s="7">
        <v>2.7633563479578654E-2</v>
      </c>
      <c r="I113" s="11">
        <v>3.7199999999999998</v>
      </c>
      <c r="J113" s="6">
        <v>4.8000000000000001E-2</v>
      </c>
      <c r="K113" s="8">
        <v>1</v>
      </c>
      <c r="L113" s="3">
        <v>13.92</v>
      </c>
      <c r="P113" s="3">
        <v>0.2</v>
      </c>
      <c r="R113" s="3">
        <v>18.190000000000001</v>
      </c>
      <c r="S113" s="3">
        <v>347</v>
      </c>
      <c r="T113" s="7">
        <v>213538305</v>
      </c>
      <c r="U113" s="3">
        <v>3.6</v>
      </c>
      <c r="V113" s="3">
        <f t="shared" si="4"/>
        <v>0.3</v>
      </c>
      <c r="W113" s="3">
        <v>6.1870000000000003</v>
      </c>
      <c r="X113" s="6">
        <v>2643840</v>
      </c>
      <c r="Y113" s="3">
        <v>4.4560000000000004</v>
      </c>
      <c r="Z113" s="6">
        <f t="shared" si="5"/>
        <v>0.35777095978202811</v>
      </c>
      <c r="AA113" s="2"/>
      <c r="AB113" s="2"/>
      <c r="AC113" s="2"/>
      <c r="AD113" s="2"/>
      <c r="AE113" s="2"/>
      <c r="AF113" s="2"/>
      <c r="AG113" s="2"/>
    </row>
    <row r="114" spans="1:33" x14ac:dyDescent="0.25">
      <c r="A114" s="3" t="s">
        <v>26</v>
      </c>
      <c r="B114" s="4">
        <v>42226</v>
      </c>
      <c r="C114" s="4" t="s">
        <v>38</v>
      </c>
      <c r="D114" s="6" t="s">
        <v>36</v>
      </c>
      <c r="E114" s="3">
        <v>1</v>
      </c>
      <c r="F114" s="6">
        <v>1.64841149</v>
      </c>
      <c r="G114" s="7">
        <f t="shared" si="3"/>
        <v>1</v>
      </c>
      <c r="H114" s="7">
        <v>1.066151661412547</v>
      </c>
      <c r="I114" s="11">
        <v>12.528</v>
      </c>
      <c r="J114" s="6">
        <v>7.2000000000000008E-2</v>
      </c>
      <c r="K114" s="8">
        <v>1</v>
      </c>
      <c r="L114" s="3">
        <v>14.92</v>
      </c>
      <c r="N114" s="3">
        <v>0.08</v>
      </c>
      <c r="P114" s="3">
        <v>0.3</v>
      </c>
      <c r="Q114" s="3">
        <v>0.03</v>
      </c>
      <c r="R114" s="3">
        <v>26.06</v>
      </c>
      <c r="T114" s="7">
        <v>845884172</v>
      </c>
      <c r="U114" s="3">
        <v>14.76</v>
      </c>
      <c r="V114" s="3">
        <f t="shared" si="4"/>
        <v>1.23</v>
      </c>
      <c r="W114" s="3">
        <v>15.33</v>
      </c>
      <c r="X114" s="6">
        <v>4933440</v>
      </c>
      <c r="Y114" s="3">
        <v>2.915</v>
      </c>
      <c r="Z114" s="6">
        <f t="shared" si="5"/>
        <v>0.64677519410675</v>
      </c>
      <c r="AA114" s="2"/>
      <c r="AB114" s="2"/>
      <c r="AC114" s="2"/>
      <c r="AD114" s="2"/>
      <c r="AE114" s="2"/>
      <c r="AF114" s="2"/>
      <c r="AG114" s="2"/>
    </row>
    <row r="115" spans="1:33" x14ac:dyDescent="0.25">
      <c r="A115" s="3" t="s">
        <v>26</v>
      </c>
      <c r="B115" s="4">
        <v>42226</v>
      </c>
      <c r="C115" s="5" t="s">
        <v>38</v>
      </c>
      <c r="D115" s="6" t="s">
        <v>36</v>
      </c>
      <c r="E115" s="3">
        <v>5</v>
      </c>
      <c r="F115" s="6">
        <v>0.25416706</v>
      </c>
      <c r="G115" s="7">
        <f t="shared" si="3"/>
        <v>0</v>
      </c>
      <c r="H115" s="7">
        <v>0.16438894956704198</v>
      </c>
      <c r="I115" s="11">
        <v>5.4720000000000004</v>
      </c>
      <c r="J115" s="6">
        <v>2.4E-2</v>
      </c>
      <c r="K115" s="8">
        <v>1</v>
      </c>
      <c r="L115" s="3">
        <v>14.35</v>
      </c>
      <c r="N115" s="3">
        <v>0.08</v>
      </c>
      <c r="P115" s="3">
        <v>0.24</v>
      </c>
      <c r="Q115" s="3">
        <v>0.03</v>
      </c>
      <c r="R115" s="3">
        <v>26.31</v>
      </c>
      <c r="T115" s="7">
        <v>933242268</v>
      </c>
      <c r="U115" s="3">
        <v>15.96</v>
      </c>
      <c r="V115" s="3">
        <f t="shared" si="4"/>
        <v>1.33</v>
      </c>
      <c r="W115" s="3">
        <v>15.186999999999999</v>
      </c>
      <c r="X115" s="6">
        <v>4933440</v>
      </c>
      <c r="Y115" s="3">
        <v>3.0169999999999999</v>
      </c>
      <c r="Z115" s="6">
        <f t="shared" si="5"/>
        <v>0.64677519410675</v>
      </c>
      <c r="AA115" s="2"/>
      <c r="AB115" s="2"/>
      <c r="AC115" s="2"/>
      <c r="AD115" s="2"/>
      <c r="AE115" s="2"/>
      <c r="AF115" s="2"/>
      <c r="AG115" s="2"/>
    </row>
    <row r="116" spans="1:33" x14ac:dyDescent="0.25">
      <c r="A116" s="3" t="s">
        <v>26</v>
      </c>
      <c r="B116" s="4">
        <v>42226</v>
      </c>
      <c r="C116" s="5" t="s">
        <v>38</v>
      </c>
      <c r="D116" s="6" t="s">
        <v>36</v>
      </c>
      <c r="E116" s="3">
        <v>15</v>
      </c>
      <c r="F116" s="6">
        <v>6.8979999999999996E-4</v>
      </c>
      <c r="G116" s="7">
        <f t="shared" si="3"/>
        <v>0</v>
      </c>
      <c r="H116" s="7">
        <v>4.4614552889483614E-4</v>
      </c>
      <c r="I116" s="11">
        <v>3.1680000000000001</v>
      </c>
      <c r="J116" s="6">
        <v>2.4E-2</v>
      </c>
      <c r="K116" s="8">
        <v>1</v>
      </c>
      <c r="L116" s="3">
        <v>15.99</v>
      </c>
      <c r="M116" s="3">
        <v>1.79</v>
      </c>
      <c r="N116" s="3">
        <v>0.15</v>
      </c>
      <c r="O116" s="3">
        <v>0.19</v>
      </c>
      <c r="P116" s="3">
        <v>0.21</v>
      </c>
      <c r="Q116" s="3">
        <v>0.04</v>
      </c>
      <c r="R116" s="3">
        <v>22.82</v>
      </c>
      <c r="T116" s="7">
        <v>348735608</v>
      </c>
      <c r="U116" s="3">
        <v>5.52</v>
      </c>
      <c r="V116" s="3">
        <f t="shared" si="4"/>
        <v>0.45999999999999996</v>
      </c>
      <c r="W116" s="3">
        <v>9.2070000000000007</v>
      </c>
      <c r="X116" s="6">
        <v>4933440</v>
      </c>
      <c r="Y116" s="3">
        <v>4.3040000000000003</v>
      </c>
      <c r="Z116" s="6">
        <f t="shared" si="5"/>
        <v>0.64677519410675</v>
      </c>
      <c r="AA116" s="2"/>
      <c r="AB116" s="2"/>
      <c r="AC116" s="2"/>
      <c r="AD116" s="2"/>
      <c r="AE116" s="2"/>
      <c r="AF116" s="2"/>
      <c r="AG116" s="2"/>
    </row>
    <row r="117" spans="1:33" x14ac:dyDescent="0.25">
      <c r="A117" s="3" t="s">
        <v>26</v>
      </c>
      <c r="B117" s="4">
        <v>42226</v>
      </c>
      <c r="C117" s="5" t="s">
        <v>38</v>
      </c>
      <c r="D117" s="6" t="s">
        <v>36</v>
      </c>
      <c r="E117" s="3">
        <v>20</v>
      </c>
      <c r="F117" s="6">
        <v>3.9110000000000003E-5</v>
      </c>
      <c r="G117" s="7">
        <f t="shared" si="3"/>
        <v>0</v>
      </c>
      <c r="H117" s="7">
        <v>2.5295377841514994E-5</v>
      </c>
      <c r="I117" s="11">
        <v>3.3360000000000003</v>
      </c>
      <c r="J117" s="6">
        <v>2.4E-2</v>
      </c>
      <c r="K117" s="8">
        <v>1</v>
      </c>
      <c r="L117" s="3">
        <v>16.14</v>
      </c>
      <c r="M117" s="3">
        <v>2.9</v>
      </c>
      <c r="N117" s="3">
        <v>0.18</v>
      </c>
      <c r="O117" s="3">
        <v>0.61</v>
      </c>
      <c r="P117" s="3">
        <v>0.32</v>
      </c>
      <c r="Q117" s="3">
        <v>0.13</v>
      </c>
      <c r="R117" s="3">
        <v>27.06</v>
      </c>
      <c r="T117" s="7">
        <v>323825922</v>
      </c>
      <c r="U117" s="3">
        <v>5.16</v>
      </c>
      <c r="V117" s="3">
        <f t="shared" si="4"/>
        <v>0.43</v>
      </c>
      <c r="W117" s="3">
        <v>7.3109999999999999</v>
      </c>
      <c r="X117" s="6">
        <v>4933440</v>
      </c>
      <c r="Y117" s="3">
        <v>4.694</v>
      </c>
      <c r="Z117" s="6">
        <f t="shared" si="5"/>
        <v>0.64677519410675</v>
      </c>
      <c r="AA117" s="2"/>
      <c r="AB117" s="2"/>
      <c r="AC117" s="2"/>
      <c r="AD117" s="2"/>
      <c r="AE117" s="2"/>
      <c r="AF117" s="2"/>
      <c r="AG117" s="2"/>
    </row>
    <row r="118" spans="1:33" x14ac:dyDescent="0.25">
      <c r="A118" s="3" t="s">
        <v>29</v>
      </c>
      <c r="B118" s="4">
        <v>42240</v>
      </c>
      <c r="C118" s="4" t="s">
        <v>38</v>
      </c>
      <c r="D118" s="6" t="s">
        <v>36</v>
      </c>
      <c r="E118" s="3">
        <v>1</v>
      </c>
      <c r="F118" s="6">
        <v>5.9824317000000002</v>
      </c>
      <c r="G118" s="7">
        <f t="shared" si="3"/>
        <v>1</v>
      </c>
      <c r="H118" s="7">
        <v>2.0425525196497594</v>
      </c>
      <c r="I118" s="11">
        <v>8.9280000000000008</v>
      </c>
      <c r="J118" s="6">
        <v>4.8000000000000001E-2</v>
      </c>
      <c r="K118" s="8">
        <v>1</v>
      </c>
      <c r="L118" s="3">
        <v>15.92</v>
      </c>
      <c r="N118" s="3">
        <v>0.1</v>
      </c>
      <c r="O118" s="3">
        <v>0.26</v>
      </c>
      <c r="P118" s="3">
        <v>0.27</v>
      </c>
      <c r="Q118" s="3">
        <v>0.02</v>
      </c>
      <c r="R118" s="3">
        <v>33.36</v>
      </c>
      <c r="S118" s="3">
        <v>463</v>
      </c>
      <c r="T118" s="7">
        <v>1029010545</v>
      </c>
      <c r="U118" s="3">
        <v>18</v>
      </c>
      <c r="V118" s="3">
        <f t="shared" si="4"/>
        <v>1.5</v>
      </c>
      <c r="W118" s="3">
        <v>16.497</v>
      </c>
      <c r="X118" s="6">
        <v>1321920</v>
      </c>
      <c r="Y118" s="3">
        <v>2.6859999999999999</v>
      </c>
      <c r="Z118" s="6">
        <f t="shared" si="5"/>
        <v>0.34142512979291667</v>
      </c>
      <c r="AA118" s="2"/>
      <c r="AB118" s="2"/>
      <c r="AC118" s="2"/>
      <c r="AD118" s="2"/>
      <c r="AE118" s="2"/>
      <c r="AF118" s="2"/>
      <c r="AG118" s="2"/>
    </row>
    <row r="119" spans="1:33" x14ac:dyDescent="0.25">
      <c r="A119" s="3" t="s">
        <v>29</v>
      </c>
      <c r="B119" s="4">
        <v>42240</v>
      </c>
      <c r="C119" s="4" t="s">
        <v>38</v>
      </c>
      <c r="D119" s="6" t="s">
        <v>36</v>
      </c>
      <c r="E119" s="3">
        <v>5</v>
      </c>
      <c r="F119" s="6">
        <v>2.1048285299999998</v>
      </c>
      <c r="G119" s="7">
        <f t="shared" si="3"/>
        <v>1</v>
      </c>
      <c r="H119" s="7">
        <v>0.71864135404708396</v>
      </c>
      <c r="I119" s="11">
        <v>6.7440000000000007</v>
      </c>
      <c r="J119" s="6">
        <v>2.4E-2</v>
      </c>
      <c r="K119" s="8">
        <v>1</v>
      </c>
      <c r="L119" s="3">
        <v>14.49</v>
      </c>
      <c r="M119" s="3">
        <v>0.12</v>
      </c>
      <c r="N119" s="3">
        <v>7.0000000000000007E-2</v>
      </c>
      <c r="O119" s="3">
        <v>0.12</v>
      </c>
      <c r="P119" s="3">
        <v>0.25</v>
      </c>
      <c r="Q119" s="3">
        <v>0.01</v>
      </c>
      <c r="R119" s="3">
        <v>27.38</v>
      </c>
      <c r="S119" s="3">
        <v>418</v>
      </c>
      <c r="T119" s="7">
        <v>899056357</v>
      </c>
      <c r="U119" s="3">
        <v>14.76</v>
      </c>
      <c r="V119" s="3">
        <f t="shared" si="4"/>
        <v>1.23</v>
      </c>
      <c r="W119" s="3">
        <v>15.893000000000001</v>
      </c>
      <c r="X119" s="6">
        <v>1321920</v>
      </c>
      <c r="Y119" s="3">
        <v>2.952</v>
      </c>
      <c r="Z119" s="6">
        <f t="shared" si="5"/>
        <v>0.34142512979291667</v>
      </c>
      <c r="AA119" s="2"/>
      <c r="AB119" s="2"/>
      <c r="AC119" s="2"/>
      <c r="AD119" s="2"/>
      <c r="AE119" s="2"/>
      <c r="AF119" s="2"/>
      <c r="AG119" s="2"/>
    </row>
    <row r="120" spans="1:33" x14ac:dyDescent="0.25">
      <c r="A120" s="3" t="s">
        <v>29</v>
      </c>
      <c r="B120" s="4">
        <v>42240</v>
      </c>
      <c r="C120" s="5" t="s">
        <v>38</v>
      </c>
      <c r="D120" s="6" t="s">
        <v>36</v>
      </c>
      <c r="E120" s="3">
        <v>15</v>
      </c>
      <c r="F120" s="6">
        <v>1.3253549999999999E-2</v>
      </c>
      <c r="G120" s="7">
        <f t="shared" si="3"/>
        <v>0</v>
      </c>
      <c r="H120" s="7">
        <v>4.5250950289669103E-3</v>
      </c>
      <c r="I120" s="11">
        <v>3.6239999999999997</v>
      </c>
      <c r="J120" s="6">
        <v>2.4E-2</v>
      </c>
      <c r="K120" s="8">
        <v>1</v>
      </c>
      <c r="L120" s="3">
        <v>18.850000000000001</v>
      </c>
      <c r="M120" s="3">
        <v>3.14</v>
      </c>
      <c r="N120" s="3">
        <v>0.17</v>
      </c>
      <c r="O120" s="3">
        <v>1.97</v>
      </c>
      <c r="P120" s="3">
        <v>0.38</v>
      </c>
      <c r="Q120" s="3">
        <v>0.18</v>
      </c>
      <c r="R120" s="3">
        <v>29.8</v>
      </c>
      <c r="S120" s="3">
        <v>357</v>
      </c>
      <c r="T120" s="7">
        <v>190682099</v>
      </c>
      <c r="U120" s="3">
        <v>3.12</v>
      </c>
      <c r="V120" s="3">
        <f t="shared" si="4"/>
        <v>0.26</v>
      </c>
      <c r="W120" s="3">
        <v>9.6720000000000006</v>
      </c>
      <c r="X120" s="6">
        <v>1321920</v>
      </c>
      <c r="Y120" s="3">
        <v>4.2519999999999998</v>
      </c>
      <c r="Z120" s="6">
        <f t="shared" si="5"/>
        <v>0.34142512979291667</v>
      </c>
      <c r="AA120" s="2"/>
      <c r="AB120" s="2"/>
      <c r="AC120" s="2"/>
      <c r="AD120" s="2"/>
      <c r="AE120" s="2"/>
      <c r="AF120" s="2"/>
      <c r="AG120" s="2"/>
    </row>
    <row r="121" spans="1:33" x14ac:dyDescent="0.25">
      <c r="A121" s="3" t="s">
        <v>29</v>
      </c>
      <c r="B121" s="4">
        <v>42240</v>
      </c>
      <c r="C121" s="5" t="s">
        <v>38</v>
      </c>
      <c r="D121" s="6" t="s">
        <v>36</v>
      </c>
      <c r="E121" s="3">
        <v>20</v>
      </c>
      <c r="F121" s="6">
        <v>1.19089E-3</v>
      </c>
      <c r="G121" s="7">
        <f t="shared" si="3"/>
        <v>0</v>
      </c>
      <c r="H121" s="7">
        <v>4.0659977281908656E-4</v>
      </c>
      <c r="I121" s="11">
        <v>1.512</v>
      </c>
      <c r="J121" s="6">
        <v>2.4E-2</v>
      </c>
      <c r="K121" s="8">
        <v>1</v>
      </c>
      <c r="L121" s="3">
        <v>20.059999999999999</v>
      </c>
      <c r="M121" s="3">
        <v>3.3</v>
      </c>
      <c r="N121" s="3">
        <v>0.19</v>
      </c>
      <c r="O121" s="3">
        <v>2.54</v>
      </c>
      <c r="P121" s="3">
        <v>0.63</v>
      </c>
      <c r="Q121" s="3">
        <v>0.37</v>
      </c>
      <c r="R121" s="3">
        <v>34.82</v>
      </c>
      <c r="S121" s="3">
        <v>355</v>
      </c>
      <c r="T121" s="7">
        <v>145711576</v>
      </c>
      <c r="U121" s="3">
        <v>2.4</v>
      </c>
      <c r="V121" s="3">
        <f t="shared" si="4"/>
        <v>0.19999999999999998</v>
      </c>
      <c r="W121" s="3">
        <v>8.8119999999999994</v>
      </c>
      <c r="X121" s="6">
        <v>1321920</v>
      </c>
      <c r="Y121" s="3">
        <v>4.4340000000000002</v>
      </c>
      <c r="Z121" s="6">
        <f t="shared" si="5"/>
        <v>0.34142512979291667</v>
      </c>
      <c r="AA121" s="2"/>
      <c r="AB121" s="2"/>
      <c r="AC121" s="2"/>
      <c r="AD121" s="2"/>
      <c r="AE121" s="2"/>
      <c r="AF121" s="2"/>
      <c r="AG121" s="2"/>
    </row>
    <row r="122" spans="1:33" x14ac:dyDescent="0.25">
      <c r="A122" s="3" t="s">
        <v>26</v>
      </c>
      <c r="B122" s="4">
        <v>42255</v>
      </c>
      <c r="C122" s="5" t="s">
        <v>39</v>
      </c>
      <c r="D122" s="6" t="s">
        <v>40</v>
      </c>
      <c r="E122" s="3">
        <v>5</v>
      </c>
      <c r="F122" s="6">
        <v>0.64174377999999999</v>
      </c>
      <c r="G122" s="7">
        <f t="shared" si="3"/>
        <v>0</v>
      </c>
      <c r="H122" s="7">
        <v>0.35064078600545762</v>
      </c>
      <c r="I122" s="11">
        <v>1.7999999999999998</v>
      </c>
      <c r="J122" s="6">
        <v>2.4E-2</v>
      </c>
      <c r="K122" s="8">
        <v>1</v>
      </c>
      <c r="L122" s="3">
        <v>14.64</v>
      </c>
      <c r="M122" s="3">
        <v>0.36</v>
      </c>
      <c r="N122" s="3">
        <v>7.0000000000000007E-2</v>
      </c>
      <c r="O122" s="3">
        <v>0.15</v>
      </c>
      <c r="P122" s="3">
        <v>0.24</v>
      </c>
      <c r="Q122" s="3">
        <v>0.02</v>
      </c>
      <c r="R122" s="3">
        <v>22.57</v>
      </c>
      <c r="S122" s="3">
        <v>378</v>
      </c>
      <c r="T122" s="7">
        <v>940680031</v>
      </c>
      <c r="U122" s="3">
        <v>15</v>
      </c>
      <c r="V122" s="3">
        <f t="shared" si="4"/>
        <v>1.25</v>
      </c>
      <c r="W122" s="3">
        <v>13.726000000000001</v>
      </c>
      <c r="X122" s="6">
        <v>852767.99999999988</v>
      </c>
      <c r="Y122" s="3">
        <v>3.411</v>
      </c>
      <c r="Z122" s="6">
        <f t="shared" si="5"/>
        <v>0.54638750998951269</v>
      </c>
      <c r="AA122" s="2"/>
      <c r="AB122" s="2"/>
      <c r="AC122" s="2"/>
      <c r="AD122" s="2"/>
      <c r="AE122" s="2"/>
      <c r="AF122" s="2"/>
      <c r="AG122" s="2"/>
    </row>
    <row r="123" spans="1:33" x14ac:dyDescent="0.25">
      <c r="A123" s="3" t="s">
        <v>26</v>
      </c>
      <c r="B123" s="4">
        <v>42255</v>
      </c>
      <c r="C123" s="5" t="s">
        <v>39</v>
      </c>
      <c r="D123" s="6" t="s">
        <v>40</v>
      </c>
      <c r="E123" s="3">
        <v>15</v>
      </c>
      <c r="F123" s="6">
        <v>2.9556500000000002E-3</v>
      </c>
      <c r="G123" s="7">
        <f t="shared" si="3"/>
        <v>0</v>
      </c>
      <c r="H123" s="7">
        <v>1.6149302439005032E-3</v>
      </c>
      <c r="I123" s="11">
        <v>4.8239999999999998</v>
      </c>
      <c r="J123" s="6">
        <v>2.4E-2</v>
      </c>
      <c r="K123" s="8">
        <v>1</v>
      </c>
      <c r="L123" s="3">
        <v>17.350000000000001</v>
      </c>
      <c r="M123" s="3">
        <v>3.23</v>
      </c>
      <c r="N123" s="3">
        <v>0.12</v>
      </c>
      <c r="O123" s="3">
        <v>0.32</v>
      </c>
      <c r="P123" s="3">
        <v>0.32</v>
      </c>
      <c r="Q123" s="3">
        <v>0.13</v>
      </c>
      <c r="R123" s="3">
        <v>25.78</v>
      </c>
      <c r="S123" s="3">
        <v>355</v>
      </c>
      <c r="T123" s="7">
        <v>111330004</v>
      </c>
      <c r="U123" s="3">
        <v>1.68</v>
      </c>
      <c r="V123" s="3">
        <f t="shared" si="4"/>
        <v>0.13999999999999999</v>
      </c>
      <c r="W123" s="3">
        <v>9.516</v>
      </c>
      <c r="X123" s="6">
        <v>852767.99999999988</v>
      </c>
      <c r="Y123" s="3">
        <v>4.3949999999999996</v>
      </c>
      <c r="Z123" s="6">
        <f t="shared" si="5"/>
        <v>0.54638750998951269</v>
      </c>
      <c r="AA123" s="2"/>
      <c r="AB123" s="2"/>
      <c r="AC123" s="2"/>
      <c r="AD123" s="2"/>
      <c r="AE123" s="2"/>
      <c r="AF123" s="2"/>
      <c r="AG123" s="2"/>
    </row>
    <row r="124" spans="1:33" x14ac:dyDescent="0.25">
      <c r="A124" s="3" t="s">
        <v>26</v>
      </c>
      <c r="B124" s="4">
        <v>42255</v>
      </c>
      <c r="C124" s="5" t="s">
        <v>39</v>
      </c>
      <c r="D124" s="6" t="s">
        <v>40</v>
      </c>
      <c r="E124" s="3">
        <v>20</v>
      </c>
      <c r="F124" s="6">
        <v>1.9560000000000001E-4</v>
      </c>
      <c r="G124" s="7">
        <f t="shared" si="3"/>
        <v>0</v>
      </c>
      <c r="H124" s="7">
        <v>1.0687339695394869E-4</v>
      </c>
      <c r="I124" s="11">
        <v>4.4160000000000004</v>
      </c>
      <c r="J124" s="6">
        <v>2.4E-2</v>
      </c>
      <c r="K124" s="8">
        <v>1</v>
      </c>
      <c r="L124" s="3">
        <v>18.559999999999999</v>
      </c>
      <c r="M124" s="3">
        <v>4.25</v>
      </c>
      <c r="N124" s="3">
        <v>0.12</v>
      </c>
      <c r="O124" s="3">
        <v>0.27</v>
      </c>
      <c r="P124" s="3">
        <v>0.54</v>
      </c>
      <c r="Q124" s="3">
        <v>0.34</v>
      </c>
      <c r="R124" s="3">
        <v>27.27</v>
      </c>
      <c r="S124" s="3">
        <v>348</v>
      </c>
      <c r="T124" s="7">
        <v>90990003</v>
      </c>
      <c r="U124" s="3">
        <v>1.44</v>
      </c>
      <c r="V124" s="3">
        <f t="shared" si="4"/>
        <v>0.12</v>
      </c>
      <c r="W124" s="3">
        <v>7.1719999999999997</v>
      </c>
      <c r="X124" s="6">
        <v>852767.99999999988</v>
      </c>
      <c r="Y124" s="3">
        <v>4.867</v>
      </c>
      <c r="Z124" s="6">
        <f t="shared" si="5"/>
        <v>0.54638750998951269</v>
      </c>
      <c r="AA124" s="2"/>
      <c r="AB124" s="2"/>
      <c r="AC124" s="2"/>
      <c r="AD124" s="2"/>
      <c r="AE124" s="2"/>
      <c r="AF124" s="2"/>
      <c r="AG124" s="2"/>
    </row>
    <row r="125" spans="1:33" x14ac:dyDescent="0.25">
      <c r="A125" s="3" t="s">
        <v>29</v>
      </c>
      <c r="B125" s="4">
        <v>42271</v>
      </c>
      <c r="C125" s="5" t="s">
        <v>39</v>
      </c>
      <c r="D125" s="6" t="s">
        <v>40</v>
      </c>
      <c r="E125" s="3">
        <v>1</v>
      </c>
      <c r="F125" s="6">
        <v>0.68093512</v>
      </c>
      <c r="G125" s="7">
        <f t="shared" si="3"/>
        <v>0</v>
      </c>
      <c r="H125" s="7">
        <v>1.1883205332047566</v>
      </c>
      <c r="I125" s="11">
        <v>1.6560000000000001</v>
      </c>
      <c r="J125" s="6">
        <v>2.4E-2</v>
      </c>
      <c r="K125" s="8">
        <v>1</v>
      </c>
      <c r="L125" s="3">
        <v>16.63</v>
      </c>
      <c r="M125" s="3">
        <v>0.53</v>
      </c>
      <c r="N125" s="3">
        <v>0.08</v>
      </c>
      <c r="O125" s="3">
        <v>0.28999999999999998</v>
      </c>
      <c r="P125" s="3">
        <v>0.31</v>
      </c>
      <c r="Q125" s="3">
        <v>0.03</v>
      </c>
      <c r="R125" s="3">
        <v>24.71</v>
      </c>
      <c r="T125" s="7">
        <v>906965248</v>
      </c>
      <c r="U125" s="3">
        <v>13.92</v>
      </c>
      <c r="V125" s="3">
        <f t="shared" si="4"/>
        <v>1.1599999999999999</v>
      </c>
      <c r="W125" s="3">
        <v>13.173</v>
      </c>
      <c r="X125" s="6">
        <v>3602880.0000000005</v>
      </c>
      <c r="Y125" s="3">
        <v>3.21</v>
      </c>
      <c r="Z125" s="6">
        <f t="shared" si="5"/>
        <v>1.7451303337163115</v>
      </c>
      <c r="AA125" s="2"/>
      <c r="AB125" s="2"/>
      <c r="AC125" s="2"/>
      <c r="AD125" s="2"/>
      <c r="AE125" s="2"/>
      <c r="AF125" s="2"/>
      <c r="AG125" s="2"/>
    </row>
    <row r="126" spans="1:33" x14ac:dyDescent="0.25">
      <c r="A126" s="3" t="s">
        <v>29</v>
      </c>
      <c r="B126" s="4">
        <v>42271</v>
      </c>
      <c r="C126" s="5" t="s">
        <v>39</v>
      </c>
      <c r="D126" s="6" t="s">
        <v>40</v>
      </c>
      <c r="E126" s="3">
        <v>5</v>
      </c>
      <c r="F126" s="6">
        <v>9.5562270000000005E-2</v>
      </c>
      <c r="G126" s="7">
        <f t="shared" si="3"/>
        <v>0</v>
      </c>
      <c r="H126" s="7">
        <v>0.16676861613578828</v>
      </c>
      <c r="I126" s="11">
        <v>1.7999999999999998</v>
      </c>
      <c r="J126" s="6">
        <v>2.4E-2</v>
      </c>
      <c r="K126" s="8">
        <v>1</v>
      </c>
      <c r="L126" s="3">
        <v>15.85</v>
      </c>
      <c r="M126" s="3">
        <v>0.38</v>
      </c>
      <c r="N126" s="3">
        <v>7.0000000000000007E-2</v>
      </c>
      <c r="O126" s="3">
        <v>0.34</v>
      </c>
      <c r="P126" s="3">
        <v>0.28999999999999998</v>
      </c>
      <c r="Q126" s="3">
        <v>0.02</v>
      </c>
      <c r="R126" s="3">
        <v>22.54</v>
      </c>
      <c r="T126" s="7">
        <v>794817418</v>
      </c>
      <c r="U126" s="3">
        <v>12.72</v>
      </c>
      <c r="V126" s="3">
        <f t="shared" si="4"/>
        <v>1.06</v>
      </c>
      <c r="W126" s="3">
        <v>13.16</v>
      </c>
      <c r="X126" s="6">
        <v>3602880.0000000005</v>
      </c>
      <c r="Y126" s="3">
        <v>3.3050000000000002</v>
      </c>
      <c r="Z126" s="6">
        <f t="shared" si="5"/>
        <v>1.7451303337163115</v>
      </c>
      <c r="AA126" s="2"/>
      <c r="AB126" s="2"/>
      <c r="AC126" s="2"/>
      <c r="AD126" s="2"/>
      <c r="AE126" s="2"/>
      <c r="AF126" s="2"/>
      <c r="AG126" s="2"/>
    </row>
    <row r="127" spans="1:33" x14ac:dyDescent="0.25">
      <c r="A127" s="3" t="s">
        <v>29</v>
      </c>
      <c r="B127" s="4">
        <v>42271</v>
      </c>
      <c r="C127" s="5" t="s">
        <v>39</v>
      </c>
      <c r="D127" s="6" t="s">
        <v>40</v>
      </c>
      <c r="E127" s="3">
        <v>15</v>
      </c>
      <c r="F127" s="6">
        <v>4.0711000000000002E-4</v>
      </c>
      <c r="G127" s="7">
        <f t="shared" si="3"/>
        <v>0</v>
      </c>
      <c r="H127" s="7">
        <v>7.1046001015924768E-4</v>
      </c>
      <c r="I127" s="11">
        <v>3.9119999999999999</v>
      </c>
      <c r="J127" s="6">
        <v>2.4E-2</v>
      </c>
      <c r="K127" s="8">
        <v>1</v>
      </c>
      <c r="L127" s="3">
        <v>18.559999999999999</v>
      </c>
      <c r="M127" s="3">
        <v>3.54</v>
      </c>
      <c r="N127" s="3">
        <v>0.14000000000000001</v>
      </c>
      <c r="O127" s="3">
        <v>0.79</v>
      </c>
      <c r="P127" s="3">
        <v>0.43</v>
      </c>
      <c r="Q127" s="3">
        <v>0.23</v>
      </c>
      <c r="R127" s="3">
        <v>29.16</v>
      </c>
      <c r="T127" s="7">
        <v>240026095</v>
      </c>
      <c r="U127" s="3">
        <v>3.72</v>
      </c>
      <c r="V127" s="3">
        <f t="shared" si="4"/>
        <v>0.31</v>
      </c>
      <c r="W127" s="3">
        <v>9.4260000000000002</v>
      </c>
      <c r="X127" s="6">
        <v>3602880.0000000005</v>
      </c>
      <c r="Y127" s="3">
        <v>4.4390000000000001</v>
      </c>
      <c r="Z127" s="6">
        <f t="shared" si="5"/>
        <v>1.7451303337163118</v>
      </c>
      <c r="AA127" s="2"/>
      <c r="AB127" s="2"/>
      <c r="AC127" s="2"/>
      <c r="AD127" s="2"/>
      <c r="AE127" s="2"/>
      <c r="AF127" s="2"/>
      <c r="AG127" s="2"/>
    </row>
    <row r="128" spans="1:33" x14ac:dyDescent="0.25">
      <c r="A128" s="3" t="s">
        <v>29</v>
      </c>
      <c r="B128" s="4">
        <v>42271</v>
      </c>
      <c r="C128" s="5" t="s">
        <v>39</v>
      </c>
      <c r="D128" s="6" t="s">
        <v>40</v>
      </c>
      <c r="E128" s="3">
        <v>20</v>
      </c>
      <c r="F128" s="6">
        <v>2.794E-5</v>
      </c>
      <c r="G128" s="7">
        <f t="shared" si="3"/>
        <v>0</v>
      </c>
      <c r="H128" s="7">
        <v>4.8758941524033742E-5</v>
      </c>
      <c r="I128" s="11">
        <v>3.984</v>
      </c>
      <c r="J128" s="6">
        <v>2.4E-2</v>
      </c>
      <c r="K128" s="8">
        <v>1</v>
      </c>
      <c r="L128" s="3">
        <v>19.420000000000002</v>
      </c>
      <c r="M128" s="3">
        <v>4.63</v>
      </c>
      <c r="N128" s="3">
        <v>0.17</v>
      </c>
      <c r="O128" s="3">
        <v>0.8</v>
      </c>
      <c r="P128" s="3">
        <v>0.6</v>
      </c>
      <c r="Q128" s="3">
        <v>0.4</v>
      </c>
      <c r="R128" s="3">
        <v>31.23</v>
      </c>
      <c r="T128" s="7">
        <v>149165222</v>
      </c>
      <c r="U128" s="3">
        <v>2.2799999999999998</v>
      </c>
      <c r="V128" s="3">
        <f t="shared" si="4"/>
        <v>0.18999999999999997</v>
      </c>
      <c r="W128" s="3">
        <v>8.4649999999999999</v>
      </c>
      <c r="X128" s="6">
        <v>3602880.0000000005</v>
      </c>
      <c r="Y128" s="3">
        <v>4.6920000000000002</v>
      </c>
      <c r="Z128" s="6">
        <f t="shared" si="5"/>
        <v>1.7451303337163115</v>
      </c>
      <c r="AA128" s="2"/>
      <c r="AB128" s="2"/>
      <c r="AC128" s="2"/>
      <c r="AD128" s="2"/>
      <c r="AE128" s="2"/>
      <c r="AF128" s="2"/>
      <c r="AG128" s="2"/>
    </row>
    <row r="129" spans="1:33" x14ac:dyDescent="0.25">
      <c r="A129" s="3" t="s">
        <v>26</v>
      </c>
      <c r="B129" s="4">
        <v>42282</v>
      </c>
      <c r="C129" s="5" t="s">
        <v>41</v>
      </c>
      <c r="D129" s="6" t="s">
        <v>40</v>
      </c>
      <c r="E129" s="3">
        <v>1</v>
      </c>
      <c r="F129" s="6">
        <v>0.72439195999999995</v>
      </c>
      <c r="G129" s="7">
        <f t="shared" si="3"/>
        <v>0</v>
      </c>
      <c r="H129" s="7">
        <v>0.3127790939133242</v>
      </c>
      <c r="I129" s="18">
        <v>2.7840000000000003</v>
      </c>
      <c r="J129" s="6">
        <v>2.4E-2</v>
      </c>
      <c r="K129" s="8">
        <v>1</v>
      </c>
      <c r="L129" s="3">
        <v>18.489999999999998</v>
      </c>
      <c r="N129" s="3">
        <v>0.16</v>
      </c>
      <c r="O129" s="3">
        <v>0.21</v>
      </c>
      <c r="P129" s="3">
        <v>0.55000000000000004</v>
      </c>
      <c r="Q129" s="3">
        <v>0.36</v>
      </c>
      <c r="R129" s="3">
        <v>26.49</v>
      </c>
      <c r="S129" s="3">
        <v>327</v>
      </c>
      <c r="T129" s="7">
        <v>108473688</v>
      </c>
      <c r="U129" s="3">
        <v>1.8</v>
      </c>
      <c r="V129" s="3">
        <f t="shared" si="4"/>
        <v>0.15</v>
      </c>
      <c r="W129" s="3">
        <v>7.6050000000000004</v>
      </c>
      <c r="X129" s="6">
        <v>1892159.9999999998</v>
      </c>
      <c r="Y129" s="3">
        <v>4.7460000000000004</v>
      </c>
      <c r="Z129" s="6">
        <f t="shared" si="5"/>
        <v>0.43178156465641093</v>
      </c>
      <c r="AA129" s="2"/>
      <c r="AB129" s="2"/>
      <c r="AC129" s="2"/>
      <c r="AD129" s="2"/>
      <c r="AE129" s="2"/>
      <c r="AF129" s="2"/>
      <c r="AG129" s="2"/>
    </row>
    <row r="130" spans="1:33" x14ac:dyDescent="0.25">
      <c r="A130" s="3" t="s">
        <v>26</v>
      </c>
      <c r="B130" s="4">
        <v>42282</v>
      </c>
      <c r="C130" s="5" t="s">
        <v>41</v>
      </c>
      <c r="D130" s="6" t="s">
        <v>40</v>
      </c>
      <c r="E130" s="3">
        <v>5</v>
      </c>
      <c r="F130" s="6">
        <v>0.34930799000000001</v>
      </c>
      <c r="G130" s="7">
        <f t="shared" si="3"/>
        <v>0</v>
      </c>
      <c r="H130" s="7">
        <v>0.15082475046918595</v>
      </c>
      <c r="I130" s="18">
        <v>2.64</v>
      </c>
      <c r="J130" s="6">
        <v>2.4E-2</v>
      </c>
      <c r="K130" s="8">
        <v>1</v>
      </c>
      <c r="L130" s="3">
        <v>18.420000000000002</v>
      </c>
      <c r="N130" s="3">
        <v>0.16</v>
      </c>
      <c r="O130" s="3">
        <v>0.19</v>
      </c>
      <c r="P130" s="3">
        <v>0.55000000000000004</v>
      </c>
      <c r="Q130" s="3">
        <v>0.36</v>
      </c>
      <c r="R130" s="3">
        <v>26.45</v>
      </c>
      <c r="S130" s="3">
        <v>329</v>
      </c>
      <c r="T130" s="7">
        <v>150915795</v>
      </c>
      <c r="U130" s="3">
        <v>2.52</v>
      </c>
      <c r="V130" s="3">
        <f t="shared" si="4"/>
        <v>0.21</v>
      </c>
      <c r="W130" s="3">
        <v>7.5149999999999997</v>
      </c>
      <c r="X130" s="6">
        <v>1892159.9999999998</v>
      </c>
      <c r="Y130" s="3">
        <v>4.8019999999999996</v>
      </c>
      <c r="Z130" s="6">
        <f t="shared" si="5"/>
        <v>0.43178156465641093</v>
      </c>
      <c r="AA130" s="2"/>
      <c r="AB130" s="2"/>
      <c r="AC130" s="2"/>
      <c r="AD130" s="2"/>
      <c r="AE130" s="2"/>
      <c r="AF130" s="2"/>
      <c r="AG130" s="2"/>
    </row>
    <row r="131" spans="1:33" x14ac:dyDescent="0.25">
      <c r="A131" s="3" t="s">
        <v>26</v>
      </c>
      <c r="B131" s="4">
        <v>42282</v>
      </c>
      <c r="C131" s="5" t="s">
        <v>41</v>
      </c>
      <c r="D131" s="6" t="s">
        <v>40</v>
      </c>
      <c r="E131" s="3">
        <v>20</v>
      </c>
      <c r="F131" s="6">
        <v>5.0057900000000004E-3</v>
      </c>
      <c r="G131" s="7">
        <f t="shared" ref="G131:G191" si="6">IF(F131&gt;0.85,1,0)</f>
        <v>0</v>
      </c>
      <c r="H131" s="7">
        <v>2.1614078385414153E-3</v>
      </c>
      <c r="I131" s="18">
        <v>2.3760000000000003</v>
      </c>
      <c r="J131" s="6">
        <v>2.4E-2</v>
      </c>
      <c r="K131" s="8">
        <v>1</v>
      </c>
      <c r="L131" s="3">
        <v>19.21</v>
      </c>
      <c r="N131" s="3">
        <v>0.15</v>
      </c>
      <c r="O131" s="3">
        <v>0.16</v>
      </c>
      <c r="P131" s="3">
        <v>0.83</v>
      </c>
      <c r="Q131" s="3">
        <v>0.65</v>
      </c>
      <c r="R131" s="3">
        <v>28.98</v>
      </c>
      <c r="S131" s="3">
        <v>318</v>
      </c>
      <c r="T131" s="7">
        <v>68305265</v>
      </c>
      <c r="U131" s="3">
        <v>1.08</v>
      </c>
      <c r="V131" s="3">
        <f t="shared" ref="V131:V191" si="7">U131/12</f>
        <v>9.0000000000000011E-2</v>
      </c>
      <c r="W131" s="3">
        <v>5.7460000000000004</v>
      </c>
      <c r="X131" s="6">
        <v>1892159.9999999998</v>
      </c>
      <c r="Y131" s="3">
        <v>5.2480000000000002</v>
      </c>
      <c r="Z131" s="6">
        <f t="shared" ref="Z131:Z191" si="8">H131/F131</f>
        <v>0.43178156465641088</v>
      </c>
      <c r="AA131" s="2"/>
      <c r="AB131" s="2"/>
      <c r="AC131" s="2"/>
      <c r="AD131" s="2"/>
      <c r="AE131" s="2"/>
      <c r="AF131" s="2"/>
      <c r="AG131" s="2"/>
    </row>
    <row r="132" spans="1:33" x14ac:dyDescent="0.25">
      <c r="A132" s="3" t="s">
        <v>29</v>
      </c>
      <c r="B132" s="4">
        <v>42312</v>
      </c>
      <c r="C132" s="4" t="s">
        <v>43</v>
      </c>
      <c r="D132" s="6" t="s">
        <v>28</v>
      </c>
      <c r="E132" s="3">
        <v>1</v>
      </c>
      <c r="F132" s="6">
        <v>1.1959909900000001</v>
      </c>
      <c r="G132" s="7">
        <f t="shared" si="6"/>
        <v>1</v>
      </c>
      <c r="H132" s="7">
        <v>0.25866708677312034</v>
      </c>
      <c r="I132" s="11">
        <v>3.7199999999999998</v>
      </c>
      <c r="J132" s="6">
        <v>2.4E-2</v>
      </c>
      <c r="K132" s="8">
        <v>1</v>
      </c>
      <c r="L132" s="3">
        <v>16.78</v>
      </c>
      <c r="M132" s="3">
        <v>2.6</v>
      </c>
      <c r="N132" s="3">
        <v>0.19</v>
      </c>
      <c r="O132" s="3">
        <v>0.24</v>
      </c>
      <c r="P132" s="3">
        <v>0.37</v>
      </c>
      <c r="Q132" s="3">
        <v>0.15</v>
      </c>
      <c r="R132" s="3">
        <v>28.73</v>
      </c>
      <c r="S132" s="3">
        <v>367</v>
      </c>
      <c r="T132" s="7">
        <v>279929132</v>
      </c>
      <c r="U132" s="3">
        <v>4.4400000000000004</v>
      </c>
      <c r="V132" s="3">
        <f t="shared" si="7"/>
        <v>0.37000000000000005</v>
      </c>
      <c r="W132" s="3">
        <v>6.3019999999999996</v>
      </c>
      <c r="X132" s="6">
        <v>1114560</v>
      </c>
      <c r="Y132" s="3">
        <v>4.1020000000000003</v>
      </c>
      <c r="Z132" s="6">
        <f t="shared" si="8"/>
        <v>0.21627845772744519</v>
      </c>
      <c r="AA132" s="2"/>
      <c r="AB132" s="2"/>
      <c r="AC132" s="2"/>
      <c r="AD132" s="2"/>
      <c r="AE132" s="2"/>
      <c r="AF132" s="2"/>
      <c r="AG132" s="2"/>
    </row>
    <row r="133" spans="1:33" x14ac:dyDescent="0.25">
      <c r="A133" s="3" t="s">
        <v>29</v>
      </c>
      <c r="B133" s="4">
        <v>42312</v>
      </c>
      <c r="C133" s="5" t="s">
        <v>43</v>
      </c>
      <c r="D133" s="6" t="s">
        <v>28</v>
      </c>
      <c r="E133" s="3">
        <v>5</v>
      </c>
      <c r="F133" s="6">
        <v>0.19932232999999999</v>
      </c>
      <c r="G133" s="7">
        <f t="shared" si="6"/>
        <v>0</v>
      </c>
      <c r="H133" s="7">
        <v>4.3109126123040881E-2</v>
      </c>
      <c r="I133" s="11">
        <v>4.4160000000000004</v>
      </c>
      <c r="J133" s="6">
        <v>4.8000000000000001E-2</v>
      </c>
      <c r="K133" s="8">
        <v>1</v>
      </c>
      <c r="L133" s="3">
        <v>16.78</v>
      </c>
      <c r="M133" s="3">
        <v>2.5299999999999998</v>
      </c>
      <c r="N133" s="3">
        <v>0.19</v>
      </c>
      <c r="O133" s="3">
        <v>0.21</v>
      </c>
      <c r="P133" s="3">
        <v>0.37</v>
      </c>
      <c r="Q133" s="3">
        <v>0.15</v>
      </c>
      <c r="R133" s="3">
        <v>28.7</v>
      </c>
      <c r="S133" s="3">
        <v>370</v>
      </c>
      <c r="T133" s="7">
        <v>285416231</v>
      </c>
      <c r="U133" s="3">
        <v>4.4400000000000004</v>
      </c>
      <c r="V133" s="3">
        <f t="shared" si="7"/>
        <v>0.37000000000000005</v>
      </c>
      <c r="W133" s="3">
        <v>6.3090000000000002</v>
      </c>
      <c r="X133" s="6">
        <v>1114560</v>
      </c>
      <c r="Y133" s="3">
        <v>4.1070000000000002</v>
      </c>
      <c r="Z133" s="6">
        <f t="shared" si="8"/>
        <v>0.21627845772744519</v>
      </c>
      <c r="AA133" s="2"/>
      <c r="AB133" s="2"/>
      <c r="AC133" s="2"/>
      <c r="AD133" s="2"/>
      <c r="AE133" s="2"/>
      <c r="AF133" s="2"/>
      <c r="AG133" s="2"/>
    </row>
    <row r="134" spans="1:33" x14ac:dyDescent="0.25">
      <c r="A134" s="3" t="s">
        <v>29</v>
      </c>
      <c r="B134" s="4">
        <v>42312</v>
      </c>
      <c r="C134" s="5" t="s">
        <v>43</v>
      </c>
      <c r="D134" s="6" t="s">
        <v>28</v>
      </c>
      <c r="E134" s="3">
        <v>15</v>
      </c>
      <c r="F134" s="6">
        <v>1.5027300000000001E-3</v>
      </c>
      <c r="G134" s="7">
        <f t="shared" si="6"/>
        <v>0</v>
      </c>
      <c r="H134" s="7">
        <v>3.2500812678076373E-4</v>
      </c>
      <c r="I134" s="11">
        <v>4.1999999999999993</v>
      </c>
      <c r="J134" s="9">
        <v>4.8000000000000001E-2</v>
      </c>
      <c r="K134" s="8">
        <v>1</v>
      </c>
      <c r="L134" s="3">
        <v>16.559999999999999</v>
      </c>
      <c r="M134" s="3">
        <v>2.77</v>
      </c>
      <c r="N134" s="3">
        <v>0.2</v>
      </c>
      <c r="O134" s="3">
        <v>0.24</v>
      </c>
      <c r="P134" s="3">
        <v>0.35</v>
      </c>
      <c r="Q134" s="3">
        <v>0.15</v>
      </c>
      <c r="R134" s="3">
        <v>26.21</v>
      </c>
      <c r="S134" s="3">
        <v>358</v>
      </c>
      <c r="T134" s="7">
        <v>295083976</v>
      </c>
      <c r="U134" s="3">
        <v>4.68</v>
      </c>
      <c r="V134" s="3">
        <f t="shared" si="7"/>
        <v>0.38999999999999996</v>
      </c>
      <c r="W134" s="3">
        <v>6.4260000000000002</v>
      </c>
      <c r="X134" s="6">
        <v>1114560</v>
      </c>
      <c r="Y134" s="3">
        <v>4.1710000000000003</v>
      </c>
      <c r="Z134" s="6">
        <f t="shared" si="8"/>
        <v>0.21627845772744519</v>
      </c>
      <c r="AA134" s="2"/>
      <c r="AB134" s="2"/>
      <c r="AC134" s="2"/>
      <c r="AD134" s="2"/>
      <c r="AE134" s="2"/>
      <c r="AF134" s="2"/>
      <c r="AG134" s="2"/>
    </row>
    <row r="135" spans="1:33" x14ac:dyDescent="0.25">
      <c r="A135" s="3" t="s">
        <v>29</v>
      </c>
      <c r="B135" s="4">
        <v>42312</v>
      </c>
      <c r="C135" s="5" t="s">
        <v>43</v>
      </c>
      <c r="D135" s="6" t="s">
        <v>28</v>
      </c>
      <c r="E135" s="3">
        <v>20</v>
      </c>
      <c r="F135" s="6">
        <v>1.3085000000000001E-4</v>
      </c>
      <c r="G135" s="7">
        <f t="shared" si="6"/>
        <v>0</v>
      </c>
      <c r="H135" s="7">
        <v>2.8300036193636206E-5</v>
      </c>
      <c r="I135" s="11">
        <v>3.12</v>
      </c>
      <c r="J135" s="9">
        <v>2.4E-2</v>
      </c>
      <c r="K135" s="8">
        <v>1</v>
      </c>
      <c r="L135" s="3">
        <v>16.71</v>
      </c>
      <c r="M135" s="3">
        <v>2.72</v>
      </c>
      <c r="N135" s="3">
        <v>0.2</v>
      </c>
      <c r="O135" s="3">
        <v>0.37</v>
      </c>
      <c r="P135" s="3">
        <v>0.4</v>
      </c>
      <c r="Q135" s="3">
        <v>0.18</v>
      </c>
      <c r="R135" s="3">
        <v>27.06</v>
      </c>
      <c r="S135" s="3">
        <v>352</v>
      </c>
      <c r="T135" s="7">
        <v>201193620</v>
      </c>
      <c r="U135" s="3">
        <v>3.24</v>
      </c>
      <c r="V135" s="3">
        <f t="shared" si="7"/>
        <v>0.27</v>
      </c>
      <c r="W135" s="3">
        <v>6.5449999999999999</v>
      </c>
      <c r="X135" s="6">
        <v>1114560</v>
      </c>
      <c r="Y135" s="3">
        <v>4.2370000000000001</v>
      </c>
      <c r="Z135" s="6">
        <f t="shared" si="8"/>
        <v>0.21627845772744519</v>
      </c>
      <c r="AA135" s="2"/>
      <c r="AB135" s="2"/>
      <c r="AC135" s="2"/>
      <c r="AD135" s="2"/>
      <c r="AE135" s="2"/>
      <c r="AF135" s="2"/>
      <c r="AG135" s="2"/>
    </row>
    <row r="136" spans="1:33" x14ac:dyDescent="0.25">
      <c r="A136" s="3" t="s">
        <v>26</v>
      </c>
      <c r="B136" s="4">
        <v>42338</v>
      </c>
      <c r="C136" s="5" t="s">
        <v>43</v>
      </c>
      <c r="D136" s="6" t="s">
        <v>28</v>
      </c>
      <c r="E136" s="3">
        <v>1</v>
      </c>
      <c r="F136" s="6">
        <v>1.716026E-2</v>
      </c>
      <c r="G136" s="7">
        <f t="shared" si="6"/>
        <v>0</v>
      </c>
      <c r="H136" s="7">
        <v>7.2050868401031037E-3</v>
      </c>
      <c r="I136" s="11">
        <v>3.5519999999999996</v>
      </c>
      <c r="J136" s="6">
        <v>0.16800000000000001</v>
      </c>
      <c r="K136" s="8">
        <v>1</v>
      </c>
      <c r="L136" s="3">
        <v>19.920000000000002</v>
      </c>
      <c r="M136" s="3">
        <v>4.4400000000000004</v>
      </c>
      <c r="N136" s="3">
        <v>0.19</v>
      </c>
      <c r="O136" s="3">
        <v>0.28999999999999998</v>
      </c>
      <c r="P136" s="3">
        <v>0.77</v>
      </c>
      <c r="Q136" s="3">
        <v>0.51</v>
      </c>
      <c r="R136" s="3">
        <v>30.19</v>
      </c>
      <c r="S136" s="3">
        <v>338</v>
      </c>
      <c r="T136" s="7">
        <v>149058728</v>
      </c>
      <c r="U136" s="3">
        <v>2.52</v>
      </c>
      <c r="V136" s="3">
        <f t="shared" si="7"/>
        <v>0.21</v>
      </c>
      <c r="W136" s="3">
        <v>4.2510000000000003</v>
      </c>
      <c r="X136" s="6">
        <v>907200</v>
      </c>
      <c r="Y136" s="3">
        <v>4.6109999999999998</v>
      </c>
      <c r="Z136" s="6">
        <f t="shared" si="8"/>
        <v>0.4198704938097152</v>
      </c>
      <c r="AA136" s="2"/>
      <c r="AB136" s="2"/>
      <c r="AC136" s="2"/>
      <c r="AD136" s="2"/>
      <c r="AE136" s="2"/>
      <c r="AF136" s="2"/>
      <c r="AG136" s="2"/>
    </row>
    <row r="137" spans="1:33" x14ac:dyDescent="0.25">
      <c r="A137" s="3" t="s">
        <v>26</v>
      </c>
      <c r="B137" s="4">
        <v>42338</v>
      </c>
      <c r="C137" s="5" t="s">
        <v>43</v>
      </c>
      <c r="D137" s="6" t="s">
        <v>28</v>
      </c>
      <c r="E137" s="3">
        <v>5</v>
      </c>
      <c r="F137" s="6">
        <v>2.4198599999999998E-3</v>
      </c>
      <c r="G137" s="7">
        <f t="shared" si="6"/>
        <v>0</v>
      </c>
      <c r="H137" s="7">
        <v>1.0160278131503774E-3</v>
      </c>
      <c r="I137" s="11">
        <v>4.008</v>
      </c>
      <c r="J137" s="6">
        <v>9.6000000000000002E-2</v>
      </c>
      <c r="K137" s="8">
        <v>1</v>
      </c>
      <c r="L137" s="3">
        <v>19.850000000000001</v>
      </c>
      <c r="M137" s="3">
        <v>4.46</v>
      </c>
      <c r="N137" s="3">
        <v>0.19</v>
      </c>
      <c r="O137" s="3">
        <v>0.33</v>
      </c>
      <c r="P137" s="3">
        <v>0.71</v>
      </c>
      <c r="Q137" s="3">
        <v>0.49</v>
      </c>
      <c r="R137" s="3">
        <v>30.16</v>
      </c>
      <c r="S137" s="3">
        <v>334</v>
      </c>
      <c r="T137" s="7">
        <v>91800066</v>
      </c>
      <c r="U137" s="3">
        <v>1.56</v>
      </c>
      <c r="V137" s="3">
        <f t="shared" si="7"/>
        <v>0.13</v>
      </c>
      <c r="W137" s="3">
        <v>4.2460000000000004</v>
      </c>
      <c r="X137" s="6">
        <v>907200</v>
      </c>
      <c r="Y137" s="3">
        <v>4.6130000000000004</v>
      </c>
      <c r="Z137" s="6">
        <f t="shared" si="8"/>
        <v>0.41987049380971525</v>
      </c>
      <c r="AA137" s="2"/>
      <c r="AB137" s="2"/>
      <c r="AC137" s="2"/>
      <c r="AD137" s="2"/>
      <c r="AE137" s="2"/>
      <c r="AF137" s="2"/>
      <c r="AG137" s="2"/>
    </row>
    <row r="138" spans="1:33" x14ac:dyDescent="0.25">
      <c r="A138" s="3" t="s">
        <v>26</v>
      </c>
      <c r="B138" s="4">
        <v>42338</v>
      </c>
      <c r="C138" s="5" t="s">
        <v>43</v>
      </c>
      <c r="D138" s="6" t="s">
        <v>28</v>
      </c>
      <c r="E138" s="3">
        <v>15</v>
      </c>
      <c r="F138" s="6">
        <v>1.8980000000000001E-5</v>
      </c>
      <c r="G138" s="7">
        <f t="shared" si="6"/>
        <v>0</v>
      </c>
      <c r="H138" s="7">
        <v>7.969141972508395E-6</v>
      </c>
      <c r="I138" s="11">
        <v>4.4640000000000004</v>
      </c>
      <c r="J138" s="9">
        <v>9.6000000000000002E-2</v>
      </c>
      <c r="K138" s="8">
        <v>1</v>
      </c>
      <c r="L138" s="3">
        <v>20.13</v>
      </c>
      <c r="M138" s="3">
        <v>4.49</v>
      </c>
      <c r="N138" s="3">
        <v>0.19</v>
      </c>
      <c r="O138" s="3">
        <v>0.33</v>
      </c>
      <c r="P138" s="3">
        <v>0.78</v>
      </c>
      <c r="Q138" s="3">
        <v>0.56000000000000005</v>
      </c>
      <c r="R138" s="3">
        <v>30.23</v>
      </c>
      <c r="S138" s="3">
        <v>341</v>
      </c>
      <c r="T138" s="7">
        <v>143751828</v>
      </c>
      <c r="U138" s="3">
        <v>2.4</v>
      </c>
      <c r="V138" s="3">
        <f t="shared" si="7"/>
        <v>0.19999999999999998</v>
      </c>
      <c r="W138" s="3">
        <v>4.2839999999999998</v>
      </c>
      <c r="X138" s="6">
        <v>907200</v>
      </c>
      <c r="Y138" s="3">
        <v>4.6310000000000002</v>
      </c>
      <c r="Z138" s="6">
        <f t="shared" si="8"/>
        <v>0.4198704938097152</v>
      </c>
      <c r="AA138" s="2"/>
      <c r="AB138" s="2"/>
      <c r="AC138" s="2"/>
      <c r="AD138" s="2"/>
      <c r="AE138" s="2"/>
      <c r="AF138" s="2"/>
      <c r="AG138" s="2"/>
    </row>
    <row r="139" spans="1:33" x14ac:dyDescent="0.25">
      <c r="A139" s="3" t="s">
        <v>26</v>
      </c>
      <c r="B139" s="4">
        <v>42338</v>
      </c>
      <c r="C139" s="5" t="s">
        <v>43</v>
      </c>
      <c r="D139" s="6" t="s">
        <v>28</v>
      </c>
      <c r="E139" s="3">
        <v>20</v>
      </c>
      <c r="F139" s="6">
        <v>0</v>
      </c>
      <c r="G139" s="7">
        <f t="shared" si="6"/>
        <v>0</v>
      </c>
      <c r="H139" s="7"/>
      <c r="I139" s="11">
        <v>3.9119999999999999</v>
      </c>
      <c r="J139" s="9">
        <v>0.16800000000000001</v>
      </c>
      <c r="K139" s="8">
        <v>1</v>
      </c>
      <c r="L139" s="3">
        <v>20.78</v>
      </c>
      <c r="M139" s="3">
        <v>4.6500000000000004</v>
      </c>
      <c r="N139" s="3">
        <v>0.22</v>
      </c>
      <c r="O139" s="3">
        <v>0.36</v>
      </c>
      <c r="P139" s="3">
        <v>1.05</v>
      </c>
      <c r="Q139" s="3">
        <v>0.7</v>
      </c>
      <c r="R139" s="3">
        <v>29.27</v>
      </c>
      <c r="S139" s="3">
        <v>335</v>
      </c>
      <c r="T139" s="7">
        <v>175500127</v>
      </c>
      <c r="U139" s="3">
        <v>3</v>
      </c>
      <c r="V139" s="3">
        <f t="shared" si="7"/>
        <v>0.25</v>
      </c>
      <c r="W139" s="3">
        <v>4.3289999999999997</v>
      </c>
      <c r="X139" s="6">
        <v>907200</v>
      </c>
      <c r="Y139" s="3">
        <v>4.6539999999999999</v>
      </c>
      <c r="Z139" s="6" t="e">
        <f t="shared" si="8"/>
        <v>#DIV/0!</v>
      </c>
      <c r="AA139" s="2"/>
      <c r="AB139" s="2"/>
      <c r="AC139" s="2"/>
      <c r="AD139" s="2"/>
      <c r="AE139" s="2"/>
      <c r="AF139" s="2"/>
      <c r="AG139" s="2"/>
    </row>
    <row r="140" spans="1:33" x14ac:dyDescent="0.25">
      <c r="A140" s="3" t="s">
        <v>29</v>
      </c>
      <c r="B140" s="4">
        <v>42445</v>
      </c>
      <c r="C140" s="5" t="s">
        <v>31</v>
      </c>
      <c r="D140" s="6" t="s">
        <v>28</v>
      </c>
      <c r="E140" s="3">
        <v>1</v>
      </c>
      <c r="F140" s="6">
        <v>0.69219357000000004</v>
      </c>
      <c r="G140" s="7">
        <f t="shared" si="6"/>
        <v>0</v>
      </c>
      <c r="H140" s="7">
        <v>0.7843479960886377</v>
      </c>
      <c r="I140" s="11">
        <v>2.04</v>
      </c>
      <c r="J140" s="6">
        <v>0.12</v>
      </c>
      <c r="K140" s="8">
        <v>1</v>
      </c>
      <c r="L140" s="3">
        <v>19.63</v>
      </c>
      <c r="M140" s="3">
        <v>6.27</v>
      </c>
      <c r="N140" s="3">
        <v>0.15</v>
      </c>
      <c r="O140" s="3">
        <v>0.14000000000000001</v>
      </c>
      <c r="P140" s="3">
        <v>0.31</v>
      </c>
      <c r="Q140" s="3">
        <v>0.11</v>
      </c>
      <c r="R140" s="3">
        <v>32.15</v>
      </c>
      <c r="S140" s="3">
        <v>362</v>
      </c>
      <c r="T140" s="7">
        <v>14140572</v>
      </c>
      <c r="U140" s="3">
        <v>0.24</v>
      </c>
      <c r="V140" s="3">
        <f t="shared" si="7"/>
        <v>0.02</v>
      </c>
      <c r="W140" s="3">
        <v>0.32500000000000001</v>
      </c>
      <c r="X140" s="6">
        <v>749952</v>
      </c>
      <c r="Y140" s="3">
        <v>109.24</v>
      </c>
      <c r="Z140" s="6">
        <f t="shared" si="8"/>
        <v>1.1331338950297352</v>
      </c>
      <c r="AA140" s="2"/>
      <c r="AB140" s="2"/>
      <c r="AC140" s="2"/>
      <c r="AD140" s="2"/>
      <c r="AE140" s="2"/>
      <c r="AF140" s="2"/>
      <c r="AG140" s="2"/>
    </row>
    <row r="141" spans="1:33" x14ac:dyDescent="0.25">
      <c r="A141" s="3" t="s">
        <v>29</v>
      </c>
      <c r="B141" s="4">
        <v>42445</v>
      </c>
      <c r="C141" s="5" t="s">
        <v>31</v>
      </c>
      <c r="D141" s="6" t="s">
        <v>28</v>
      </c>
      <c r="E141" s="3">
        <v>5</v>
      </c>
      <c r="F141" s="6">
        <v>0.16501478</v>
      </c>
      <c r="G141" s="7">
        <f t="shared" si="6"/>
        <v>0</v>
      </c>
      <c r="H141" s="7">
        <v>0.18698384039887483</v>
      </c>
      <c r="I141" s="11">
        <v>2.64</v>
      </c>
      <c r="J141" s="6">
        <v>0.21599999999999997</v>
      </c>
      <c r="K141" s="8">
        <v>1</v>
      </c>
      <c r="L141" s="3">
        <v>19.920000000000002</v>
      </c>
      <c r="M141" s="3">
        <v>7.75</v>
      </c>
      <c r="N141" s="3">
        <v>0.17</v>
      </c>
      <c r="O141" s="3">
        <v>0.2</v>
      </c>
      <c r="P141" s="3">
        <v>0.3</v>
      </c>
      <c r="Q141" s="3">
        <v>0.12</v>
      </c>
      <c r="R141" s="3">
        <v>32.119999999999997</v>
      </c>
      <c r="S141" s="3">
        <v>368</v>
      </c>
      <c r="T141" s="7">
        <v>7988505</v>
      </c>
      <c r="U141" s="3">
        <v>0.12</v>
      </c>
      <c r="V141" s="3">
        <f t="shared" si="7"/>
        <v>0.01</v>
      </c>
      <c r="W141" s="3">
        <v>1.4999999999999999E-2</v>
      </c>
      <c r="X141" s="6">
        <v>749952</v>
      </c>
      <c r="Y141" s="3">
        <v>10.36</v>
      </c>
      <c r="Z141" s="6">
        <f t="shared" si="8"/>
        <v>1.1331338950297352</v>
      </c>
      <c r="AA141" s="2"/>
      <c r="AB141" s="2"/>
      <c r="AC141" s="2"/>
      <c r="AD141" s="2"/>
      <c r="AE141" s="2"/>
      <c r="AF141" s="2"/>
      <c r="AG141" s="2"/>
    </row>
    <row r="142" spans="1:33" x14ac:dyDescent="0.25">
      <c r="A142" s="3" t="s">
        <v>29</v>
      </c>
      <c r="B142" s="4">
        <v>42445</v>
      </c>
      <c r="C142" s="5" t="s">
        <v>31</v>
      </c>
      <c r="D142" s="6" t="s">
        <v>28</v>
      </c>
      <c r="E142" s="3">
        <v>15</v>
      </c>
      <c r="F142" s="6">
        <v>1.1347600000000001E-3</v>
      </c>
      <c r="G142" s="7">
        <f t="shared" si="6"/>
        <v>0</v>
      </c>
      <c r="H142" s="7">
        <v>1.2858350187239422E-3</v>
      </c>
      <c r="I142" s="11">
        <v>1.73</v>
      </c>
      <c r="J142" s="9">
        <v>0.12</v>
      </c>
      <c r="K142" s="8">
        <v>1</v>
      </c>
      <c r="L142" s="3">
        <v>19.989999999999998</v>
      </c>
      <c r="M142" s="3">
        <v>6.86</v>
      </c>
      <c r="N142" s="3">
        <v>0.2</v>
      </c>
      <c r="O142" s="3">
        <v>0.23</v>
      </c>
      <c r="P142" s="3">
        <v>0.36</v>
      </c>
      <c r="Q142" s="3">
        <v>0.18</v>
      </c>
      <c r="R142" s="3">
        <v>29.23</v>
      </c>
      <c r="S142" s="3">
        <v>361</v>
      </c>
      <c r="T142" s="7">
        <v>7437573</v>
      </c>
      <c r="U142" s="3">
        <v>0.12</v>
      </c>
      <c r="V142" s="3">
        <f t="shared" si="7"/>
        <v>0.01</v>
      </c>
      <c r="W142" s="3">
        <v>-3.3000000000000002E-2</v>
      </c>
      <c r="X142" s="6">
        <v>749952</v>
      </c>
      <c r="Y142" s="3">
        <v>0.25</v>
      </c>
      <c r="Z142" s="6">
        <f t="shared" si="8"/>
        <v>1.1331338950297352</v>
      </c>
      <c r="AA142" s="2"/>
      <c r="AB142" s="2"/>
      <c r="AC142" s="2"/>
      <c r="AD142" s="2"/>
      <c r="AE142" s="2"/>
      <c r="AF142" s="2"/>
      <c r="AG142" s="2"/>
    </row>
    <row r="143" spans="1:33" x14ac:dyDescent="0.25">
      <c r="A143" s="3" t="s">
        <v>29</v>
      </c>
      <c r="B143" s="4">
        <v>42445</v>
      </c>
      <c r="C143" s="5" t="s">
        <v>31</v>
      </c>
      <c r="D143" s="6" t="s">
        <v>28</v>
      </c>
      <c r="E143" s="3">
        <v>20</v>
      </c>
      <c r="F143" s="6">
        <v>9.5030000000000003E-5</v>
      </c>
      <c r="G143" s="7">
        <f t="shared" si="6"/>
        <v>0</v>
      </c>
      <c r="H143" s="7">
        <v>1.0768171404467574E-4</v>
      </c>
      <c r="I143" s="11">
        <v>3.0720000000000001</v>
      </c>
      <c r="J143" s="9">
        <v>9.6000000000000002E-2</v>
      </c>
      <c r="K143" s="8">
        <v>1</v>
      </c>
      <c r="L143" s="3">
        <v>19.850000000000001</v>
      </c>
      <c r="M143" s="3">
        <v>6.23</v>
      </c>
      <c r="N143" s="3">
        <v>0.21</v>
      </c>
      <c r="O143" s="3">
        <v>0.21</v>
      </c>
      <c r="P143" s="3">
        <v>0.39</v>
      </c>
      <c r="Q143" s="3">
        <v>0.23</v>
      </c>
      <c r="R143" s="3">
        <v>27.56</v>
      </c>
      <c r="S143" s="3">
        <v>352</v>
      </c>
      <c r="T143" s="7">
        <v>10651340</v>
      </c>
      <c r="U143" s="3">
        <v>0.24</v>
      </c>
      <c r="V143" s="3">
        <f t="shared" si="7"/>
        <v>0.02</v>
      </c>
      <c r="W143" s="3">
        <v>0.121</v>
      </c>
      <c r="X143" s="6">
        <v>749952</v>
      </c>
      <c r="Y143" s="3">
        <v>0.09</v>
      </c>
      <c r="Z143" s="6">
        <f t="shared" si="8"/>
        <v>1.1331338950297352</v>
      </c>
      <c r="AA143" s="2"/>
      <c r="AB143" s="2"/>
      <c r="AC143" s="2"/>
      <c r="AD143" s="2"/>
      <c r="AE143" s="2"/>
      <c r="AF143" s="2"/>
      <c r="AG143" s="2"/>
    </row>
    <row r="144" spans="1:33" x14ac:dyDescent="0.25">
      <c r="A144" s="3" t="s">
        <v>26</v>
      </c>
      <c r="B144" s="4">
        <v>42459</v>
      </c>
      <c r="C144" s="4" t="s">
        <v>31</v>
      </c>
      <c r="D144" s="6" t="s">
        <v>28</v>
      </c>
      <c r="E144" s="3">
        <v>1</v>
      </c>
      <c r="F144" s="6">
        <v>1.5510039099999999</v>
      </c>
      <c r="G144" s="7">
        <f t="shared" si="6"/>
        <v>1</v>
      </c>
      <c r="H144" s="7">
        <v>1.1666513748301082</v>
      </c>
      <c r="I144" s="11">
        <v>4.056</v>
      </c>
      <c r="J144" s="6">
        <v>9.6000000000000002E-2</v>
      </c>
      <c r="K144" s="8">
        <v>1</v>
      </c>
      <c r="L144" s="3">
        <v>17.989999999999998</v>
      </c>
      <c r="M144" s="3">
        <v>5.45</v>
      </c>
      <c r="N144" s="3">
        <v>0.19</v>
      </c>
      <c r="O144" s="3">
        <v>0.25</v>
      </c>
      <c r="P144" s="3">
        <v>0.33</v>
      </c>
      <c r="Q144" s="3">
        <v>7.0000000000000007E-2</v>
      </c>
      <c r="R144" s="3">
        <v>30.76</v>
      </c>
      <c r="S144" s="3">
        <v>356</v>
      </c>
      <c r="T144" s="7">
        <v>150863371</v>
      </c>
      <c r="U144" s="3">
        <v>2.76</v>
      </c>
      <c r="V144" s="3">
        <f t="shared" si="7"/>
        <v>0.22999999999999998</v>
      </c>
      <c r="W144" s="3">
        <v>0.52500000000000002</v>
      </c>
      <c r="X144" s="6">
        <v>1010879.9999999999</v>
      </c>
      <c r="Y144" s="3">
        <v>157.80000000000001</v>
      </c>
      <c r="Z144" s="6">
        <f t="shared" si="8"/>
        <v>0.75219112428292212</v>
      </c>
      <c r="AA144" s="2"/>
      <c r="AB144" s="2"/>
      <c r="AC144" s="2"/>
      <c r="AD144" s="2"/>
      <c r="AE144" s="2"/>
      <c r="AF144" s="2"/>
      <c r="AG144" s="2"/>
    </row>
    <row r="145" spans="1:33" x14ac:dyDescent="0.25">
      <c r="A145" s="3" t="s">
        <v>26</v>
      </c>
      <c r="B145" s="4">
        <v>42459</v>
      </c>
      <c r="C145" s="5" t="s">
        <v>31</v>
      </c>
      <c r="D145" s="6" t="s">
        <v>28</v>
      </c>
      <c r="E145" s="3">
        <v>5</v>
      </c>
      <c r="F145" s="6">
        <v>0.33521961</v>
      </c>
      <c r="G145" s="7">
        <f t="shared" si="6"/>
        <v>0</v>
      </c>
      <c r="H145" s="7">
        <v>0.25214921532758267</v>
      </c>
      <c r="I145" s="11">
        <v>3.4319999999999995</v>
      </c>
      <c r="J145" s="6">
        <v>0.12</v>
      </c>
      <c r="K145" s="8">
        <v>1</v>
      </c>
      <c r="L145" s="3">
        <v>18.489999999999998</v>
      </c>
      <c r="M145" s="3">
        <v>4.78</v>
      </c>
      <c r="N145" s="3">
        <v>0.18</v>
      </c>
      <c r="O145" s="3">
        <v>0.21</v>
      </c>
      <c r="P145" s="3">
        <v>0.31</v>
      </c>
      <c r="Q145" s="3">
        <v>0.06</v>
      </c>
      <c r="R145" s="3">
        <v>30.01</v>
      </c>
      <c r="S145" s="3">
        <v>349</v>
      </c>
      <c r="T145" s="7">
        <v>154811713</v>
      </c>
      <c r="U145" s="3">
        <v>2.76</v>
      </c>
      <c r="V145" s="3">
        <f t="shared" si="7"/>
        <v>0.22999999999999998</v>
      </c>
      <c r="W145" s="3">
        <v>0.53600000000000003</v>
      </c>
      <c r="X145" s="6">
        <v>1010879.9999999999</v>
      </c>
      <c r="Y145" s="3">
        <v>20.420000000000002</v>
      </c>
      <c r="Z145" s="6">
        <f t="shared" si="8"/>
        <v>0.75219112428292212</v>
      </c>
      <c r="AA145" s="2"/>
      <c r="AB145" s="2"/>
      <c r="AC145" s="2"/>
      <c r="AD145" s="2"/>
      <c r="AE145" s="2"/>
      <c r="AF145" s="2"/>
      <c r="AG145" s="2"/>
    </row>
    <row r="146" spans="1:33" x14ac:dyDescent="0.25">
      <c r="A146" s="3" t="s">
        <v>26</v>
      </c>
      <c r="B146" s="4">
        <v>42459</v>
      </c>
      <c r="C146" s="5" t="s">
        <v>31</v>
      </c>
      <c r="D146" s="6" t="s">
        <v>28</v>
      </c>
      <c r="E146" s="3">
        <v>15</v>
      </c>
      <c r="F146" s="6">
        <v>4.6125200000000002E-3</v>
      </c>
      <c r="G146" s="7">
        <f t="shared" si="6"/>
        <v>0</v>
      </c>
      <c r="H146" s="7">
        <v>3.4694966045774639E-3</v>
      </c>
      <c r="I146" s="11">
        <v>6.1920000000000002</v>
      </c>
      <c r="J146" s="9">
        <v>0.21599999999999997</v>
      </c>
      <c r="K146" s="8">
        <v>1</v>
      </c>
      <c r="L146" s="3">
        <v>18.989999999999998</v>
      </c>
      <c r="M146" s="3">
        <v>5.69</v>
      </c>
      <c r="N146" s="3">
        <v>0.17</v>
      </c>
      <c r="O146" s="3">
        <v>0.49</v>
      </c>
      <c r="P146" s="3">
        <v>0.34</v>
      </c>
      <c r="Q146" s="3">
        <v>0.15</v>
      </c>
      <c r="R146" s="3">
        <v>25.67</v>
      </c>
      <c r="S146" s="3">
        <v>347</v>
      </c>
      <c r="T146" s="7">
        <v>100177686</v>
      </c>
      <c r="U146" s="3">
        <v>1.8</v>
      </c>
      <c r="V146" s="3">
        <f t="shared" si="7"/>
        <v>0.15</v>
      </c>
      <c r="W146" s="3">
        <v>0.61599999999999999</v>
      </c>
      <c r="X146" s="6">
        <v>1010879.9999999999</v>
      </c>
      <c r="Y146" s="3">
        <v>0.44</v>
      </c>
      <c r="Z146" s="6">
        <f t="shared" si="8"/>
        <v>0.75219112428292212</v>
      </c>
      <c r="AA146" s="2"/>
      <c r="AB146" s="2"/>
      <c r="AC146" s="2"/>
      <c r="AD146" s="2"/>
      <c r="AE146" s="2"/>
      <c r="AF146" s="2"/>
      <c r="AG146" s="2"/>
    </row>
    <row r="147" spans="1:33" x14ac:dyDescent="0.25">
      <c r="A147" s="3" t="s">
        <v>26</v>
      </c>
      <c r="B147" s="4">
        <v>42459</v>
      </c>
      <c r="C147" s="5" t="s">
        <v>31</v>
      </c>
      <c r="D147" s="6" t="s">
        <v>28</v>
      </c>
      <c r="E147" s="3">
        <v>20</v>
      </c>
      <c r="F147" s="6">
        <v>5.3625999999999999E-4</v>
      </c>
      <c r="G147" s="7">
        <f t="shared" si="6"/>
        <v>0</v>
      </c>
      <c r="H147" s="7">
        <v>4.0337001230795984E-4</v>
      </c>
      <c r="I147" s="11">
        <v>5.2320000000000002</v>
      </c>
      <c r="J147" s="9">
        <v>0.312</v>
      </c>
      <c r="K147" s="8">
        <v>1</v>
      </c>
      <c r="L147" s="3">
        <v>19.7</v>
      </c>
      <c r="M147" s="3">
        <v>8.0500000000000007</v>
      </c>
      <c r="N147" s="3">
        <v>0.16</v>
      </c>
      <c r="O147" s="3">
        <v>1</v>
      </c>
      <c r="P147" s="3">
        <v>0.44</v>
      </c>
      <c r="Q147" s="3">
        <v>0.28000000000000003</v>
      </c>
      <c r="R147" s="3">
        <v>23.32</v>
      </c>
      <c r="S147" s="3">
        <v>336</v>
      </c>
      <c r="T147" s="7">
        <v>78140432</v>
      </c>
      <c r="U147" s="3">
        <v>1.32</v>
      </c>
      <c r="V147" s="3">
        <f t="shared" si="7"/>
        <v>0.11</v>
      </c>
      <c r="W147" s="3">
        <v>0.68799999999999994</v>
      </c>
      <c r="X147" s="6">
        <v>1010879.9999999999</v>
      </c>
      <c r="Y147" s="3">
        <v>0.02</v>
      </c>
      <c r="Z147" s="6">
        <f t="shared" si="8"/>
        <v>0.75219112428292212</v>
      </c>
      <c r="AA147" s="2"/>
      <c r="AB147" s="2"/>
      <c r="AC147" s="2"/>
      <c r="AD147" s="2"/>
      <c r="AE147" s="2"/>
      <c r="AF147" s="2"/>
      <c r="AG147" s="2"/>
    </row>
    <row r="148" spans="1:33" x14ac:dyDescent="0.25">
      <c r="A148" s="3" t="s">
        <v>26</v>
      </c>
      <c r="B148" s="4">
        <v>42478</v>
      </c>
      <c r="C148" s="4" t="s">
        <v>32</v>
      </c>
      <c r="D148" s="6" t="s">
        <v>33</v>
      </c>
      <c r="E148" s="3">
        <v>1</v>
      </c>
      <c r="F148" s="6">
        <v>2.9275775199999998</v>
      </c>
      <c r="G148" s="7">
        <f t="shared" si="6"/>
        <v>1</v>
      </c>
      <c r="H148" s="7">
        <v>3.1488908511111275</v>
      </c>
      <c r="I148" s="11">
        <v>8.2320000000000011</v>
      </c>
      <c r="J148" s="6">
        <v>0.12</v>
      </c>
      <c r="K148" s="8">
        <v>1</v>
      </c>
      <c r="L148" s="3">
        <v>14.64</v>
      </c>
      <c r="M148" s="3">
        <v>0.61</v>
      </c>
      <c r="N148" s="3">
        <v>0.11</v>
      </c>
      <c r="O148" s="3">
        <v>0.1</v>
      </c>
      <c r="P148" s="3">
        <v>0.28000000000000003</v>
      </c>
      <c r="Q148" s="3">
        <v>0.03</v>
      </c>
      <c r="R148" s="3">
        <v>26.28</v>
      </c>
      <c r="S148" s="3">
        <v>366</v>
      </c>
      <c r="T148" s="7">
        <v>550586860</v>
      </c>
      <c r="U148" s="3">
        <v>10.08</v>
      </c>
      <c r="V148" s="3">
        <f t="shared" si="7"/>
        <v>0.84</v>
      </c>
      <c r="W148" s="3">
        <v>2.2970000000000002</v>
      </c>
      <c r="X148" s="6">
        <v>3706560</v>
      </c>
      <c r="Y148" s="3">
        <v>350.79</v>
      </c>
      <c r="Z148" s="6">
        <f t="shared" si="8"/>
        <v>1.0755960617948479</v>
      </c>
      <c r="AA148" s="2"/>
      <c r="AB148" s="2"/>
      <c r="AC148" s="2"/>
      <c r="AD148" s="2"/>
      <c r="AE148" s="2"/>
      <c r="AF148" s="2"/>
      <c r="AG148" s="2"/>
    </row>
    <row r="149" spans="1:33" x14ac:dyDescent="0.25">
      <c r="A149" s="3" t="s">
        <v>26</v>
      </c>
      <c r="B149" s="4">
        <v>42478</v>
      </c>
      <c r="C149" s="5" t="s">
        <v>32</v>
      </c>
      <c r="D149" s="6" t="s">
        <v>33</v>
      </c>
      <c r="E149" s="3">
        <v>5</v>
      </c>
      <c r="F149" s="6">
        <v>0.56384705999999996</v>
      </c>
      <c r="G149" s="7">
        <f t="shared" si="6"/>
        <v>0</v>
      </c>
      <c r="H149" s="7">
        <v>0.60647167719060324</v>
      </c>
      <c r="I149" s="11">
        <v>6.4560000000000004</v>
      </c>
      <c r="J149" s="6">
        <v>9.6000000000000002E-2</v>
      </c>
      <c r="K149" s="8">
        <v>1</v>
      </c>
      <c r="L149" s="3">
        <v>15.06</v>
      </c>
      <c r="M149" s="3">
        <v>0.88</v>
      </c>
      <c r="N149" s="3">
        <v>0.13</v>
      </c>
      <c r="O149" s="3">
        <v>0.09</v>
      </c>
      <c r="P149" s="3">
        <v>0.26</v>
      </c>
      <c r="Q149" s="3">
        <v>0.03</v>
      </c>
      <c r="R149" s="3">
        <v>26.06</v>
      </c>
      <c r="S149" s="3">
        <v>364</v>
      </c>
      <c r="T149" s="7">
        <v>585303177</v>
      </c>
      <c r="U149" s="3">
        <v>11.04</v>
      </c>
      <c r="V149" s="3">
        <f t="shared" si="7"/>
        <v>0.91999999999999993</v>
      </c>
      <c r="W149" s="3">
        <v>2.1920000000000002</v>
      </c>
      <c r="X149" s="6">
        <v>3706560</v>
      </c>
      <c r="Y149" s="3">
        <v>26.63</v>
      </c>
      <c r="Z149" s="6">
        <f t="shared" si="8"/>
        <v>1.0755960617948479</v>
      </c>
      <c r="AA149" s="2"/>
      <c r="AB149" s="2"/>
      <c r="AC149" s="2"/>
      <c r="AD149" s="2"/>
      <c r="AE149" s="2"/>
      <c r="AF149" s="2"/>
      <c r="AG149" s="2"/>
    </row>
    <row r="150" spans="1:33" x14ac:dyDescent="0.25">
      <c r="A150" s="3" t="s">
        <v>26</v>
      </c>
      <c r="B150" s="4">
        <v>42478</v>
      </c>
      <c r="C150" s="5" t="s">
        <v>32</v>
      </c>
      <c r="D150" s="6" t="s">
        <v>33</v>
      </c>
      <c r="E150" s="3">
        <v>15</v>
      </c>
      <c r="F150" s="6">
        <v>2.13678E-3</v>
      </c>
      <c r="G150" s="7">
        <f t="shared" si="6"/>
        <v>0</v>
      </c>
      <c r="H150" s="7">
        <v>2.2983121529219952E-3</v>
      </c>
      <c r="I150" s="11">
        <v>2.6640000000000001</v>
      </c>
      <c r="J150" s="6">
        <v>7.2000000000000008E-2</v>
      </c>
      <c r="K150" s="8">
        <v>1</v>
      </c>
      <c r="L150" s="3">
        <v>17.559999999999999</v>
      </c>
      <c r="M150" s="3">
        <v>3.76</v>
      </c>
      <c r="N150" s="3">
        <v>0.24</v>
      </c>
      <c r="O150" s="3">
        <v>0.11</v>
      </c>
      <c r="P150" s="3">
        <v>0.21</v>
      </c>
      <c r="Q150" s="3">
        <v>0.02</v>
      </c>
      <c r="R150" s="3">
        <v>25.67</v>
      </c>
      <c r="S150" s="3">
        <v>343</v>
      </c>
      <c r="T150" s="7">
        <v>166817374</v>
      </c>
      <c r="U150" s="3">
        <v>2.76</v>
      </c>
      <c r="V150" s="3">
        <f t="shared" si="7"/>
        <v>0.22999999999999998</v>
      </c>
      <c r="W150" s="3">
        <v>0.872</v>
      </c>
      <c r="X150" s="6">
        <v>3706560</v>
      </c>
      <c r="Y150" s="3">
        <v>0.28000000000000003</v>
      </c>
      <c r="Z150" s="6">
        <f t="shared" si="8"/>
        <v>1.0755960617948479</v>
      </c>
      <c r="AA150" s="2"/>
      <c r="AB150" s="2"/>
      <c r="AC150" s="2"/>
      <c r="AD150" s="2"/>
      <c r="AE150" s="2"/>
      <c r="AF150" s="2"/>
      <c r="AG150" s="2"/>
    </row>
    <row r="151" spans="1:33" x14ac:dyDescent="0.25">
      <c r="A151" s="3" t="s">
        <v>26</v>
      </c>
      <c r="B151" s="4">
        <v>42478</v>
      </c>
      <c r="C151" s="5" t="s">
        <v>32</v>
      </c>
      <c r="D151" s="6" t="s">
        <v>33</v>
      </c>
      <c r="E151" s="3">
        <v>20</v>
      </c>
      <c r="F151" s="6">
        <v>1.3483000000000001E-4</v>
      </c>
      <c r="G151" s="7">
        <f t="shared" si="6"/>
        <v>0</v>
      </c>
      <c r="H151" s="7">
        <v>1.4502261701179934E-4</v>
      </c>
      <c r="I151" s="11">
        <v>1.6560000000000001</v>
      </c>
      <c r="J151" s="6">
        <v>2.4E-2</v>
      </c>
      <c r="K151" s="8">
        <v>1</v>
      </c>
      <c r="L151" s="3">
        <v>17.920000000000002</v>
      </c>
      <c r="M151" s="3">
        <v>4.4800000000000004</v>
      </c>
      <c r="N151" s="3">
        <v>0.25</v>
      </c>
      <c r="O151" s="3">
        <v>0.1</v>
      </c>
      <c r="P151" s="3">
        <v>0.18</v>
      </c>
      <c r="Q151" s="3">
        <v>0.04</v>
      </c>
      <c r="R151" s="3">
        <v>24.92</v>
      </c>
      <c r="S151" s="3">
        <v>340</v>
      </c>
      <c r="T151" s="7">
        <v>94997372</v>
      </c>
      <c r="U151" s="3">
        <v>1.56</v>
      </c>
      <c r="V151" s="3">
        <f t="shared" si="7"/>
        <v>0.13</v>
      </c>
      <c r="W151" s="3">
        <v>0.86599999999999999</v>
      </c>
      <c r="X151" s="6">
        <v>3706560</v>
      </c>
      <c r="Y151" s="3">
        <v>0</v>
      </c>
      <c r="Z151" s="6">
        <f t="shared" si="8"/>
        <v>1.0755960617948479</v>
      </c>
      <c r="AA151" s="2"/>
      <c r="AB151" s="2"/>
      <c r="AC151" s="2"/>
      <c r="AD151" s="2"/>
      <c r="AE151" s="2"/>
      <c r="AF151" s="2"/>
      <c r="AG151" s="2"/>
    </row>
    <row r="152" spans="1:33" x14ac:dyDescent="0.25">
      <c r="A152" s="3" t="s">
        <v>29</v>
      </c>
      <c r="B152" s="4">
        <v>42492</v>
      </c>
      <c r="C152" s="4" t="s">
        <v>34</v>
      </c>
      <c r="D152" s="6" t="s">
        <v>33</v>
      </c>
      <c r="E152" s="3">
        <v>1</v>
      </c>
      <c r="F152" s="6">
        <v>5.9692120500000003</v>
      </c>
      <c r="G152" s="7">
        <f t="shared" si="6"/>
        <v>1</v>
      </c>
      <c r="H152" s="7">
        <v>4.0103086984196095</v>
      </c>
      <c r="I152" s="11">
        <v>12.552</v>
      </c>
      <c r="J152" s="6">
        <v>0.12</v>
      </c>
      <c r="K152" s="8">
        <v>1</v>
      </c>
      <c r="L152" s="3">
        <v>19.7</v>
      </c>
      <c r="M152" s="3">
        <v>0.64</v>
      </c>
      <c r="N152" s="3">
        <v>0.14000000000000001</v>
      </c>
      <c r="O152" s="3">
        <v>0.17</v>
      </c>
      <c r="P152" s="3">
        <v>0.52</v>
      </c>
      <c r="Q152" s="3">
        <v>0.11</v>
      </c>
      <c r="R152" s="3">
        <v>41.66</v>
      </c>
      <c r="S152" s="3">
        <v>450</v>
      </c>
      <c r="T152" s="7">
        <v>733153402</v>
      </c>
      <c r="U152" s="3">
        <v>13.56</v>
      </c>
      <c r="V152" s="3">
        <f t="shared" si="7"/>
        <v>1.1300000000000001</v>
      </c>
      <c r="W152" s="3">
        <v>5.18</v>
      </c>
      <c r="X152" s="6">
        <v>9504000</v>
      </c>
      <c r="Y152" s="3">
        <v>1812.1</v>
      </c>
      <c r="Z152" s="6">
        <f t="shared" si="8"/>
        <v>0.67183217229141812</v>
      </c>
      <c r="AA152" s="2"/>
      <c r="AB152" s="2"/>
      <c r="AC152" s="2"/>
      <c r="AD152" s="2"/>
      <c r="AE152" s="2"/>
      <c r="AF152" s="2"/>
      <c r="AG152" s="2"/>
    </row>
    <row r="153" spans="1:33" x14ac:dyDescent="0.25">
      <c r="A153" s="3" t="s">
        <v>29</v>
      </c>
      <c r="B153" s="4">
        <v>42492</v>
      </c>
      <c r="C153" s="4" t="s">
        <v>34</v>
      </c>
      <c r="D153" s="6" t="s">
        <v>33</v>
      </c>
      <c r="E153" s="3">
        <v>5</v>
      </c>
      <c r="F153" s="6">
        <v>1.2097397000000001</v>
      </c>
      <c r="G153" s="7">
        <f t="shared" si="6"/>
        <v>1</v>
      </c>
      <c r="H153" s="7">
        <v>0.81274205055816851</v>
      </c>
      <c r="I153" s="11">
        <v>8.952</v>
      </c>
      <c r="J153" s="6">
        <v>4.8000000000000001E-2</v>
      </c>
      <c r="K153" s="8">
        <v>1</v>
      </c>
      <c r="L153" s="3">
        <v>17.13</v>
      </c>
      <c r="M153" s="3">
        <v>1.04</v>
      </c>
      <c r="N153" s="3">
        <v>0.13</v>
      </c>
      <c r="O153" s="3">
        <v>0.13</v>
      </c>
      <c r="P153" s="3">
        <v>0.37</v>
      </c>
      <c r="Q153" s="3">
        <v>0.05</v>
      </c>
      <c r="R153" s="3">
        <v>33.97</v>
      </c>
      <c r="S153" s="3">
        <v>393</v>
      </c>
      <c r="T153" s="7">
        <v>793415694</v>
      </c>
      <c r="U153" s="3">
        <v>14.4</v>
      </c>
      <c r="V153" s="3">
        <f t="shared" si="7"/>
        <v>1.2</v>
      </c>
      <c r="W153" s="3">
        <v>3.5960000000000001</v>
      </c>
      <c r="X153" s="6">
        <v>9504000</v>
      </c>
      <c r="Y153" s="3">
        <v>21.3</v>
      </c>
      <c r="Z153" s="6">
        <f t="shared" si="8"/>
        <v>0.67183217229141812</v>
      </c>
      <c r="AA153" s="2"/>
      <c r="AB153" s="2"/>
      <c r="AC153" s="2"/>
      <c r="AD153" s="2"/>
      <c r="AE153" s="2"/>
      <c r="AF153" s="2"/>
      <c r="AG153" s="2"/>
    </row>
    <row r="154" spans="1:33" x14ac:dyDescent="0.25">
      <c r="A154" s="3" t="s">
        <v>29</v>
      </c>
      <c r="B154" s="4">
        <v>42492</v>
      </c>
      <c r="C154" s="5" t="s">
        <v>34</v>
      </c>
      <c r="D154" s="6" t="s">
        <v>33</v>
      </c>
      <c r="E154" s="3">
        <v>15</v>
      </c>
      <c r="F154" s="6">
        <v>3.0923000000000001E-3</v>
      </c>
      <c r="G154" s="7">
        <f t="shared" si="6"/>
        <v>0</v>
      </c>
      <c r="H154" s="7">
        <v>2.0775066263767523E-3</v>
      </c>
      <c r="I154" s="11">
        <v>3.3839999999999995</v>
      </c>
      <c r="J154" s="6">
        <v>2.4E-2</v>
      </c>
      <c r="K154" s="8">
        <v>1</v>
      </c>
      <c r="L154" s="3">
        <v>16.059999999999999</v>
      </c>
      <c r="M154" s="3">
        <v>1.69</v>
      </c>
      <c r="N154" s="3">
        <v>0.16</v>
      </c>
      <c r="O154" s="3">
        <v>0.14000000000000001</v>
      </c>
      <c r="P154" s="3">
        <v>0.26</v>
      </c>
      <c r="Q154" s="3">
        <v>0.02</v>
      </c>
      <c r="R154" s="3">
        <v>25.53</v>
      </c>
      <c r="S154" s="3">
        <v>365</v>
      </c>
      <c r="T154" s="7">
        <v>339153682</v>
      </c>
      <c r="U154" s="3">
        <v>5.88</v>
      </c>
      <c r="V154" s="3">
        <f t="shared" si="7"/>
        <v>0.49</v>
      </c>
      <c r="W154" s="3">
        <v>2.25</v>
      </c>
      <c r="X154" s="6">
        <v>9504000</v>
      </c>
      <c r="Y154" s="3">
        <v>0.16</v>
      </c>
      <c r="Z154" s="6">
        <f t="shared" si="8"/>
        <v>0.67183217229141812</v>
      </c>
      <c r="AA154" s="2"/>
      <c r="AB154" s="2"/>
      <c r="AC154" s="2"/>
      <c r="AD154" s="2"/>
      <c r="AE154" s="2"/>
      <c r="AF154" s="2"/>
      <c r="AG154" s="2"/>
    </row>
    <row r="155" spans="1:33" x14ac:dyDescent="0.25">
      <c r="A155" s="3" t="s">
        <v>29</v>
      </c>
      <c r="B155" s="4">
        <v>42492</v>
      </c>
      <c r="C155" s="5" t="s">
        <v>34</v>
      </c>
      <c r="D155" s="6" t="s">
        <v>33</v>
      </c>
      <c r="E155" s="3">
        <v>20</v>
      </c>
      <c r="F155" s="6">
        <v>1.5839000000000001E-4</v>
      </c>
      <c r="G155" s="7">
        <f t="shared" si="6"/>
        <v>0</v>
      </c>
      <c r="H155" s="7">
        <v>1.0641149776923772E-4</v>
      </c>
      <c r="I155" s="11">
        <v>3.1680000000000001</v>
      </c>
      <c r="J155" s="6">
        <v>4.8000000000000001E-2</v>
      </c>
      <c r="K155" s="8">
        <v>1</v>
      </c>
      <c r="L155" s="3">
        <v>16.989999999999998</v>
      </c>
      <c r="M155" s="3">
        <v>2.41</v>
      </c>
      <c r="N155" s="3">
        <v>0.18</v>
      </c>
      <c r="O155" s="3">
        <v>0.15</v>
      </c>
      <c r="P155" s="3">
        <v>0.26</v>
      </c>
      <c r="Q155" s="3">
        <v>0.03</v>
      </c>
      <c r="R155" s="3">
        <v>24.89</v>
      </c>
      <c r="S155" s="3">
        <v>353</v>
      </c>
      <c r="T155" s="7">
        <v>255885729</v>
      </c>
      <c r="U155" s="3">
        <v>4.4400000000000004</v>
      </c>
      <c r="V155" s="3">
        <f t="shared" si="7"/>
        <v>0.37000000000000005</v>
      </c>
      <c r="W155" s="3">
        <v>1.9950000000000001</v>
      </c>
      <c r="X155" s="6">
        <v>9504000</v>
      </c>
      <c r="Y155" s="3">
        <v>0.06</v>
      </c>
      <c r="Z155" s="6">
        <f t="shared" si="8"/>
        <v>0.67183217229141812</v>
      </c>
      <c r="AA155" s="2"/>
      <c r="AB155" s="2"/>
      <c r="AC155" s="2"/>
      <c r="AD155" s="2"/>
      <c r="AE155" s="2"/>
      <c r="AF155" s="2"/>
      <c r="AG155" s="2"/>
    </row>
    <row r="156" spans="1:33" x14ac:dyDescent="0.25">
      <c r="A156" s="3" t="s">
        <v>26</v>
      </c>
      <c r="B156" s="4">
        <v>42503</v>
      </c>
      <c r="C156" s="4" t="s">
        <v>34</v>
      </c>
      <c r="D156" s="6" t="s">
        <v>33</v>
      </c>
      <c r="E156" s="3">
        <v>1</v>
      </c>
      <c r="F156" s="6">
        <v>3.0771381600000001</v>
      </c>
      <c r="G156" s="7">
        <f t="shared" si="6"/>
        <v>1</v>
      </c>
      <c r="H156" s="7">
        <v>1.3164814371669078</v>
      </c>
      <c r="I156" s="11">
        <v>7.5359999999999996</v>
      </c>
      <c r="J156" s="6">
        <v>0.21599999999999997</v>
      </c>
      <c r="K156" s="8">
        <v>1</v>
      </c>
      <c r="T156" s="7">
        <v>679907113</v>
      </c>
      <c r="U156" s="3">
        <v>11.88</v>
      </c>
      <c r="V156" s="3">
        <f t="shared" si="7"/>
        <v>0.9900000000000001</v>
      </c>
      <c r="W156" s="3">
        <v>6.0430000000000001</v>
      </c>
      <c r="X156" s="6">
        <v>16934400</v>
      </c>
      <c r="Y156" s="3">
        <v>1761.9</v>
      </c>
      <c r="Z156" s="6">
        <f t="shared" si="8"/>
        <v>0.42782656114696771</v>
      </c>
      <c r="AA156" s="2"/>
      <c r="AB156" s="2"/>
      <c r="AC156" s="2"/>
      <c r="AD156" s="2"/>
      <c r="AE156" s="2"/>
      <c r="AF156" s="2"/>
      <c r="AG156" s="2"/>
    </row>
    <row r="157" spans="1:33" x14ac:dyDescent="0.25">
      <c r="A157" s="3" t="s">
        <v>26</v>
      </c>
      <c r="B157" s="4">
        <v>42503</v>
      </c>
      <c r="C157" s="5" t="s">
        <v>34</v>
      </c>
      <c r="D157" s="6" t="s">
        <v>33</v>
      </c>
      <c r="E157" s="3">
        <v>5</v>
      </c>
      <c r="F157" s="6">
        <v>0.69399719000000004</v>
      </c>
      <c r="G157" s="7">
        <f t="shared" si="6"/>
        <v>0</v>
      </c>
      <c r="H157" s="7">
        <v>0.29691043124335881</v>
      </c>
      <c r="I157" s="11">
        <v>9.8159999999999989</v>
      </c>
      <c r="J157" s="6">
        <v>0.26400000000000001</v>
      </c>
      <c r="K157" s="8">
        <v>1</v>
      </c>
      <c r="L157" s="3">
        <v>17.420000000000002</v>
      </c>
      <c r="M157" s="3">
        <v>0.37</v>
      </c>
      <c r="N157" s="3">
        <v>0.12</v>
      </c>
      <c r="O157" s="3">
        <v>0.23</v>
      </c>
      <c r="P157" s="3">
        <v>0.3</v>
      </c>
      <c r="Q157" s="3">
        <v>0.03</v>
      </c>
      <c r="R157" s="3">
        <v>32.26</v>
      </c>
      <c r="S157" s="3">
        <v>394</v>
      </c>
      <c r="T157" s="7">
        <v>968259201</v>
      </c>
      <c r="U157" s="3">
        <v>16.559999999999999</v>
      </c>
      <c r="V157" s="3">
        <f t="shared" si="7"/>
        <v>1.38</v>
      </c>
      <c r="W157" s="3">
        <v>5</v>
      </c>
      <c r="X157" s="6">
        <v>16934400</v>
      </c>
      <c r="Y157" s="3">
        <v>9.35</v>
      </c>
      <c r="Z157" s="6">
        <f t="shared" si="8"/>
        <v>0.42782656114696777</v>
      </c>
      <c r="AA157" s="2"/>
      <c r="AB157" s="2"/>
      <c r="AC157" s="2"/>
      <c r="AD157" s="2"/>
      <c r="AE157" s="2"/>
      <c r="AF157" s="2"/>
      <c r="AG157" s="2"/>
    </row>
    <row r="158" spans="1:33" x14ac:dyDescent="0.25">
      <c r="A158" s="3" t="s">
        <v>26</v>
      </c>
      <c r="B158" s="4">
        <v>42503</v>
      </c>
      <c r="C158" s="5" t="s">
        <v>34</v>
      </c>
      <c r="D158" s="6" t="s">
        <v>33</v>
      </c>
      <c r="E158" s="3">
        <v>15</v>
      </c>
      <c r="F158" s="6">
        <v>2.4509499999999999E-3</v>
      </c>
      <c r="G158" s="7">
        <f t="shared" si="6"/>
        <v>0</v>
      </c>
      <c r="H158" s="7">
        <v>1.0485815100431605E-3</v>
      </c>
      <c r="I158" s="11">
        <v>2.9039999999999999</v>
      </c>
      <c r="J158" s="6">
        <v>0.192</v>
      </c>
      <c r="K158" s="8">
        <v>1</v>
      </c>
      <c r="L158" s="3">
        <v>16.63</v>
      </c>
      <c r="M158" s="3">
        <v>0.56999999999999995</v>
      </c>
      <c r="N158" s="3">
        <v>0.12</v>
      </c>
      <c r="O158" s="3">
        <v>0.26</v>
      </c>
      <c r="P158" s="3">
        <v>0.26</v>
      </c>
      <c r="Q158" s="3">
        <v>0.02</v>
      </c>
      <c r="R158" s="3">
        <v>28.95</v>
      </c>
      <c r="S158" s="3">
        <v>377</v>
      </c>
      <c r="T158" s="7">
        <v>575086816</v>
      </c>
      <c r="U158" s="3">
        <v>9.48</v>
      </c>
      <c r="V158" s="3">
        <f t="shared" si="7"/>
        <v>0.79</v>
      </c>
      <c r="W158" s="3">
        <v>3.972</v>
      </c>
      <c r="X158" s="6">
        <v>16934400</v>
      </c>
      <c r="Y158" s="3">
        <v>0.09</v>
      </c>
      <c r="Z158" s="6">
        <f t="shared" si="8"/>
        <v>0.42782656114696771</v>
      </c>
      <c r="AA158" s="2"/>
      <c r="AB158" s="2"/>
      <c r="AC158" s="2"/>
      <c r="AD158" s="2"/>
      <c r="AE158" s="2"/>
      <c r="AF158" s="2"/>
      <c r="AG158" s="2"/>
    </row>
    <row r="159" spans="1:33" x14ac:dyDescent="0.25">
      <c r="A159" s="3" t="s">
        <v>26</v>
      </c>
      <c r="B159" s="4">
        <v>42503</v>
      </c>
      <c r="C159" s="5" t="s">
        <v>34</v>
      </c>
      <c r="D159" s="6" t="s">
        <v>33</v>
      </c>
      <c r="E159" s="3">
        <v>20</v>
      </c>
      <c r="F159" s="6">
        <v>1.4478000000000001E-4</v>
      </c>
      <c r="G159" s="7">
        <f t="shared" si="6"/>
        <v>0</v>
      </c>
      <c r="H159" s="7">
        <v>6.1940729522857982E-5</v>
      </c>
      <c r="I159" s="11">
        <v>2.2080000000000002</v>
      </c>
      <c r="J159" s="6">
        <v>7.2000000000000008E-2</v>
      </c>
      <c r="K159" s="8">
        <v>1</v>
      </c>
      <c r="L159" s="3">
        <v>17.63</v>
      </c>
      <c r="M159" s="3">
        <v>1.23</v>
      </c>
      <c r="N159" s="3">
        <v>0.16</v>
      </c>
      <c r="O159" s="3">
        <v>0.33</v>
      </c>
      <c r="P159" s="3">
        <v>0.24</v>
      </c>
      <c r="Q159" s="3">
        <v>0.02</v>
      </c>
      <c r="R159" s="3">
        <v>27.95</v>
      </c>
      <c r="S159" s="3">
        <v>364</v>
      </c>
      <c r="T159" s="7">
        <v>416816640</v>
      </c>
      <c r="U159" s="3">
        <v>6.84</v>
      </c>
      <c r="V159" s="3">
        <f t="shared" si="7"/>
        <v>0.56999999999999995</v>
      </c>
      <c r="W159" s="3">
        <v>3.379</v>
      </c>
      <c r="X159" s="6">
        <v>16934400</v>
      </c>
      <c r="Y159" s="3">
        <v>0.05</v>
      </c>
      <c r="Z159" s="6">
        <f t="shared" si="8"/>
        <v>0.42782656114696765</v>
      </c>
      <c r="AA159" s="2"/>
      <c r="AB159" s="2"/>
      <c r="AC159" s="2"/>
      <c r="AD159" s="2"/>
      <c r="AE159" s="2"/>
      <c r="AF159" s="2"/>
      <c r="AG159" s="2"/>
    </row>
    <row r="160" spans="1:33" x14ac:dyDescent="0.25">
      <c r="A160" s="3" t="s">
        <v>29</v>
      </c>
      <c r="B160" s="4">
        <v>42514</v>
      </c>
      <c r="C160" s="4" t="s">
        <v>34</v>
      </c>
      <c r="D160" s="6" t="s">
        <v>33</v>
      </c>
      <c r="E160" s="3">
        <v>1</v>
      </c>
      <c r="F160" s="6">
        <v>2.9735376699999998</v>
      </c>
      <c r="G160" s="7">
        <f t="shared" si="6"/>
        <v>1</v>
      </c>
      <c r="H160" s="7">
        <v>1.5603896473262777</v>
      </c>
      <c r="I160" s="11">
        <v>12.24</v>
      </c>
      <c r="J160" s="6">
        <v>4.8000000000000001E-2</v>
      </c>
      <c r="K160" s="8">
        <v>0</v>
      </c>
      <c r="L160" s="3">
        <v>21.06</v>
      </c>
      <c r="N160" s="3">
        <v>0.09</v>
      </c>
      <c r="O160" s="3">
        <v>0.14000000000000001</v>
      </c>
      <c r="P160" s="3">
        <v>0.51</v>
      </c>
      <c r="Q160" s="3">
        <v>0.05</v>
      </c>
      <c r="R160" s="3">
        <v>39.520000000000003</v>
      </c>
      <c r="S160" s="3">
        <v>472</v>
      </c>
      <c r="T160" s="7">
        <v>1026884631</v>
      </c>
      <c r="U160" s="3">
        <v>17.04</v>
      </c>
      <c r="V160" s="3">
        <f t="shared" si="7"/>
        <v>1.42</v>
      </c>
      <c r="W160" s="3">
        <v>8.9480000000000004</v>
      </c>
      <c r="X160" s="6">
        <v>4864320</v>
      </c>
      <c r="Y160" s="3">
        <v>202.56</v>
      </c>
      <c r="Z160" s="6">
        <f t="shared" si="8"/>
        <v>0.52475866139818494</v>
      </c>
      <c r="AA160" s="2"/>
      <c r="AB160" s="2"/>
      <c r="AC160" s="2"/>
      <c r="AD160" s="2"/>
      <c r="AE160" s="2"/>
      <c r="AF160" s="2"/>
      <c r="AG160" s="2"/>
    </row>
    <row r="161" spans="1:33" x14ac:dyDescent="0.25">
      <c r="A161" s="3" t="s">
        <v>29</v>
      </c>
      <c r="B161" s="4">
        <v>42514</v>
      </c>
      <c r="C161" s="5" t="s">
        <v>34</v>
      </c>
      <c r="D161" s="6" t="s">
        <v>33</v>
      </c>
      <c r="E161" s="3">
        <v>5</v>
      </c>
      <c r="F161" s="6">
        <v>0.22370578999999999</v>
      </c>
      <c r="G161" s="7">
        <f t="shared" si="6"/>
        <v>0</v>
      </c>
      <c r="H161" s="7">
        <v>0.11739155090742347</v>
      </c>
      <c r="I161" s="11">
        <v>13.032</v>
      </c>
      <c r="J161" s="6">
        <v>0.14400000000000002</v>
      </c>
      <c r="K161" s="8">
        <v>1</v>
      </c>
      <c r="L161" s="3">
        <v>18.989999999999998</v>
      </c>
      <c r="M161" s="3">
        <v>0.04</v>
      </c>
      <c r="N161" s="3">
        <v>0.09</v>
      </c>
      <c r="O161" s="3">
        <v>0.16</v>
      </c>
      <c r="P161" s="3">
        <v>0.4</v>
      </c>
      <c r="Q161" s="3">
        <v>0.04</v>
      </c>
      <c r="R161" s="3">
        <v>37.03</v>
      </c>
      <c r="S161" s="3">
        <v>460</v>
      </c>
      <c r="T161" s="7">
        <v>918290495</v>
      </c>
      <c r="U161" s="3">
        <v>15</v>
      </c>
      <c r="V161" s="3">
        <f t="shared" si="7"/>
        <v>1.25</v>
      </c>
      <c r="W161" s="3">
        <v>8.8109999999999999</v>
      </c>
      <c r="X161" s="6">
        <v>4864320</v>
      </c>
      <c r="Y161" s="3">
        <v>4.74</v>
      </c>
      <c r="Z161" s="6">
        <f t="shared" si="8"/>
        <v>0.52475866139818494</v>
      </c>
      <c r="AA161" s="2"/>
      <c r="AB161" s="2"/>
      <c r="AC161" s="2"/>
      <c r="AD161" s="2"/>
      <c r="AE161" s="2"/>
      <c r="AF161" s="2"/>
      <c r="AG161" s="2"/>
    </row>
    <row r="162" spans="1:33" x14ac:dyDescent="0.25">
      <c r="A162" s="3" t="s">
        <v>29</v>
      </c>
      <c r="B162" s="4">
        <v>42514</v>
      </c>
      <c r="C162" s="5" t="s">
        <v>34</v>
      </c>
      <c r="D162" s="6" t="s">
        <v>33</v>
      </c>
      <c r="E162" s="3">
        <v>20</v>
      </c>
      <c r="F162" s="6">
        <v>3.2399999999999999E-6</v>
      </c>
      <c r="G162" s="7">
        <f t="shared" si="6"/>
        <v>0</v>
      </c>
      <c r="H162" s="7">
        <v>1.7002180629301192E-6</v>
      </c>
      <c r="I162" s="11">
        <v>14.904</v>
      </c>
      <c r="J162" s="6">
        <v>2.4E-2</v>
      </c>
      <c r="K162" s="8">
        <v>0</v>
      </c>
      <c r="L162" s="3">
        <v>23.27</v>
      </c>
      <c r="M162" s="3">
        <v>1.91</v>
      </c>
      <c r="N162" s="3">
        <v>0.14000000000000001</v>
      </c>
      <c r="O162" s="3">
        <v>0.2</v>
      </c>
      <c r="P162" s="3">
        <v>0.56999999999999995</v>
      </c>
      <c r="Q162" s="3">
        <v>0.1</v>
      </c>
      <c r="R162" s="3">
        <v>28.56</v>
      </c>
      <c r="S162" s="3">
        <v>348</v>
      </c>
      <c r="T162" s="7">
        <v>553691461</v>
      </c>
      <c r="U162" s="3">
        <v>9</v>
      </c>
      <c r="V162" s="3">
        <f t="shared" si="7"/>
        <v>0.75</v>
      </c>
      <c r="W162" s="3">
        <v>4.673</v>
      </c>
      <c r="X162" s="6">
        <v>4864320</v>
      </c>
      <c r="Y162" s="3">
        <v>0.06</v>
      </c>
      <c r="Z162" s="6">
        <f t="shared" si="8"/>
        <v>0.52475866139818494</v>
      </c>
      <c r="AA162" s="2"/>
      <c r="AB162" s="2"/>
      <c r="AC162" s="2"/>
      <c r="AD162" s="2"/>
      <c r="AE162" s="2"/>
      <c r="AF162" s="2"/>
      <c r="AG162" s="2"/>
    </row>
    <row r="163" spans="1:33" x14ac:dyDescent="0.25">
      <c r="A163" s="3" t="s">
        <v>26</v>
      </c>
      <c r="B163" s="4">
        <v>42534</v>
      </c>
      <c r="C163" s="4" t="s">
        <v>35</v>
      </c>
      <c r="D163" s="6" t="s">
        <v>36</v>
      </c>
      <c r="E163" s="3">
        <v>1</v>
      </c>
      <c r="F163" s="6">
        <v>2.77557242</v>
      </c>
      <c r="G163" s="7">
        <f t="shared" si="6"/>
        <v>1</v>
      </c>
      <c r="H163" s="7">
        <v>3.0640553471148917</v>
      </c>
      <c r="I163" s="11">
        <v>16.559999999999999</v>
      </c>
      <c r="J163" s="6">
        <v>0.26400000000000001</v>
      </c>
      <c r="K163" s="8">
        <v>1</v>
      </c>
      <c r="L163" s="3">
        <v>16.78</v>
      </c>
      <c r="M163" s="3">
        <v>0.11</v>
      </c>
      <c r="N163" s="3">
        <v>0.09</v>
      </c>
      <c r="P163" s="3">
        <v>0.32</v>
      </c>
      <c r="Q163" s="3">
        <v>0.02</v>
      </c>
      <c r="R163" s="3">
        <v>25.49</v>
      </c>
      <c r="S163" s="3">
        <v>358</v>
      </c>
      <c r="T163" s="7">
        <v>782524721</v>
      </c>
      <c r="U163" s="3">
        <v>13.56</v>
      </c>
      <c r="V163" s="3">
        <f t="shared" si="7"/>
        <v>1.1300000000000001</v>
      </c>
      <c r="W163" s="3">
        <v>6.9260000000000002</v>
      </c>
      <c r="X163" s="6">
        <v>1339200</v>
      </c>
      <c r="Y163" s="3">
        <v>1158.8</v>
      </c>
      <c r="Z163" s="6">
        <f t="shared" si="8"/>
        <v>1.1039363718403326</v>
      </c>
      <c r="AA163" s="2"/>
      <c r="AB163" s="2"/>
      <c r="AC163" s="2"/>
      <c r="AD163" s="2"/>
      <c r="AE163" s="2"/>
      <c r="AF163" s="2"/>
      <c r="AG163" s="2"/>
    </row>
    <row r="164" spans="1:33" x14ac:dyDescent="0.25">
      <c r="A164" s="3" t="s">
        <v>26</v>
      </c>
      <c r="B164" s="4">
        <v>42534</v>
      </c>
      <c r="C164" s="4" t="s">
        <v>35</v>
      </c>
      <c r="D164" s="6" t="s">
        <v>36</v>
      </c>
      <c r="E164" s="3">
        <v>5</v>
      </c>
      <c r="F164" s="6">
        <v>1.0808261400000001</v>
      </c>
      <c r="G164" s="7">
        <f t="shared" si="6"/>
        <v>1</v>
      </c>
      <c r="H164" s="7">
        <v>1.1931632875817915</v>
      </c>
      <c r="I164" s="11">
        <v>17.375999999999998</v>
      </c>
      <c r="J164" s="6">
        <v>0.28800000000000003</v>
      </c>
      <c r="K164" s="8">
        <v>0</v>
      </c>
      <c r="L164" s="3">
        <v>16.989999999999998</v>
      </c>
      <c r="M164" s="3">
        <v>0.24</v>
      </c>
      <c r="N164" s="3">
        <v>0.08</v>
      </c>
      <c r="O164" s="3">
        <v>0.06</v>
      </c>
      <c r="P164" s="3">
        <v>0.33</v>
      </c>
      <c r="Q164" s="3">
        <v>0.02</v>
      </c>
      <c r="R164" s="3">
        <v>26.35</v>
      </c>
      <c r="S164" s="3">
        <v>359</v>
      </c>
      <c r="T164" s="7">
        <v>807293425</v>
      </c>
      <c r="U164" s="3">
        <v>13.68</v>
      </c>
      <c r="V164" s="3">
        <f t="shared" si="7"/>
        <v>1.1399999999999999</v>
      </c>
      <c r="W164" s="3">
        <v>6.0519999999999996</v>
      </c>
      <c r="X164" s="6">
        <v>1339200</v>
      </c>
      <c r="Y164" s="3">
        <v>116.11</v>
      </c>
      <c r="Z164" s="6">
        <f t="shared" si="8"/>
        <v>1.1039363718403326</v>
      </c>
      <c r="AA164" s="2"/>
      <c r="AB164" s="2"/>
      <c r="AC164" s="2"/>
      <c r="AD164" s="2"/>
      <c r="AE164" s="2"/>
      <c r="AF164" s="2"/>
      <c r="AG164" s="2"/>
    </row>
    <row r="165" spans="1:33" x14ac:dyDescent="0.25">
      <c r="A165" s="3" t="s">
        <v>26</v>
      </c>
      <c r="B165" s="4">
        <v>42534</v>
      </c>
      <c r="C165" s="5" t="s">
        <v>35</v>
      </c>
      <c r="D165" s="6" t="s">
        <v>36</v>
      </c>
      <c r="E165" s="3">
        <v>15</v>
      </c>
      <c r="F165" s="6">
        <v>1.392534E-2</v>
      </c>
      <c r="G165" s="7">
        <f t="shared" si="6"/>
        <v>0</v>
      </c>
      <c r="H165" s="7">
        <v>1.5372689316243056E-2</v>
      </c>
      <c r="I165" s="11">
        <v>7.032</v>
      </c>
      <c r="J165" s="6">
        <v>4.8000000000000001E-2</v>
      </c>
      <c r="K165" s="8">
        <v>1</v>
      </c>
      <c r="L165" s="3">
        <v>19.21</v>
      </c>
      <c r="M165" s="3">
        <v>3.18</v>
      </c>
      <c r="N165" s="3">
        <v>0.19</v>
      </c>
      <c r="O165" s="3">
        <v>0.12</v>
      </c>
      <c r="P165" s="3">
        <v>0.34</v>
      </c>
      <c r="Q165" s="3">
        <v>0.1</v>
      </c>
      <c r="R165" s="3">
        <v>28.59</v>
      </c>
      <c r="S165" s="3">
        <v>337</v>
      </c>
      <c r="T165" s="7">
        <v>263490962</v>
      </c>
      <c r="U165" s="3">
        <v>4.4400000000000004</v>
      </c>
      <c r="V165" s="3">
        <f t="shared" si="7"/>
        <v>0.37000000000000005</v>
      </c>
      <c r="W165" s="3">
        <v>3.9910000000000001</v>
      </c>
      <c r="X165" s="6">
        <v>1339200</v>
      </c>
      <c r="Y165" s="3">
        <v>2.13</v>
      </c>
      <c r="Z165" s="6">
        <f t="shared" si="8"/>
        <v>1.1039363718403326</v>
      </c>
      <c r="AA165" s="2"/>
      <c r="AB165" s="2"/>
      <c r="AC165" s="2"/>
      <c r="AD165" s="2"/>
      <c r="AE165" s="2"/>
      <c r="AF165" s="2"/>
      <c r="AG165" s="2"/>
    </row>
    <row r="166" spans="1:33" x14ac:dyDescent="0.25">
      <c r="A166" s="3" t="s">
        <v>29</v>
      </c>
      <c r="B166" s="4">
        <v>42549</v>
      </c>
      <c r="C166" s="4" t="s">
        <v>35</v>
      </c>
      <c r="D166" s="6" t="s">
        <v>36</v>
      </c>
      <c r="E166" s="3">
        <v>1</v>
      </c>
      <c r="F166" s="6">
        <v>7.0427150200000002</v>
      </c>
      <c r="G166" s="7">
        <f t="shared" si="6"/>
        <v>1</v>
      </c>
      <c r="H166" s="7">
        <v>4.4507560666564423</v>
      </c>
      <c r="I166" s="11">
        <v>15.167999999999999</v>
      </c>
      <c r="J166" s="6">
        <v>0.14400000000000002</v>
      </c>
      <c r="K166" s="8">
        <v>0</v>
      </c>
      <c r="L166" s="3">
        <v>14.99</v>
      </c>
      <c r="N166" s="3">
        <v>0.06</v>
      </c>
      <c r="O166" s="3">
        <v>7.0000000000000007E-2</v>
      </c>
      <c r="P166" s="3">
        <v>0.3</v>
      </c>
      <c r="Q166" s="3">
        <v>0.02</v>
      </c>
      <c r="R166" s="3">
        <v>28.88</v>
      </c>
      <c r="S166" s="3">
        <v>385</v>
      </c>
      <c r="T166" s="7">
        <v>1346383210</v>
      </c>
      <c r="U166" s="3">
        <v>22.56</v>
      </c>
      <c r="V166" s="3">
        <f t="shared" si="7"/>
        <v>1.88</v>
      </c>
      <c r="W166" s="3">
        <v>12.222</v>
      </c>
      <c r="X166" s="6">
        <v>2592000</v>
      </c>
      <c r="Y166" s="3">
        <v>456.82</v>
      </c>
      <c r="Z166" s="6">
        <f t="shared" si="8"/>
        <v>0.63196594694192842</v>
      </c>
      <c r="AA166" s="2"/>
      <c r="AB166" s="2"/>
      <c r="AC166" s="2"/>
      <c r="AD166" s="2"/>
      <c r="AE166" s="2"/>
      <c r="AF166" s="2"/>
      <c r="AG166" s="2"/>
    </row>
    <row r="167" spans="1:33" x14ac:dyDescent="0.25">
      <c r="A167" s="3" t="s">
        <v>29</v>
      </c>
      <c r="B167" s="4">
        <v>42549</v>
      </c>
      <c r="C167" s="4" t="s">
        <v>35</v>
      </c>
      <c r="D167" s="6" t="s">
        <v>36</v>
      </c>
      <c r="E167" s="3">
        <v>5</v>
      </c>
      <c r="F167" s="6">
        <v>2.0888053499999999</v>
      </c>
      <c r="G167" s="7">
        <f t="shared" si="6"/>
        <v>1</v>
      </c>
      <c r="H167" s="7">
        <v>1.3200538509901161</v>
      </c>
      <c r="I167" s="11">
        <v>12.696000000000002</v>
      </c>
      <c r="J167" s="6">
        <v>9.6000000000000002E-2</v>
      </c>
      <c r="K167" s="8">
        <v>1</v>
      </c>
      <c r="L167" s="3">
        <v>15.14</v>
      </c>
      <c r="N167" s="3">
        <v>0.05</v>
      </c>
      <c r="O167" s="3">
        <v>0.09</v>
      </c>
      <c r="P167" s="3">
        <v>0.26</v>
      </c>
      <c r="Q167" s="3">
        <v>0.02</v>
      </c>
      <c r="R167" s="3">
        <v>26.38</v>
      </c>
      <c r="T167" s="7">
        <v>1139862792</v>
      </c>
      <c r="U167" s="3">
        <v>19.079999999999998</v>
      </c>
      <c r="V167" s="3">
        <f t="shared" si="7"/>
        <v>1.5899999999999999</v>
      </c>
      <c r="W167" s="3">
        <v>12.069000000000001</v>
      </c>
      <c r="X167" s="6">
        <v>2592000</v>
      </c>
      <c r="Y167" s="3">
        <v>58.41</v>
      </c>
      <c r="Z167" s="6">
        <f t="shared" si="8"/>
        <v>0.63196594694192842</v>
      </c>
      <c r="AA167" s="2"/>
      <c r="AB167" s="2"/>
      <c r="AC167" s="2"/>
      <c r="AD167" s="2"/>
      <c r="AE167" s="2"/>
      <c r="AF167" s="2"/>
      <c r="AG167" s="2"/>
    </row>
    <row r="168" spans="1:33" x14ac:dyDescent="0.25">
      <c r="A168" s="3" t="s">
        <v>29</v>
      </c>
      <c r="B168" s="4">
        <v>42549</v>
      </c>
      <c r="C168" s="4" t="s">
        <v>35</v>
      </c>
      <c r="D168" s="6" t="s">
        <v>36</v>
      </c>
      <c r="E168" s="3">
        <v>15</v>
      </c>
      <c r="F168" s="6">
        <v>2.7533700000000001E-2</v>
      </c>
      <c r="G168" s="7">
        <f t="shared" si="6"/>
        <v>0</v>
      </c>
      <c r="H168" s="7">
        <v>1.7400360793314976E-2</v>
      </c>
      <c r="I168" s="11">
        <v>17.544</v>
      </c>
      <c r="J168" s="6">
        <v>0.12</v>
      </c>
      <c r="K168" s="8">
        <v>0</v>
      </c>
      <c r="L168" s="3">
        <v>15.56</v>
      </c>
      <c r="M168" s="3">
        <v>0.14000000000000001</v>
      </c>
      <c r="N168" s="3">
        <v>0.04</v>
      </c>
      <c r="O168" s="3">
        <v>0.11</v>
      </c>
      <c r="P168" s="3">
        <v>0.31</v>
      </c>
      <c r="Q168" s="3">
        <v>0.02</v>
      </c>
      <c r="R168" s="3">
        <v>21.26</v>
      </c>
      <c r="S168" s="3">
        <v>378</v>
      </c>
      <c r="T168" s="7">
        <v>734506068</v>
      </c>
      <c r="U168" s="3">
        <v>11.52</v>
      </c>
      <c r="V168" s="3">
        <f t="shared" si="7"/>
        <v>0.96</v>
      </c>
      <c r="W168" s="3">
        <v>11.17</v>
      </c>
      <c r="X168" s="6">
        <v>2592000</v>
      </c>
      <c r="Y168" s="3">
        <v>1.0900000000000001</v>
      </c>
      <c r="Z168" s="6">
        <f t="shared" si="8"/>
        <v>0.63196594694192842</v>
      </c>
      <c r="AA168" s="2"/>
      <c r="AB168" s="2"/>
      <c r="AC168" s="2"/>
      <c r="AD168" s="2"/>
      <c r="AE168" s="2"/>
      <c r="AF168" s="2"/>
      <c r="AG168" s="2"/>
    </row>
    <row r="169" spans="1:33" x14ac:dyDescent="0.25">
      <c r="A169" s="3" t="s">
        <v>26</v>
      </c>
      <c r="B169" s="4">
        <v>42569</v>
      </c>
      <c r="C169" s="4" t="s">
        <v>37</v>
      </c>
      <c r="D169" s="6" t="s">
        <v>36</v>
      </c>
      <c r="E169" s="3">
        <v>1</v>
      </c>
      <c r="F169" s="6">
        <v>3.6737489700000001</v>
      </c>
      <c r="G169" s="7">
        <f t="shared" si="6"/>
        <v>1</v>
      </c>
      <c r="H169" s="7">
        <v>3.3524022437444243</v>
      </c>
      <c r="I169" s="11">
        <v>10.728</v>
      </c>
      <c r="J169" s="6">
        <v>9.6000000000000002E-2</v>
      </c>
      <c r="K169" s="8">
        <v>1</v>
      </c>
      <c r="L169" s="3">
        <v>17.63</v>
      </c>
      <c r="M169" s="3">
        <v>0.14000000000000001</v>
      </c>
      <c r="N169" s="3">
        <v>0.03</v>
      </c>
      <c r="P169" s="3">
        <v>0.3</v>
      </c>
      <c r="Q169" s="3">
        <v>0.02</v>
      </c>
      <c r="R169" s="3">
        <v>23.75</v>
      </c>
      <c r="S169" s="3">
        <v>388</v>
      </c>
      <c r="T169" s="7">
        <v>1033631330</v>
      </c>
      <c r="U169" s="3">
        <v>18.12</v>
      </c>
      <c r="V169" s="3">
        <f t="shared" si="7"/>
        <v>1.51</v>
      </c>
      <c r="W169" s="3">
        <v>15.757</v>
      </c>
      <c r="X169" s="6">
        <v>1900800</v>
      </c>
      <c r="Y169" s="3">
        <v>271.45</v>
      </c>
      <c r="Z169" s="6">
        <f t="shared" si="8"/>
        <v>0.91252893736624152</v>
      </c>
      <c r="AA169" s="2"/>
      <c r="AB169" s="2"/>
      <c r="AC169" s="2"/>
      <c r="AD169" s="2"/>
      <c r="AE169" s="2"/>
      <c r="AF169" s="2"/>
      <c r="AG169" s="2"/>
    </row>
    <row r="170" spans="1:33" x14ac:dyDescent="0.25">
      <c r="A170" s="3" t="s">
        <v>26</v>
      </c>
      <c r="B170" s="4">
        <v>42569</v>
      </c>
      <c r="C170" s="5" t="s">
        <v>37</v>
      </c>
      <c r="D170" s="6" t="s">
        <v>36</v>
      </c>
      <c r="E170" s="3">
        <v>5</v>
      </c>
      <c r="F170" s="6">
        <v>0.75411273999999995</v>
      </c>
      <c r="G170" s="7">
        <f t="shared" si="6"/>
        <v>0</v>
      </c>
      <c r="H170" s="7">
        <v>0.68814969728654474</v>
      </c>
      <c r="I170" s="11">
        <v>8.4719999999999995</v>
      </c>
      <c r="J170" s="6">
        <v>7.2000000000000008E-2</v>
      </c>
      <c r="K170" s="8">
        <v>1</v>
      </c>
      <c r="L170" s="3">
        <v>17.920000000000002</v>
      </c>
      <c r="M170" s="3">
        <v>0.06</v>
      </c>
      <c r="N170" s="3">
        <v>0.03</v>
      </c>
      <c r="P170" s="3">
        <v>0.33</v>
      </c>
      <c r="Q170" s="3">
        <v>0.02</v>
      </c>
      <c r="R170" s="3">
        <v>23.78</v>
      </c>
      <c r="S170" s="3">
        <v>388</v>
      </c>
      <c r="T170" s="7">
        <v>861821545</v>
      </c>
      <c r="U170" s="3">
        <v>14.88</v>
      </c>
      <c r="V170" s="3">
        <f t="shared" si="7"/>
        <v>1.24</v>
      </c>
      <c r="W170" s="3">
        <v>13.238</v>
      </c>
      <c r="X170" s="6">
        <v>1900800</v>
      </c>
      <c r="Y170" s="3">
        <v>25.88</v>
      </c>
      <c r="Z170" s="6">
        <f t="shared" si="8"/>
        <v>0.91252893736624152</v>
      </c>
      <c r="AA170" s="2"/>
      <c r="AB170" s="2"/>
      <c r="AC170" s="2"/>
      <c r="AD170" s="2"/>
      <c r="AE170" s="2"/>
      <c r="AF170" s="2"/>
      <c r="AG170" s="2"/>
    </row>
    <row r="171" spans="1:33" x14ac:dyDescent="0.25">
      <c r="A171" s="3" t="s">
        <v>26</v>
      </c>
      <c r="B171" s="4">
        <v>42569</v>
      </c>
      <c r="C171" s="5" t="s">
        <v>37</v>
      </c>
      <c r="D171" s="6" t="s">
        <v>36</v>
      </c>
      <c r="E171" s="3">
        <v>15</v>
      </c>
      <c r="F171" s="6">
        <v>5.9756999999999996E-3</v>
      </c>
      <c r="G171" s="7">
        <f t="shared" si="6"/>
        <v>0</v>
      </c>
      <c r="H171" s="7">
        <v>5.4529991710194495E-3</v>
      </c>
      <c r="I171" s="11">
        <v>4.8480000000000008</v>
      </c>
      <c r="J171" s="6">
        <v>7.2000000000000008E-2</v>
      </c>
      <c r="K171" s="8">
        <v>1</v>
      </c>
      <c r="L171" s="3">
        <v>17.059999999999999</v>
      </c>
      <c r="M171" s="3">
        <v>0.91</v>
      </c>
      <c r="N171" s="3">
        <v>0.06</v>
      </c>
      <c r="P171" s="3">
        <v>0.25</v>
      </c>
      <c r="Q171" s="3">
        <v>0.02</v>
      </c>
      <c r="R171" s="3">
        <v>27.95</v>
      </c>
      <c r="S171" s="3">
        <v>356</v>
      </c>
      <c r="T171" s="7">
        <v>273287540</v>
      </c>
      <c r="U171" s="3">
        <v>4.2</v>
      </c>
      <c r="V171" s="3">
        <f t="shared" si="7"/>
        <v>0.35000000000000003</v>
      </c>
      <c r="W171" s="3">
        <v>8.1189999999999998</v>
      </c>
      <c r="X171" s="6">
        <v>1900800</v>
      </c>
      <c r="Y171" s="3">
        <v>0.49</v>
      </c>
      <c r="Z171" s="6">
        <f t="shared" si="8"/>
        <v>0.91252893736624163</v>
      </c>
      <c r="AA171" s="2"/>
      <c r="AB171" s="2"/>
      <c r="AC171" s="2"/>
      <c r="AD171" s="2"/>
      <c r="AE171" s="2"/>
      <c r="AF171" s="2"/>
      <c r="AG171" s="2"/>
    </row>
    <row r="172" spans="1:33" x14ac:dyDescent="0.25">
      <c r="A172" s="3" t="s">
        <v>26</v>
      </c>
      <c r="B172" s="4">
        <v>42569</v>
      </c>
      <c r="C172" s="5" t="s">
        <v>37</v>
      </c>
      <c r="D172" s="6" t="s">
        <v>36</v>
      </c>
      <c r="E172" s="3">
        <v>20</v>
      </c>
      <c r="F172" s="6">
        <v>5.4843999999999997E-4</v>
      </c>
      <c r="G172" s="7">
        <f t="shared" si="6"/>
        <v>0</v>
      </c>
      <c r="H172" s="7">
        <v>5.004673704091415E-4</v>
      </c>
      <c r="I172" s="11">
        <v>4.4399999999999995</v>
      </c>
      <c r="J172" s="6">
        <v>4.8000000000000001E-2</v>
      </c>
      <c r="K172" s="8">
        <v>1</v>
      </c>
      <c r="L172" s="3">
        <v>18.78</v>
      </c>
      <c r="M172" s="3">
        <v>2.08</v>
      </c>
      <c r="N172" s="3">
        <v>0.15</v>
      </c>
      <c r="P172" s="3">
        <v>0.25</v>
      </c>
      <c r="Q172" s="3">
        <v>0.04</v>
      </c>
      <c r="R172" s="3">
        <v>29.27</v>
      </c>
      <c r="S172" s="3">
        <v>348</v>
      </c>
      <c r="T172" s="7">
        <v>265801476</v>
      </c>
      <c r="U172" s="3">
        <v>4.08</v>
      </c>
      <c r="V172" s="3">
        <f t="shared" si="7"/>
        <v>0.34</v>
      </c>
      <c r="W172" s="3">
        <v>6.1349999999999998</v>
      </c>
      <c r="X172" s="6">
        <v>1900800</v>
      </c>
      <c r="Y172" s="3">
        <v>7.0000000000000007E-2</v>
      </c>
      <c r="Z172" s="6">
        <f t="shared" si="8"/>
        <v>0.91252893736624152</v>
      </c>
      <c r="AA172" s="2"/>
      <c r="AB172" s="2"/>
      <c r="AC172" s="2"/>
      <c r="AD172" s="2"/>
      <c r="AE172" s="2"/>
      <c r="AF172" s="2"/>
      <c r="AG172" s="2"/>
    </row>
    <row r="173" spans="1:33" x14ac:dyDescent="0.25">
      <c r="A173" s="3" t="s">
        <v>29</v>
      </c>
      <c r="B173" s="4">
        <v>42598</v>
      </c>
      <c r="C173" s="4" t="s">
        <v>38</v>
      </c>
      <c r="D173" s="6" t="s">
        <v>36</v>
      </c>
      <c r="E173" s="3">
        <v>1</v>
      </c>
      <c r="F173" s="6">
        <v>3.1560943099999998</v>
      </c>
      <c r="G173" s="7">
        <f t="shared" si="6"/>
        <v>1</v>
      </c>
      <c r="H173" s="7">
        <v>1.7979786180046284</v>
      </c>
      <c r="I173" s="11">
        <v>6.7440000000000007</v>
      </c>
      <c r="J173" s="6">
        <v>9.6000000000000002E-2</v>
      </c>
      <c r="K173" s="8">
        <v>1</v>
      </c>
      <c r="L173" s="3">
        <v>15.64</v>
      </c>
      <c r="M173" s="3">
        <v>1.52</v>
      </c>
      <c r="N173" s="3">
        <v>0.13</v>
      </c>
      <c r="O173" s="3">
        <v>0.31</v>
      </c>
      <c r="P173" s="3">
        <v>0.31</v>
      </c>
      <c r="Q173" s="3">
        <v>0.06</v>
      </c>
      <c r="R173" s="3">
        <v>22.75</v>
      </c>
      <c r="S173" s="3">
        <v>355</v>
      </c>
      <c r="T173" s="7">
        <v>635398524</v>
      </c>
      <c r="U173" s="3">
        <v>9.84</v>
      </c>
      <c r="V173" s="3">
        <f t="shared" si="7"/>
        <v>0.82</v>
      </c>
      <c r="W173" s="3">
        <v>14.222</v>
      </c>
      <c r="X173" s="6">
        <v>1615680</v>
      </c>
      <c r="Y173" s="3">
        <v>161.09</v>
      </c>
      <c r="Z173" s="6">
        <f t="shared" si="8"/>
        <v>0.56968469297884461</v>
      </c>
      <c r="AA173" s="2"/>
      <c r="AB173" s="2"/>
      <c r="AC173" s="2"/>
      <c r="AD173" s="2"/>
      <c r="AE173" s="2"/>
      <c r="AF173" s="2"/>
      <c r="AG173" s="2"/>
    </row>
    <row r="174" spans="1:33" x14ac:dyDescent="0.25">
      <c r="A174" s="3" t="s">
        <v>29</v>
      </c>
      <c r="B174" s="4">
        <v>42598</v>
      </c>
      <c r="C174" s="4" t="s">
        <v>38</v>
      </c>
      <c r="D174" s="6" t="s">
        <v>36</v>
      </c>
      <c r="E174" s="3">
        <v>5</v>
      </c>
      <c r="F174" s="6">
        <v>1.0348812999999999</v>
      </c>
      <c r="G174" s="7">
        <f t="shared" si="6"/>
        <v>1</v>
      </c>
      <c r="H174" s="7">
        <v>0.58955603566004755</v>
      </c>
      <c r="I174" s="11">
        <v>7.032</v>
      </c>
      <c r="J174" s="6">
        <v>9.6000000000000002E-2</v>
      </c>
      <c r="K174" s="8">
        <v>1</v>
      </c>
      <c r="L174" s="3">
        <v>15.85</v>
      </c>
      <c r="M174" s="3">
        <v>1.5</v>
      </c>
      <c r="N174" s="3">
        <v>0.14000000000000001</v>
      </c>
      <c r="O174" s="3">
        <v>0.34</v>
      </c>
      <c r="P174" s="3">
        <v>0.28999999999999998</v>
      </c>
      <c r="Q174" s="3">
        <v>0.05</v>
      </c>
      <c r="R174" s="3">
        <v>22.61</v>
      </c>
      <c r="S174" s="3">
        <v>357</v>
      </c>
      <c r="T174" s="7">
        <v>664404364</v>
      </c>
      <c r="U174" s="3">
        <v>10.56</v>
      </c>
      <c r="V174" s="3">
        <f t="shared" si="7"/>
        <v>0.88</v>
      </c>
      <c r="W174" s="3">
        <v>13.853</v>
      </c>
      <c r="X174" s="6">
        <v>1615680</v>
      </c>
      <c r="Y174" s="3">
        <v>23.07</v>
      </c>
      <c r="Z174" s="6">
        <f t="shared" si="8"/>
        <v>0.56968469297884461</v>
      </c>
      <c r="AA174" s="2"/>
      <c r="AB174" s="2"/>
      <c r="AC174" s="2"/>
      <c r="AD174" s="2"/>
      <c r="AE174" s="2"/>
      <c r="AF174" s="2"/>
      <c r="AG174" s="2"/>
    </row>
    <row r="175" spans="1:33" x14ac:dyDescent="0.25">
      <c r="A175" s="3" t="s">
        <v>29</v>
      </c>
      <c r="B175" s="4">
        <v>42598</v>
      </c>
      <c r="C175" s="5" t="s">
        <v>38</v>
      </c>
      <c r="D175" s="6" t="s">
        <v>36</v>
      </c>
      <c r="E175" s="3">
        <v>15</v>
      </c>
      <c r="F175" s="6">
        <v>1.458164E-2</v>
      </c>
      <c r="G175" s="7">
        <f t="shared" si="6"/>
        <v>0</v>
      </c>
      <c r="H175" s="7">
        <v>8.3069371065280402E-3</v>
      </c>
      <c r="I175" s="11">
        <v>3.5759999999999996</v>
      </c>
      <c r="J175" s="6">
        <v>9.6000000000000002E-2</v>
      </c>
      <c r="K175" s="8">
        <v>1</v>
      </c>
      <c r="L175" s="3">
        <v>16.850000000000001</v>
      </c>
      <c r="M175" s="3">
        <v>1.29</v>
      </c>
      <c r="N175" s="3">
        <v>0.13</v>
      </c>
      <c r="O175" s="3">
        <v>1.5</v>
      </c>
      <c r="P175" s="3">
        <v>0.37</v>
      </c>
      <c r="Q175" s="3">
        <v>0.13</v>
      </c>
      <c r="R175" s="3">
        <v>23.04</v>
      </c>
      <c r="S175" s="3">
        <v>345</v>
      </c>
      <c r="T175" s="7">
        <v>557082755</v>
      </c>
      <c r="U175" s="3">
        <v>8.16</v>
      </c>
      <c r="V175" s="3">
        <f t="shared" si="7"/>
        <v>0.68</v>
      </c>
      <c r="W175" s="3">
        <v>13.727</v>
      </c>
      <c r="X175" s="6">
        <v>1615680</v>
      </c>
      <c r="Y175" s="3">
        <v>0.48</v>
      </c>
      <c r="Z175" s="6">
        <f t="shared" si="8"/>
        <v>0.56968469297884461</v>
      </c>
      <c r="AA175" s="2"/>
      <c r="AB175" s="2"/>
      <c r="AC175" s="2"/>
      <c r="AD175" s="2"/>
      <c r="AE175" s="2"/>
      <c r="AF175" s="2"/>
      <c r="AG175" s="2"/>
    </row>
    <row r="176" spans="1:33" x14ac:dyDescent="0.25">
      <c r="A176" s="3" t="s">
        <v>29</v>
      </c>
      <c r="B176" s="4">
        <v>42598</v>
      </c>
      <c r="C176" s="5" t="s">
        <v>38</v>
      </c>
      <c r="D176" s="6" t="s">
        <v>36</v>
      </c>
      <c r="E176" s="3">
        <v>20</v>
      </c>
      <c r="F176" s="6">
        <v>1.6941199999999999E-3</v>
      </c>
      <c r="G176" s="7">
        <f t="shared" si="6"/>
        <v>0</v>
      </c>
      <c r="H176" s="7">
        <v>9.6511423206932013E-4</v>
      </c>
      <c r="I176" s="11">
        <v>4.5359999999999996</v>
      </c>
      <c r="J176" s="6">
        <v>7.2000000000000008E-2</v>
      </c>
      <c r="K176" s="8">
        <v>1</v>
      </c>
      <c r="L176" s="3">
        <v>17.559999999999999</v>
      </c>
      <c r="M176" s="3">
        <v>2.38</v>
      </c>
      <c r="N176" s="3">
        <v>0.15</v>
      </c>
      <c r="O176" s="3">
        <v>1.62</v>
      </c>
      <c r="P176" s="3">
        <v>0.38</v>
      </c>
      <c r="Q176" s="3">
        <v>0.15</v>
      </c>
      <c r="R176" s="3">
        <v>23.25</v>
      </c>
      <c r="S176" s="3">
        <v>348</v>
      </c>
      <c r="T176" s="7">
        <v>576619042</v>
      </c>
      <c r="U176" s="3">
        <v>8.76</v>
      </c>
      <c r="V176" s="3">
        <f t="shared" si="7"/>
        <v>0.73</v>
      </c>
      <c r="W176" s="3">
        <v>13.680999999999999</v>
      </c>
      <c r="X176" s="6">
        <v>1615680</v>
      </c>
      <c r="Y176" s="3">
        <v>0.15</v>
      </c>
      <c r="Z176" s="6">
        <f t="shared" si="8"/>
        <v>0.56968469297884461</v>
      </c>
      <c r="AA176" s="2"/>
      <c r="AB176" s="2"/>
      <c r="AC176" s="2"/>
      <c r="AD176" s="2"/>
      <c r="AE176" s="2"/>
      <c r="AF176" s="2"/>
      <c r="AG176" s="2"/>
    </row>
    <row r="177" spans="1:33" x14ac:dyDescent="0.25">
      <c r="A177" s="3" t="s">
        <v>29</v>
      </c>
      <c r="B177" s="4">
        <v>42625</v>
      </c>
      <c r="C177" s="4" t="s">
        <v>39</v>
      </c>
      <c r="D177" s="6" t="s">
        <v>40</v>
      </c>
      <c r="E177" s="3">
        <v>1</v>
      </c>
      <c r="F177" s="6">
        <v>2.95330373</v>
      </c>
      <c r="G177" s="7">
        <f t="shared" si="6"/>
        <v>1</v>
      </c>
      <c r="H177" s="7">
        <v>2.1360553636394508</v>
      </c>
      <c r="I177" s="11">
        <v>7.5839999999999996</v>
      </c>
      <c r="J177" s="6">
        <v>9.6000000000000002E-2</v>
      </c>
      <c r="K177" s="8">
        <v>1</v>
      </c>
      <c r="L177" s="3">
        <v>17.920000000000002</v>
      </c>
      <c r="N177" s="3">
        <v>0.06</v>
      </c>
      <c r="O177" s="3">
        <v>7.0000000000000007E-2</v>
      </c>
      <c r="P177" s="3">
        <v>0.33</v>
      </c>
      <c r="Q177" s="3">
        <v>0.03</v>
      </c>
      <c r="R177" s="3">
        <v>23.57</v>
      </c>
      <c r="S177" s="3">
        <v>363</v>
      </c>
      <c r="T177" s="7">
        <v>362765647</v>
      </c>
      <c r="U177" s="3">
        <v>6</v>
      </c>
      <c r="V177" s="3">
        <f t="shared" si="7"/>
        <v>0.5</v>
      </c>
      <c r="W177" s="3">
        <v>12.948</v>
      </c>
      <c r="X177" s="6">
        <v>1330560</v>
      </c>
      <c r="Y177" s="3">
        <v>64.3</v>
      </c>
      <c r="Z177" s="6">
        <f t="shared" si="8"/>
        <v>0.72327656039612653</v>
      </c>
      <c r="AA177" s="2"/>
      <c r="AB177" s="2"/>
      <c r="AC177" s="2"/>
      <c r="AD177" s="2"/>
      <c r="AE177" s="2"/>
      <c r="AF177" s="2"/>
      <c r="AG177" s="2"/>
    </row>
    <row r="178" spans="1:33" x14ac:dyDescent="0.25">
      <c r="A178" s="3" t="s">
        <v>29</v>
      </c>
      <c r="B178" s="4">
        <v>42625</v>
      </c>
      <c r="C178" s="5" t="s">
        <v>39</v>
      </c>
      <c r="D178" s="6" t="s">
        <v>40</v>
      </c>
      <c r="E178" s="3">
        <v>5</v>
      </c>
      <c r="F178" s="6">
        <v>0.68824441000000003</v>
      </c>
      <c r="G178" s="7">
        <f t="shared" si="6"/>
        <v>0</v>
      </c>
      <c r="H178" s="7">
        <v>0.49779104957666148</v>
      </c>
      <c r="I178" s="11">
        <v>7.2479999999999993</v>
      </c>
      <c r="J178" s="6">
        <v>4.8000000000000001E-2</v>
      </c>
      <c r="K178" s="8">
        <v>1</v>
      </c>
      <c r="L178" s="3">
        <v>17.71</v>
      </c>
      <c r="M178" s="3">
        <v>0.08</v>
      </c>
      <c r="N178" s="3">
        <v>0.06</v>
      </c>
      <c r="O178" s="3">
        <v>0.12</v>
      </c>
      <c r="P178" s="3">
        <v>0.35</v>
      </c>
      <c r="Q178" s="3">
        <v>0.03</v>
      </c>
      <c r="R178" s="3">
        <v>23.5</v>
      </c>
      <c r="S178" s="3">
        <v>361</v>
      </c>
      <c r="T178" s="7">
        <v>464279209</v>
      </c>
      <c r="U178" s="3">
        <v>7.56</v>
      </c>
      <c r="V178" s="3">
        <f t="shared" si="7"/>
        <v>0.63</v>
      </c>
      <c r="W178" s="3">
        <v>12.189</v>
      </c>
      <c r="X178" s="6">
        <v>1330560</v>
      </c>
      <c r="Y178" s="3">
        <v>4.33</v>
      </c>
      <c r="Z178" s="6">
        <f t="shared" si="8"/>
        <v>0.72327656039612653</v>
      </c>
      <c r="AA178" s="2"/>
      <c r="AB178" s="2"/>
      <c r="AC178" s="2"/>
      <c r="AD178" s="2"/>
      <c r="AE178" s="2"/>
      <c r="AF178" s="2"/>
      <c r="AG178" s="2"/>
    </row>
    <row r="179" spans="1:33" x14ac:dyDescent="0.25">
      <c r="A179" s="3" t="s">
        <v>29</v>
      </c>
      <c r="B179" s="4">
        <v>42625</v>
      </c>
      <c r="C179" s="5" t="s">
        <v>39</v>
      </c>
      <c r="D179" s="6" t="s">
        <v>40</v>
      </c>
      <c r="E179" s="3">
        <v>15</v>
      </c>
      <c r="F179" s="6">
        <v>1.93173E-3</v>
      </c>
      <c r="G179" s="7">
        <f t="shared" si="6"/>
        <v>0</v>
      </c>
      <c r="H179" s="7">
        <v>1.3971750300140096E-3</v>
      </c>
      <c r="I179" s="11">
        <v>3.6479999999999997</v>
      </c>
      <c r="J179" s="6">
        <v>9.6000000000000002E-2</v>
      </c>
      <c r="K179" s="8">
        <v>1</v>
      </c>
      <c r="L179" s="3">
        <v>18.989999999999998</v>
      </c>
      <c r="M179" s="3">
        <v>2.4700000000000002</v>
      </c>
      <c r="N179" s="3">
        <v>0.14000000000000001</v>
      </c>
      <c r="O179" s="3">
        <v>0.8</v>
      </c>
      <c r="P179" s="3">
        <v>0.46</v>
      </c>
      <c r="Q179" s="3">
        <v>0.25</v>
      </c>
      <c r="R179" s="3">
        <v>27.34</v>
      </c>
      <c r="S179" s="3">
        <v>341</v>
      </c>
      <c r="T179" s="7">
        <v>163673850</v>
      </c>
      <c r="U179" s="3">
        <v>2.64</v>
      </c>
      <c r="V179" s="3">
        <f t="shared" si="7"/>
        <v>0.22</v>
      </c>
      <c r="W179" s="3">
        <v>10.712999999999999</v>
      </c>
      <c r="X179" s="6">
        <v>1330560</v>
      </c>
      <c r="Y179" s="3">
        <v>0.35</v>
      </c>
      <c r="Z179" s="6">
        <f t="shared" si="8"/>
        <v>0.72327656039612653</v>
      </c>
      <c r="AA179" s="2"/>
      <c r="AB179" s="2"/>
      <c r="AC179" s="2"/>
      <c r="AD179" s="2"/>
      <c r="AE179" s="2"/>
      <c r="AF179" s="2"/>
      <c r="AG179" s="2"/>
    </row>
    <row r="180" spans="1:33" x14ac:dyDescent="0.25">
      <c r="A180" s="3" t="s">
        <v>29</v>
      </c>
      <c r="B180" s="4">
        <v>42625</v>
      </c>
      <c r="C180" s="5" t="s">
        <v>39</v>
      </c>
      <c r="D180" s="6" t="s">
        <v>40</v>
      </c>
      <c r="E180" s="3">
        <v>20</v>
      </c>
      <c r="F180" s="6">
        <v>9.912E-5</v>
      </c>
      <c r="G180" s="7">
        <f t="shared" si="6"/>
        <v>0</v>
      </c>
      <c r="H180" s="7">
        <v>7.1691172666464055E-5</v>
      </c>
      <c r="I180" s="11">
        <v>1.6320000000000001</v>
      </c>
      <c r="J180" s="6">
        <v>7.2000000000000008E-2</v>
      </c>
      <c r="K180" s="8">
        <v>1</v>
      </c>
      <c r="L180" s="3">
        <v>21.06</v>
      </c>
      <c r="M180" s="3">
        <v>3.81</v>
      </c>
      <c r="N180" s="3">
        <v>0.17</v>
      </c>
      <c r="O180" s="3">
        <v>1.1200000000000001</v>
      </c>
      <c r="P180" s="3">
        <v>0.66</v>
      </c>
      <c r="Q180" s="3">
        <v>0.47</v>
      </c>
      <c r="R180" s="3">
        <v>31.23</v>
      </c>
      <c r="S180" s="3">
        <v>338</v>
      </c>
      <c r="T180" s="7">
        <v>120474686</v>
      </c>
      <c r="U180" s="3">
        <v>1.92</v>
      </c>
      <c r="V180" s="3">
        <f t="shared" si="7"/>
        <v>0.16</v>
      </c>
      <c r="W180" s="3">
        <v>9.7309999999999999</v>
      </c>
      <c r="X180" s="6">
        <v>1330560</v>
      </c>
      <c r="Y180" s="3">
        <v>0.15</v>
      </c>
      <c r="Z180" s="6">
        <f t="shared" si="8"/>
        <v>0.72327656039612642</v>
      </c>
      <c r="AA180" s="2"/>
      <c r="AB180" s="2"/>
      <c r="AC180" s="2"/>
      <c r="AD180" s="2"/>
      <c r="AE180" s="2"/>
      <c r="AF180" s="2"/>
      <c r="AG180" s="2"/>
    </row>
    <row r="181" spans="1:33" x14ac:dyDescent="0.25">
      <c r="A181" s="3" t="s">
        <v>26</v>
      </c>
      <c r="B181" s="4">
        <v>42681</v>
      </c>
      <c r="C181" s="5" t="s">
        <v>43</v>
      </c>
      <c r="D181" s="6" t="s">
        <v>28</v>
      </c>
      <c r="E181" s="3">
        <v>1</v>
      </c>
      <c r="F181" s="6">
        <v>0.18411743999999999</v>
      </c>
      <c r="G181" s="7">
        <f t="shared" si="6"/>
        <v>0</v>
      </c>
      <c r="H181" s="7">
        <v>0.1054689585159245</v>
      </c>
      <c r="I181" s="11">
        <v>4.5359999999999996</v>
      </c>
      <c r="J181" s="6">
        <v>2.4E-2</v>
      </c>
      <c r="K181" s="8">
        <v>1</v>
      </c>
      <c r="L181" s="3">
        <v>22.28</v>
      </c>
      <c r="M181" s="3">
        <v>3.66</v>
      </c>
      <c r="N181" s="3">
        <v>0.16</v>
      </c>
      <c r="O181" s="3">
        <v>0.51</v>
      </c>
      <c r="P181" s="3">
        <v>0.46</v>
      </c>
      <c r="Q181" s="3">
        <v>0.19</v>
      </c>
      <c r="R181" s="3">
        <v>29.02</v>
      </c>
      <c r="S181" s="3">
        <v>354</v>
      </c>
      <c r="T181" s="7">
        <v>180024851</v>
      </c>
      <c r="U181" s="3">
        <v>2.88</v>
      </c>
      <c r="V181" s="3">
        <f t="shared" si="7"/>
        <v>0.24</v>
      </c>
      <c r="W181" s="3">
        <v>4.5759999999999996</v>
      </c>
      <c r="X181" s="6">
        <v>666144</v>
      </c>
      <c r="Y181" s="3">
        <v>4.7699999999999996</v>
      </c>
      <c r="Z181" s="6">
        <f t="shared" si="8"/>
        <v>0.57283524317916057</v>
      </c>
      <c r="AA181" s="2"/>
      <c r="AB181" s="2"/>
      <c r="AC181" s="2"/>
      <c r="AD181" s="2"/>
      <c r="AE181" s="2"/>
      <c r="AF181" s="2"/>
      <c r="AG181" s="2"/>
    </row>
    <row r="182" spans="1:33" x14ac:dyDescent="0.25">
      <c r="A182" s="3" t="s">
        <v>26</v>
      </c>
      <c r="B182" s="4">
        <v>42681</v>
      </c>
      <c r="C182" s="5" t="s">
        <v>43</v>
      </c>
      <c r="D182" s="6" t="s">
        <v>28</v>
      </c>
      <c r="E182" s="3">
        <v>5</v>
      </c>
      <c r="F182" s="6">
        <v>8.5030699999999997E-3</v>
      </c>
      <c r="G182" s="7">
        <f t="shared" si="6"/>
        <v>0</v>
      </c>
      <c r="H182" s="7">
        <v>4.8708581712194245E-3</v>
      </c>
      <c r="I182" s="11">
        <v>4.7279999999999998</v>
      </c>
      <c r="J182" s="6">
        <v>0.312</v>
      </c>
      <c r="K182" s="8">
        <v>1</v>
      </c>
      <c r="L182" s="3">
        <v>19.559999999999999</v>
      </c>
      <c r="M182" s="3">
        <v>3.79</v>
      </c>
      <c r="N182" s="3">
        <v>0.16</v>
      </c>
      <c r="O182" s="3">
        <v>0.56000000000000005</v>
      </c>
      <c r="P182" s="3">
        <v>0.45</v>
      </c>
      <c r="Q182" s="3">
        <v>0.19</v>
      </c>
      <c r="R182" s="3">
        <v>28.98</v>
      </c>
      <c r="S182" s="3">
        <v>358</v>
      </c>
      <c r="T182" s="7">
        <v>218060470</v>
      </c>
      <c r="U182" s="3">
        <v>3.48</v>
      </c>
      <c r="V182" s="3">
        <f t="shared" si="7"/>
        <v>0.28999999999999998</v>
      </c>
      <c r="W182" s="3">
        <v>4.407</v>
      </c>
      <c r="X182" s="6">
        <v>666144</v>
      </c>
      <c r="Y182" s="3">
        <v>0.42</v>
      </c>
      <c r="Z182" s="6">
        <f t="shared" si="8"/>
        <v>0.57283524317916057</v>
      </c>
      <c r="AA182" s="2"/>
      <c r="AB182" s="2"/>
      <c r="AC182" s="2"/>
      <c r="AD182" s="2"/>
      <c r="AE182" s="2"/>
      <c r="AF182" s="2"/>
      <c r="AG182" s="2"/>
    </row>
    <row r="183" spans="1:33" x14ac:dyDescent="0.25">
      <c r="A183" s="3" t="s">
        <v>26</v>
      </c>
      <c r="B183" s="4">
        <v>42681</v>
      </c>
      <c r="C183" s="5" t="s">
        <v>43</v>
      </c>
      <c r="D183" s="6" t="s">
        <v>28</v>
      </c>
      <c r="E183" s="3">
        <v>15</v>
      </c>
      <c r="F183" s="6">
        <v>4.9899999999999997E-6</v>
      </c>
      <c r="G183" s="7">
        <f t="shared" si="6"/>
        <v>0</v>
      </c>
      <c r="H183" s="7">
        <v>2.8584478634640111E-6</v>
      </c>
      <c r="I183" s="11">
        <v>4.2479999999999993</v>
      </c>
      <c r="J183" s="6">
        <v>4.8000000000000001E-2</v>
      </c>
      <c r="K183" s="8">
        <v>1</v>
      </c>
      <c r="L183" s="3">
        <v>19.7</v>
      </c>
      <c r="M183" s="3">
        <v>4.1399999999999997</v>
      </c>
      <c r="N183" s="3">
        <v>0.16</v>
      </c>
      <c r="O183" s="3">
        <v>0.47</v>
      </c>
      <c r="P183" s="3">
        <v>0.43</v>
      </c>
      <c r="Q183" s="3">
        <v>0.2</v>
      </c>
      <c r="R183" s="3">
        <v>28.88</v>
      </c>
      <c r="S183" s="3">
        <v>349</v>
      </c>
      <c r="T183" s="7">
        <v>143082658</v>
      </c>
      <c r="U183" s="3">
        <v>2.2799999999999998</v>
      </c>
      <c r="V183" s="3">
        <f t="shared" si="7"/>
        <v>0.18999999999999997</v>
      </c>
      <c r="W183" s="3">
        <v>4.4710000000000001</v>
      </c>
      <c r="X183" s="6">
        <v>666144</v>
      </c>
      <c r="Y183" s="3">
        <v>7.0000000000000007E-2</v>
      </c>
      <c r="Z183" s="6">
        <f t="shared" si="8"/>
        <v>0.57283524317916057</v>
      </c>
      <c r="AA183" s="2"/>
      <c r="AB183" s="2"/>
      <c r="AC183" s="2"/>
      <c r="AD183" s="2"/>
      <c r="AE183" s="2"/>
      <c r="AF183" s="2"/>
      <c r="AG183" s="2"/>
    </row>
    <row r="184" spans="1:33" x14ac:dyDescent="0.25">
      <c r="A184" s="3" t="s">
        <v>26</v>
      </c>
      <c r="B184" s="4">
        <v>42681</v>
      </c>
      <c r="C184" s="5" t="s">
        <v>43</v>
      </c>
      <c r="D184" s="6" t="s">
        <v>28</v>
      </c>
      <c r="E184" s="3">
        <v>20</v>
      </c>
      <c r="F184" s="6">
        <v>0</v>
      </c>
      <c r="G184" s="7">
        <f t="shared" si="6"/>
        <v>0</v>
      </c>
      <c r="H184" s="7"/>
      <c r="I184" s="11">
        <v>1.1040000000000001</v>
      </c>
      <c r="J184" s="6">
        <v>0.12</v>
      </c>
      <c r="K184" s="8">
        <v>1</v>
      </c>
      <c r="L184" s="3">
        <v>21.49</v>
      </c>
      <c r="M184" s="3">
        <v>5.0999999999999996</v>
      </c>
      <c r="N184" s="3">
        <v>0.13</v>
      </c>
      <c r="O184" s="3">
        <v>0.59</v>
      </c>
      <c r="P184" s="3">
        <v>0.83</v>
      </c>
      <c r="Q184" s="3">
        <v>0.56000000000000005</v>
      </c>
      <c r="R184" s="3">
        <v>31.44</v>
      </c>
      <c r="S184" s="3">
        <v>343</v>
      </c>
      <c r="T184" s="7">
        <v>101063843</v>
      </c>
      <c r="U184" s="3">
        <v>1.56</v>
      </c>
      <c r="V184" s="3">
        <f t="shared" si="7"/>
        <v>0.13</v>
      </c>
      <c r="W184" s="3">
        <v>4.6280000000000001</v>
      </c>
      <c r="X184" s="6">
        <v>666144</v>
      </c>
      <c r="Y184" s="3">
        <v>0.06</v>
      </c>
      <c r="Z184" s="6" t="e">
        <f t="shared" si="8"/>
        <v>#DIV/0!</v>
      </c>
      <c r="AA184" s="2"/>
      <c r="AB184" s="2"/>
      <c r="AC184" s="2"/>
      <c r="AD184" s="2"/>
      <c r="AE184" s="2"/>
      <c r="AF184" s="2"/>
      <c r="AG184" s="2"/>
    </row>
    <row r="185" spans="1:33" x14ac:dyDescent="0.25">
      <c r="A185" s="3" t="s">
        <v>29</v>
      </c>
      <c r="B185" s="4">
        <v>42695</v>
      </c>
      <c r="C185" s="5" t="s">
        <v>43</v>
      </c>
      <c r="D185" s="6" t="s">
        <v>28</v>
      </c>
      <c r="E185" s="3">
        <v>1</v>
      </c>
      <c r="F185" s="6">
        <v>2.3589969999999998E-2</v>
      </c>
      <c r="G185" s="7">
        <f t="shared" si="6"/>
        <v>0</v>
      </c>
      <c r="H185" s="7">
        <v>1.9110532504072405E-2</v>
      </c>
      <c r="I185" s="11">
        <v>5.5920000000000005</v>
      </c>
      <c r="J185" s="6">
        <v>0.21599999999999997</v>
      </c>
      <c r="K185" s="8">
        <v>1</v>
      </c>
      <c r="L185" s="3">
        <v>20.56</v>
      </c>
      <c r="M185" s="3">
        <v>5.04</v>
      </c>
      <c r="N185" s="3">
        <v>0.18</v>
      </c>
      <c r="O185" s="3">
        <v>0.49</v>
      </c>
      <c r="P185" s="3">
        <v>0.55000000000000004</v>
      </c>
      <c r="Q185" s="3">
        <v>0.3</v>
      </c>
      <c r="R185" s="3">
        <v>33.29</v>
      </c>
      <c r="S185" s="3">
        <v>369</v>
      </c>
      <c r="T185" s="7">
        <v>235288551</v>
      </c>
      <c r="U185" s="3">
        <v>3.96</v>
      </c>
      <c r="V185" s="3">
        <f t="shared" si="7"/>
        <v>0.33</v>
      </c>
      <c r="W185" s="3">
        <v>3.569</v>
      </c>
      <c r="X185" s="6">
        <v>1408320</v>
      </c>
      <c r="Y185" s="3">
        <v>1.92</v>
      </c>
      <c r="Z185" s="6">
        <f t="shared" si="8"/>
        <v>0.81011262430907738</v>
      </c>
      <c r="AA185" s="2"/>
      <c r="AB185" s="2"/>
      <c r="AC185" s="2"/>
      <c r="AD185" s="2"/>
      <c r="AE185" s="2"/>
      <c r="AF185" s="2"/>
      <c r="AG185" s="2"/>
    </row>
    <row r="186" spans="1:33" x14ac:dyDescent="0.25">
      <c r="A186" s="3" t="s">
        <v>29</v>
      </c>
      <c r="B186" s="4">
        <v>42695</v>
      </c>
      <c r="C186" s="5" t="s">
        <v>43</v>
      </c>
      <c r="D186" s="6" t="s">
        <v>28</v>
      </c>
      <c r="E186" s="3">
        <v>5</v>
      </c>
      <c r="F186" s="6">
        <v>2.5160500000000001E-3</v>
      </c>
      <c r="G186" s="7">
        <f t="shared" si="6"/>
        <v>0</v>
      </c>
      <c r="H186" s="7">
        <v>2.0382838683928543E-3</v>
      </c>
      <c r="I186" s="11">
        <v>4.7520000000000007</v>
      </c>
      <c r="J186" s="6">
        <v>0.12</v>
      </c>
      <c r="K186" s="8">
        <v>1</v>
      </c>
      <c r="L186" s="3">
        <v>21.42</v>
      </c>
      <c r="M186" s="3">
        <v>4.9000000000000004</v>
      </c>
      <c r="N186" s="3">
        <v>0.18</v>
      </c>
      <c r="O186" s="3">
        <v>0.48</v>
      </c>
      <c r="P186" s="3">
        <v>0.56000000000000005</v>
      </c>
      <c r="Q186" s="3">
        <v>0.3</v>
      </c>
      <c r="R186" s="3">
        <v>33.79</v>
      </c>
      <c r="S186" s="3">
        <v>374</v>
      </c>
      <c r="T186" s="7">
        <v>182992727</v>
      </c>
      <c r="U186" s="3">
        <v>3.12</v>
      </c>
      <c r="V186" s="3">
        <f t="shared" si="7"/>
        <v>0.26</v>
      </c>
      <c r="W186" s="3">
        <v>3.0059999999999998</v>
      </c>
      <c r="X186" s="6">
        <v>1408320</v>
      </c>
      <c r="Y186" s="3">
        <v>0.14000000000000001</v>
      </c>
      <c r="Z186" s="6">
        <f t="shared" si="8"/>
        <v>0.81011262430907738</v>
      </c>
      <c r="AA186" s="2"/>
      <c r="AB186" s="2"/>
      <c r="AC186" s="2"/>
      <c r="AD186" s="2"/>
      <c r="AE186" s="2"/>
      <c r="AF186" s="2"/>
      <c r="AG186" s="2"/>
    </row>
    <row r="187" spans="1:33" x14ac:dyDescent="0.25">
      <c r="A187" s="3" t="s">
        <v>29</v>
      </c>
      <c r="B187" s="4">
        <v>42695</v>
      </c>
      <c r="C187" s="5" t="s">
        <v>43</v>
      </c>
      <c r="D187" s="6" t="s">
        <v>28</v>
      </c>
      <c r="E187" s="3">
        <v>15</v>
      </c>
      <c r="F187" s="6">
        <v>1.008E-5</v>
      </c>
      <c r="G187" s="7">
        <f t="shared" si="6"/>
        <v>0</v>
      </c>
      <c r="H187" s="7">
        <v>8.1659352530355007E-6</v>
      </c>
      <c r="I187" s="11">
        <v>4.968</v>
      </c>
      <c r="J187" s="6">
        <v>0.312</v>
      </c>
      <c r="K187" s="8">
        <v>1</v>
      </c>
      <c r="L187" s="3">
        <v>20.13</v>
      </c>
      <c r="M187" s="3">
        <v>4.82</v>
      </c>
      <c r="N187" s="3">
        <v>0.17</v>
      </c>
      <c r="O187" s="3">
        <v>0.49</v>
      </c>
      <c r="P187" s="3">
        <v>0.5</v>
      </c>
      <c r="Q187" s="3">
        <v>0.31</v>
      </c>
      <c r="R187" s="3">
        <v>32.33</v>
      </c>
      <c r="S187" s="3">
        <v>373</v>
      </c>
      <c r="T187" s="7">
        <v>257640110</v>
      </c>
      <c r="U187" s="3">
        <v>4.4400000000000004</v>
      </c>
      <c r="V187" s="3">
        <f t="shared" si="7"/>
        <v>0.37000000000000005</v>
      </c>
      <c r="W187" s="3">
        <v>3.1080000000000001</v>
      </c>
      <c r="X187" s="6">
        <v>1408320</v>
      </c>
      <c r="Y187" s="3">
        <v>7.0000000000000007E-2</v>
      </c>
      <c r="Z187" s="6">
        <f t="shared" si="8"/>
        <v>0.81011262430907749</v>
      </c>
      <c r="AA187" s="2"/>
      <c r="AB187" s="2"/>
      <c r="AC187" s="2"/>
      <c r="AD187" s="2"/>
      <c r="AE187" s="2"/>
      <c r="AF187" s="2"/>
      <c r="AG187" s="2"/>
    </row>
    <row r="188" spans="1:33" x14ac:dyDescent="0.25">
      <c r="A188" s="3" t="s">
        <v>29</v>
      </c>
      <c r="B188" s="4">
        <v>42695</v>
      </c>
      <c r="C188" s="5" t="s">
        <v>43</v>
      </c>
      <c r="D188" s="6" t="s">
        <v>28</v>
      </c>
      <c r="E188" s="3">
        <v>20</v>
      </c>
      <c r="F188" s="6">
        <v>0</v>
      </c>
      <c r="G188" s="7">
        <f t="shared" si="6"/>
        <v>0</v>
      </c>
      <c r="H188" s="7"/>
      <c r="I188" s="11">
        <v>2.544</v>
      </c>
      <c r="J188" s="6">
        <v>0.24</v>
      </c>
      <c r="K188" s="8">
        <v>1</v>
      </c>
      <c r="L188" s="3">
        <v>20.56</v>
      </c>
      <c r="M188" s="3">
        <v>5.22</v>
      </c>
      <c r="N188" s="3">
        <v>0.2</v>
      </c>
      <c r="O188" s="3">
        <v>0.84</v>
      </c>
      <c r="P188" s="3">
        <v>0.64</v>
      </c>
      <c r="Q188" s="3">
        <v>0.48</v>
      </c>
      <c r="R188" s="3">
        <v>32.33</v>
      </c>
      <c r="S188" s="3">
        <v>368</v>
      </c>
      <c r="T188" s="7">
        <v>202699637</v>
      </c>
      <c r="U188" s="3">
        <v>3.6</v>
      </c>
      <c r="V188" s="3">
        <f t="shared" si="7"/>
        <v>0.3</v>
      </c>
      <c r="W188" s="3">
        <v>3.7429999999999999</v>
      </c>
      <c r="X188" s="6">
        <v>1408320</v>
      </c>
      <c r="Y188" s="3">
        <v>7.0000000000000007E-2</v>
      </c>
      <c r="Z188" s="6" t="e">
        <f t="shared" si="8"/>
        <v>#DIV/0!</v>
      </c>
      <c r="AA188" s="2"/>
      <c r="AB188" s="2"/>
      <c r="AC188" s="2"/>
      <c r="AD188" s="2"/>
      <c r="AE188" s="2"/>
      <c r="AF188" s="2"/>
      <c r="AG188" s="2"/>
    </row>
    <row r="189" spans="1:33" x14ac:dyDescent="0.25">
      <c r="A189" s="3" t="s">
        <v>26</v>
      </c>
      <c r="B189" s="4">
        <v>42709</v>
      </c>
      <c r="C189" s="5" t="s">
        <v>42</v>
      </c>
      <c r="D189" s="6" t="s">
        <v>28</v>
      </c>
      <c r="E189" s="3">
        <v>1</v>
      </c>
      <c r="F189" s="6">
        <v>1.7963860000000002E-2</v>
      </c>
      <c r="G189" s="7">
        <f t="shared" si="6"/>
        <v>0</v>
      </c>
      <c r="H189" s="7">
        <v>9.2941303432955494E-3</v>
      </c>
      <c r="I189" s="11">
        <v>2.448</v>
      </c>
      <c r="J189" s="6">
        <v>0.16800000000000001</v>
      </c>
      <c r="K189" s="8">
        <v>1</v>
      </c>
      <c r="L189" s="3">
        <v>22.92</v>
      </c>
      <c r="M189" s="3">
        <v>5.92</v>
      </c>
      <c r="N189" s="3">
        <v>0.15</v>
      </c>
      <c r="O189" s="3">
        <v>0.21</v>
      </c>
      <c r="P189" s="3">
        <v>1.35</v>
      </c>
      <c r="Q189" s="3">
        <v>0.94</v>
      </c>
      <c r="R189" s="3">
        <v>33.72</v>
      </c>
      <c r="S189" s="3">
        <v>333</v>
      </c>
      <c r="T189" s="7">
        <v>66716120</v>
      </c>
      <c r="U189" s="3">
        <v>1.2</v>
      </c>
      <c r="V189" s="3">
        <f t="shared" si="7"/>
        <v>9.9999999999999992E-2</v>
      </c>
      <c r="W189" s="3">
        <v>3.9569999999999999</v>
      </c>
      <c r="X189" s="6">
        <v>1088640</v>
      </c>
      <c r="Y189" s="3">
        <v>8.92</v>
      </c>
      <c r="Z189" s="6">
        <f t="shared" si="8"/>
        <v>0.5173793574040072</v>
      </c>
      <c r="AA189" s="2"/>
      <c r="AB189" s="2"/>
      <c r="AC189" s="2"/>
      <c r="AD189" s="2"/>
      <c r="AE189" s="2"/>
      <c r="AF189" s="2"/>
      <c r="AG189" s="2"/>
    </row>
    <row r="190" spans="1:33" x14ac:dyDescent="0.25">
      <c r="A190" s="3" t="s">
        <v>26</v>
      </c>
      <c r="B190" s="4">
        <v>42709</v>
      </c>
      <c r="C190" s="5" t="s">
        <v>42</v>
      </c>
      <c r="D190" s="6" t="s">
        <v>28</v>
      </c>
      <c r="E190" s="3">
        <v>15</v>
      </c>
      <c r="F190" s="6">
        <v>1.79E-6</v>
      </c>
      <c r="G190" s="7">
        <f t="shared" si="6"/>
        <v>0</v>
      </c>
      <c r="H190" s="7">
        <v>9.2610904975317293E-7</v>
      </c>
      <c r="I190" s="11">
        <v>1.7279999999999998</v>
      </c>
      <c r="J190" s="6">
        <v>9.6000000000000002E-2</v>
      </c>
      <c r="K190" s="8">
        <v>1</v>
      </c>
      <c r="L190" s="3">
        <v>21.7</v>
      </c>
      <c r="M190" s="3">
        <v>6.76</v>
      </c>
      <c r="N190" s="3">
        <v>0.15</v>
      </c>
      <c r="O190" s="3">
        <v>0.27</v>
      </c>
      <c r="P190" s="3">
        <v>1.3</v>
      </c>
      <c r="Q190" s="3">
        <v>1.06</v>
      </c>
      <c r="R190" s="3">
        <v>35.6</v>
      </c>
      <c r="S190" s="3">
        <v>328</v>
      </c>
      <c r="T190" s="7">
        <v>20621346</v>
      </c>
      <c r="U190" s="3">
        <v>0.36</v>
      </c>
      <c r="V190" s="3">
        <f t="shared" si="7"/>
        <v>0.03</v>
      </c>
      <c r="W190" s="3">
        <v>3.7709999999999999</v>
      </c>
      <c r="X190" s="6">
        <v>1088640</v>
      </c>
      <c r="Y190" s="3">
        <v>0.08</v>
      </c>
      <c r="Z190" s="6">
        <f t="shared" si="8"/>
        <v>0.5173793574040072</v>
      </c>
      <c r="AA190" s="2"/>
      <c r="AB190" s="2"/>
      <c r="AC190" s="2"/>
      <c r="AD190" s="2"/>
      <c r="AE190" s="2"/>
      <c r="AF190" s="2"/>
      <c r="AG190" s="2"/>
    </row>
    <row r="191" spans="1:33" x14ac:dyDescent="0.25">
      <c r="A191" s="3" t="s">
        <v>26</v>
      </c>
      <c r="B191" s="4">
        <v>42709</v>
      </c>
      <c r="C191" s="5" t="s">
        <v>42</v>
      </c>
      <c r="D191" s="6" t="s">
        <v>28</v>
      </c>
      <c r="E191" s="3">
        <v>20</v>
      </c>
      <c r="F191" s="6">
        <v>0</v>
      </c>
      <c r="G191" s="7">
        <f t="shared" si="6"/>
        <v>0</v>
      </c>
      <c r="H191" s="7"/>
      <c r="I191" s="11">
        <v>1.8479999999999999</v>
      </c>
      <c r="J191" s="6">
        <v>0.24</v>
      </c>
      <c r="K191" s="8">
        <v>1</v>
      </c>
      <c r="L191" s="3">
        <v>22.92</v>
      </c>
      <c r="M191" s="3">
        <v>6.67</v>
      </c>
      <c r="N191" s="3">
        <v>0.15</v>
      </c>
      <c r="O191" s="3">
        <v>0.24</v>
      </c>
      <c r="P191" s="3">
        <v>1.35</v>
      </c>
      <c r="Q191" s="3">
        <v>1.1200000000000001</v>
      </c>
      <c r="R191" s="3">
        <v>36.67</v>
      </c>
      <c r="S191" s="3">
        <v>333</v>
      </c>
      <c r="T191" s="7">
        <v>47827660</v>
      </c>
      <c r="U191" s="3">
        <v>0.84</v>
      </c>
      <c r="V191" s="3">
        <f t="shared" si="7"/>
        <v>6.9999999999999993E-2</v>
      </c>
      <c r="W191" s="3">
        <v>3.843</v>
      </c>
      <c r="X191" s="6">
        <v>1088640</v>
      </c>
      <c r="Y191" s="3">
        <v>7.0000000000000007E-2</v>
      </c>
      <c r="Z191" s="6" t="e">
        <f t="shared" si="8"/>
        <v>#DIV/0!</v>
      </c>
      <c r="AA191" s="2"/>
      <c r="AB191" s="2"/>
      <c r="AC191" s="2"/>
      <c r="AD191" s="2"/>
      <c r="AE191" s="2"/>
      <c r="AF191" s="2"/>
      <c r="AG191" s="2"/>
    </row>
    <row r="192" spans="1:33" x14ac:dyDescent="0.25">
      <c r="I192" s="11"/>
      <c r="Z192" s="2"/>
      <c r="AA192" s="2"/>
      <c r="AB192" s="2"/>
      <c r="AC192" s="2"/>
      <c r="AD192" s="2"/>
      <c r="AE192" s="2"/>
      <c r="AF192" s="2"/>
    </row>
    <row r="193" spans="9:32" x14ac:dyDescent="0.25">
      <c r="I193" s="18">
        <f>COUNTA(I2:I191)</f>
        <v>190</v>
      </c>
      <c r="Z193" s="2"/>
      <c r="AA193" s="2"/>
      <c r="AB193" s="2"/>
      <c r="AC193" s="2"/>
      <c r="AD193" s="2"/>
      <c r="AE193" s="2"/>
      <c r="AF193" s="2"/>
    </row>
    <row r="194" spans="9:32" x14ac:dyDescent="0.25">
      <c r="Z194" s="2"/>
      <c r="AA194" s="2"/>
      <c r="AB194" s="2"/>
      <c r="AC194" s="2"/>
      <c r="AD194" s="2"/>
      <c r="AE194" s="2"/>
      <c r="AF194" s="2"/>
    </row>
    <row r="195" spans="9:32" x14ac:dyDescent="0.25">
      <c r="Z195" s="2"/>
      <c r="AA195" s="2"/>
      <c r="AB195" s="2"/>
      <c r="AC195" s="2"/>
      <c r="AD195" s="2"/>
      <c r="AE195" s="2"/>
      <c r="AF195" s="2"/>
    </row>
    <row r="196" spans="9:32" x14ac:dyDescent="0.25">
      <c r="Z196" s="2"/>
      <c r="AA196" s="2"/>
      <c r="AB196" s="2"/>
      <c r="AC196" s="2"/>
      <c r="AD196" s="2"/>
      <c r="AE196" s="2"/>
      <c r="AF196" s="2"/>
    </row>
    <row r="197" spans="9:32" x14ac:dyDescent="0.25">
      <c r="Z197" s="2"/>
      <c r="AA197" s="2"/>
      <c r="AB197" s="2"/>
      <c r="AC197" s="2"/>
      <c r="AD197" s="2"/>
      <c r="AE197" s="2"/>
      <c r="AF197" s="2"/>
    </row>
    <row r="198" spans="9:32" x14ac:dyDescent="0.25">
      <c r="Z198" s="2"/>
      <c r="AA198" s="2"/>
      <c r="AB198" s="2"/>
      <c r="AC198" s="2"/>
      <c r="AD198" s="2"/>
      <c r="AE198" s="2"/>
      <c r="AF198" s="2"/>
    </row>
    <row r="199" spans="9:32" x14ac:dyDescent="0.25">
      <c r="Z199" s="2"/>
      <c r="AA199" s="2"/>
      <c r="AB199" s="2"/>
      <c r="AC199" s="2"/>
      <c r="AD199" s="2"/>
      <c r="AE199" s="2"/>
      <c r="AF199" s="2"/>
    </row>
    <row r="200" spans="9:32" x14ac:dyDescent="0.25">
      <c r="Z200" s="2"/>
      <c r="AA200" s="2"/>
      <c r="AB200" s="2"/>
      <c r="AC200" s="2"/>
      <c r="AD200" s="2"/>
      <c r="AE200" s="2"/>
      <c r="AF200" s="2"/>
    </row>
    <row r="201" spans="9:32" x14ac:dyDescent="0.25">
      <c r="AF201" s="2"/>
    </row>
    <row r="202" spans="9:32" x14ac:dyDescent="0.25">
      <c r="AF202" s="2"/>
    </row>
    <row r="203" spans="9:32" x14ac:dyDescent="0.25">
      <c r="AF203" s="2"/>
    </row>
    <row r="204" spans="9:32" x14ac:dyDescent="0.25">
      <c r="AF204" s="2"/>
    </row>
    <row r="205" spans="9:32" x14ac:dyDescent="0.25">
      <c r="AF205" s="2"/>
    </row>
    <row r="206" spans="9:32" x14ac:dyDescent="0.25">
      <c r="AF206" s="2"/>
    </row>
    <row r="207" spans="9:32" x14ac:dyDescent="0.25">
      <c r="AF207" s="2"/>
    </row>
    <row r="208" spans="9:32" x14ac:dyDescent="0.25">
      <c r="AF208" s="2"/>
    </row>
    <row r="209" spans="32:32" x14ac:dyDescent="0.25">
      <c r="AF209" s="2"/>
    </row>
    <row r="210" spans="32:32" x14ac:dyDescent="0.25">
      <c r="AF210" s="2"/>
    </row>
    <row r="211" spans="32:32" x14ac:dyDescent="0.25">
      <c r="AF211" s="2"/>
    </row>
    <row r="212" spans="32:32" x14ac:dyDescent="0.25">
      <c r="AF212" s="2"/>
    </row>
    <row r="213" spans="32:32" x14ac:dyDescent="0.25">
      <c r="AF213" s="2"/>
    </row>
    <row r="214" spans="32:32" x14ac:dyDescent="0.25">
      <c r="AF214" s="2"/>
    </row>
    <row r="215" spans="32:32" x14ac:dyDescent="0.25">
      <c r="AF215" s="2"/>
    </row>
    <row r="216" spans="32:32" x14ac:dyDescent="0.25">
      <c r="AF216" s="2"/>
    </row>
    <row r="217" spans="32:32" x14ac:dyDescent="0.25">
      <c r="AF217" s="2"/>
    </row>
    <row r="218" spans="32:32" x14ac:dyDescent="0.25">
      <c r="AF218" s="2"/>
    </row>
    <row r="219" spans="32:32" x14ac:dyDescent="0.25">
      <c r="AF219" s="2"/>
    </row>
    <row r="220" spans="32:32" x14ac:dyDescent="0.25">
      <c r="AF220" s="2"/>
    </row>
    <row r="221" spans="32:32" x14ac:dyDescent="0.25">
      <c r="AF221" s="2"/>
    </row>
    <row r="222" spans="32:32" x14ac:dyDescent="0.25">
      <c r="AF222" s="2"/>
    </row>
    <row r="223" spans="32:32" x14ac:dyDescent="0.25">
      <c r="AF223" s="2"/>
    </row>
    <row r="224" spans="32:32" x14ac:dyDescent="0.25">
      <c r="AF224" s="2"/>
    </row>
    <row r="225" spans="32:32" x14ac:dyDescent="0.25">
      <c r="AF225" s="2"/>
    </row>
    <row r="226" spans="32:32" x14ac:dyDescent="0.25">
      <c r="AF226" s="2"/>
    </row>
    <row r="227" spans="32:32" x14ac:dyDescent="0.25">
      <c r="AF227" s="2"/>
    </row>
    <row r="228" spans="32:32" x14ac:dyDescent="0.25">
      <c r="AF228" s="2"/>
    </row>
    <row r="229" spans="32:32" x14ac:dyDescent="0.25">
      <c r="AF229" s="2"/>
    </row>
    <row r="230" spans="32:32" x14ac:dyDescent="0.25">
      <c r="AF230" s="2"/>
    </row>
    <row r="231" spans="32:32" x14ac:dyDescent="0.25">
      <c r="AF231" s="2"/>
    </row>
    <row r="232" spans="32:32" x14ac:dyDescent="0.25">
      <c r="AF232" s="2"/>
    </row>
    <row r="233" spans="32:32" x14ac:dyDescent="0.25">
      <c r="AF233" s="2"/>
    </row>
    <row r="234" spans="32:32" x14ac:dyDescent="0.25">
      <c r="AF234" s="2"/>
    </row>
    <row r="235" spans="32:32" x14ac:dyDescent="0.25">
      <c r="AF235" s="2"/>
    </row>
    <row r="236" spans="32:32" x14ac:dyDescent="0.25">
      <c r="AF236" s="2"/>
    </row>
    <row r="237" spans="32:32" x14ac:dyDescent="0.25">
      <c r="AF237" s="2"/>
    </row>
    <row r="238" spans="32:32" x14ac:dyDescent="0.25">
      <c r="AF238" s="2"/>
    </row>
    <row r="239" spans="32:32" x14ac:dyDescent="0.25">
      <c r="AF239" s="2"/>
    </row>
    <row r="240" spans="32:32" x14ac:dyDescent="0.25">
      <c r="AF240" s="2"/>
    </row>
    <row r="241" spans="32:32" x14ac:dyDescent="0.25">
      <c r="AF241" s="2"/>
    </row>
    <row r="242" spans="32:32" x14ac:dyDescent="0.25">
      <c r="AF242" s="2"/>
    </row>
    <row r="243" spans="32:32" x14ac:dyDescent="0.25">
      <c r="AF243" s="2"/>
    </row>
    <row r="244" spans="32:32" x14ac:dyDescent="0.25">
      <c r="AF244" s="2"/>
    </row>
    <row r="245" spans="32:32" x14ac:dyDescent="0.25">
      <c r="AF245" s="2"/>
    </row>
    <row r="246" spans="32:32" x14ac:dyDescent="0.25">
      <c r="AF246" s="2"/>
    </row>
    <row r="247" spans="32:32" x14ac:dyDescent="0.25">
      <c r="AF247" s="2"/>
    </row>
    <row r="248" spans="32:32" x14ac:dyDescent="0.25">
      <c r="AF248" s="2"/>
    </row>
    <row r="249" spans="32:32" x14ac:dyDescent="0.25">
      <c r="AF249" s="2"/>
    </row>
    <row r="250" spans="32:32" x14ac:dyDescent="0.25">
      <c r="AF250" s="2"/>
    </row>
    <row r="251" spans="32:32" x14ac:dyDescent="0.25">
      <c r="AF251" s="2"/>
    </row>
    <row r="252" spans="32:32" x14ac:dyDescent="0.25">
      <c r="AF252" s="2"/>
    </row>
    <row r="253" spans="32:32" x14ac:dyDescent="0.25">
      <c r="AF253" s="2"/>
    </row>
    <row r="254" spans="32:32" x14ac:dyDescent="0.25">
      <c r="AF254" s="2"/>
    </row>
    <row r="255" spans="32:32" x14ac:dyDescent="0.25">
      <c r="AF255" s="2"/>
    </row>
    <row r="256" spans="32:32" x14ac:dyDescent="0.25">
      <c r="AF256" s="2"/>
    </row>
    <row r="257" spans="32:32" x14ac:dyDescent="0.25">
      <c r="AF257" s="2"/>
    </row>
    <row r="258" spans="32:32" x14ac:dyDescent="0.25">
      <c r="AF258" s="2"/>
    </row>
    <row r="259" spans="32:32" x14ac:dyDescent="0.25">
      <c r="AF259" s="2"/>
    </row>
    <row r="260" spans="32:32" x14ac:dyDescent="0.25">
      <c r="AF260" s="2"/>
    </row>
    <row r="261" spans="32:32" x14ac:dyDescent="0.25">
      <c r="AF261" s="2"/>
    </row>
    <row r="262" spans="32:32" x14ac:dyDescent="0.25">
      <c r="AF262" s="2"/>
    </row>
    <row r="263" spans="32:32" x14ac:dyDescent="0.25">
      <c r="AF263" s="2"/>
    </row>
    <row r="264" spans="32:32" x14ac:dyDescent="0.25">
      <c r="AF264" s="2"/>
    </row>
    <row r="265" spans="32:32" x14ac:dyDescent="0.25">
      <c r="AF265" s="2"/>
    </row>
    <row r="266" spans="32:32" x14ac:dyDescent="0.25">
      <c r="AF266" s="2"/>
    </row>
    <row r="267" spans="32:32" x14ac:dyDescent="0.25">
      <c r="AF267" s="2"/>
    </row>
    <row r="268" spans="32:32" x14ac:dyDescent="0.25">
      <c r="AF268" s="2"/>
    </row>
    <row r="269" spans="32:32" x14ac:dyDescent="0.25">
      <c r="AF269" s="2"/>
    </row>
    <row r="270" spans="32:32" x14ac:dyDescent="0.25">
      <c r="AF270" s="2"/>
    </row>
    <row r="271" spans="32:32" x14ac:dyDescent="0.25">
      <c r="AF271" s="2"/>
    </row>
    <row r="272" spans="32:32" x14ac:dyDescent="0.25">
      <c r="AF272" s="2"/>
    </row>
    <row r="273" spans="32:32" x14ac:dyDescent="0.25">
      <c r="AF273" s="2"/>
    </row>
    <row r="274" spans="32:32" x14ac:dyDescent="0.25">
      <c r="AF274" s="2"/>
    </row>
    <row r="275" spans="32:32" x14ac:dyDescent="0.25">
      <c r="AF275" s="2"/>
    </row>
    <row r="276" spans="32:32" x14ac:dyDescent="0.25">
      <c r="AF276" s="2"/>
    </row>
    <row r="277" spans="32:32" x14ac:dyDescent="0.25">
      <c r="AF277" s="2"/>
    </row>
    <row r="278" spans="32:32" x14ac:dyDescent="0.25">
      <c r="AF278" s="2"/>
    </row>
    <row r="279" spans="32:32" x14ac:dyDescent="0.25">
      <c r="AF279" s="2"/>
    </row>
    <row r="280" spans="32:32" x14ac:dyDescent="0.25">
      <c r="AF280" s="2"/>
    </row>
    <row r="281" spans="32:32" x14ac:dyDescent="0.25">
      <c r="AF281" s="2"/>
    </row>
    <row r="282" spans="32:32" x14ac:dyDescent="0.25">
      <c r="AF282" s="2"/>
    </row>
    <row r="283" spans="32:32" x14ac:dyDescent="0.25">
      <c r="AF283" s="2"/>
    </row>
    <row r="284" spans="32:32" x14ac:dyDescent="0.25">
      <c r="AF284" s="2"/>
    </row>
    <row r="285" spans="32:32" x14ac:dyDescent="0.25">
      <c r="AF285" s="2"/>
    </row>
    <row r="286" spans="32:32" x14ac:dyDescent="0.25">
      <c r="AF286" s="2"/>
    </row>
    <row r="287" spans="32:32" x14ac:dyDescent="0.25">
      <c r="AF287" s="2"/>
    </row>
    <row r="288" spans="32:32" x14ac:dyDescent="0.25">
      <c r="AF288" s="2"/>
    </row>
    <row r="289" spans="32:32" x14ac:dyDescent="0.25">
      <c r="AF289" s="2"/>
    </row>
    <row r="290" spans="32:32" x14ac:dyDescent="0.25">
      <c r="AF290" s="2"/>
    </row>
    <row r="291" spans="32:32" x14ac:dyDescent="0.25">
      <c r="AF291" s="2"/>
    </row>
    <row r="292" spans="32:32" x14ac:dyDescent="0.25">
      <c r="AF292" s="2"/>
    </row>
    <row r="293" spans="32:32" x14ac:dyDescent="0.25">
      <c r="AF293" s="2"/>
    </row>
    <row r="294" spans="32:32" x14ac:dyDescent="0.25">
      <c r="AF294" s="2"/>
    </row>
    <row r="295" spans="32:32" x14ac:dyDescent="0.25">
      <c r="AF295" s="2"/>
    </row>
    <row r="296" spans="32:32" x14ac:dyDescent="0.25">
      <c r="AF296" s="2"/>
    </row>
    <row r="297" spans="32:32" x14ac:dyDescent="0.25">
      <c r="AF297" s="2"/>
    </row>
    <row r="298" spans="32:32" x14ac:dyDescent="0.25">
      <c r="AF298" s="2"/>
    </row>
    <row r="299" spans="32:32" x14ac:dyDescent="0.25">
      <c r="AF299" s="2"/>
    </row>
    <row r="300" spans="32:32" x14ac:dyDescent="0.25">
      <c r="AF300" s="2"/>
    </row>
    <row r="301" spans="32:32" x14ac:dyDescent="0.25">
      <c r="AF301" s="2"/>
    </row>
    <row r="302" spans="32:32" x14ac:dyDescent="0.25">
      <c r="AF302" s="2"/>
    </row>
    <row r="303" spans="32:32" x14ac:dyDescent="0.25">
      <c r="AF303" s="2"/>
    </row>
    <row r="304" spans="32:32" x14ac:dyDescent="0.25">
      <c r="AF304" s="2"/>
    </row>
    <row r="305" spans="32:32" x14ac:dyDescent="0.25">
      <c r="AF305" s="2"/>
    </row>
    <row r="306" spans="32:32" x14ac:dyDescent="0.25">
      <c r="AF306" s="2"/>
    </row>
    <row r="307" spans="32:32" x14ac:dyDescent="0.25">
      <c r="AF307" s="2"/>
    </row>
    <row r="308" spans="32:32" x14ac:dyDescent="0.25">
      <c r="AF308" s="2"/>
    </row>
    <row r="309" spans="32:32" x14ac:dyDescent="0.25">
      <c r="AF309" s="2"/>
    </row>
    <row r="310" spans="32:32" x14ac:dyDescent="0.25">
      <c r="AF310" s="2"/>
    </row>
    <row r="311" spans="32:32" x14ac:dyDescent="0.25">
      <c r="AF311" s="2"/>
    </row>
    <row r="312" spans="32:32" x14ac:dyDescent="0.25">
      <c r="AF312" s="2"/>
    </row>
    <row r="313" spans="32:32" x14ac:dyDescent="0.25">
      <c r="AF313" s="2"/>
    </row>
    <row r="314" spans="32:32" x14ac:dyDescent="0.25">
      <c r="AF314" s="2"/>
    </row>
    <row r="315" spans="32:32" x14ac:dyDescent="0.25">
      <c r="AF315" s="2"/>
    </row>
    <row r="316" spans="32:32" x14ac:dyDescent="0.25">
      <c r="AF316" s="2"/>
    </row>
    <row r="317" spans="32:32" x14ac:dyDescent="0.25">
      <c r="AF317" s="2"/>
    </row>
    <row r="318" spans="32:32" x14ac:dyDescent="0.25">
      <c r="AF318" s="2"/>
    </row>
    <row r="319" spans="32:32" x14ac:dyDescent="0.25">
      <c r="AF319" s="2"/>
    </row>
    <row r="320" spans="32:32" x14ac:dyDescent="0.25">
      <c r="AF320" s="2"/>
    </row>
    <row r="321" spans="32:32" x14ac:dyDescent="0.25">
      <c r="AF321" s="2"/>
    </row>
    <row r="322" spans="32:32" x14ac:dyDescent="0.25">
      <c r="AF322" s="2"/>
    </row>
    <row r="323" spans="32:32" x14ac:dyDescent="0.25">
      <c r="AF323" s="2"/>
    </row>
    <row r="324" spans="32:32" x14ac:dyDescent="0.25">
      <c r="AF324" s="2"/>
    </row>
    <row r="325" spans="32:32" x14ac:dyDescent="0.25">
      <c r="AF325" s="2"/>
    </row>
    <row r="326" spans="32:32" x14ac:dyDescent="0.25">
      <c r="AF326" s="2"/>
    </row>
    <row r="327" spans="32:32" x14ac:dyDescent="0.25">
      <c r="AF327" s="2"/>
    </row>
    <row r="328" spans="32:32" x14ac:dyDescent="0.25">
      <c r="AF328" s="2"/>
    </row>
    <row r="329" spans="32:32" x14ac:dyDescent="0.25">
      <c r="AF329" s="2"/>
    </row>
    <row r="330" spans="32:32" x14ac:dyDescent="0.25">
      <c r="AF330" s="2"/>
    </row>
    <row r="331" spans="32:32" x14ac:dyDescent="0.25">
      <c r="AF331" s="2"/>
    </row>
    <row r="332" spans="32:32" x14ac:dyDescent="0.25">
      <c r="AF332" s="2"/>
    </row>
    <row r="333" spans="32:32" x14ac:dyDescent="0.25">
      <c r="AF333" s="2"/>
    </row>
    <row r="334" spans="32:32" x14ac:dyDescent="0.25">
      <c r="AF334" s="2"/>
    </row>
    <row r="335" spans="32:32" x14ac:dyDescent="0.25">
      <c r="AF335" s="2"/>
    </row>
    <row r="336" spans="32:32" x14ac:dyDescent="0.25">
      <c r="AF336" s="2"/>
    </row>
    <row r="337" spans="32:32" x14ac:dyDescent="0.25">
      <c r="AF337" s="2"/>
    </row>
    <row r="338" spans="32:32" x14ac:dyDescent="0.25">
      <c r="AF338" s="2"/>
    </row>
    <row r="339" spans="32:32" x14ac:dyDescent="0.25">
      <c r="AF339" s="2"/>
    </row>
    <row r="340" spans="32:32" x14ac:dyDescent="0.25">
      <c r="AF340" s="2"/>
    </row>
    <row r="341" spans="32:32" x14ac:dyDescent="0.25">
      <c r="AF341" s="2"/>
    </row>
    <row r="342" spans="32:32" x14ac:dyDescent="0.25">
      <c r="AF342" s="2"/>
    </row>
    <row r="343" spans="32:32" x14ac:dyDescent="0.25">
      <c r="AF343" s="2"/>
    </row>
    <row r="344" spans="32:32" x14ac:dyDescent="0.25">
      <c r="AF344" s="2"/>
    </row>
    <row r="345" spans="32:32" x14ac:dyDescent="0.25">
      <c r="AF345" s="2"/>
    </row>
    <row r="346" spans="32:32" x14ac:dyDescent="0.25">
      <c r="AF346" s="2"/>
    </row>
    <row r="347" spans="32:32" x14ac:dyDescent="0.25">
      <c r="AF347" s="2"/>
    </row>
    <row r="348" spans="32:32" x14ac:dyDescent="0.25">
      <c r="AF348" s="2"/>
    </row>
    <row r="349" spans="32:32" x14ac:dyDescent="0.25">
      <c r="AF349" s="2"/>
    </row>
    <row r="350" spans="32:32" x14ac:dyDescent="0.25">
      <c r="AF350" s="2"/>
    </row>
    <row r="351" spans="32:32" x14ac:dyDescent="0.25">
      <c r="AF351" s="2"/>
    </row>
    <row r="352" spans="32:32" x14ac:dyDescent="0.25">
      <c r="AF352" s="2"/>
    </row>
    <row r="353" spans="32:32" x14ac:dyDescent="0.25">
      <c r="AF353" s="2"/>
    </row>
    <row r="354" spans="32:32" x14ac:dyDescent="0.25">
      <c r="AF354" s="2"/>
    </row>
    <row r="355" spans="32:32" x14ac:dyDescent="0.25">
      <c r="AF355" s="2"/>
    </row>
    <row r="356" spans="32:32" x14ac:dyDescent="0.25">
      <c r="AF356" s="2"/>
    </row>
    <row r="357" spans="32:32" x14ac:dyDescent="0.25">
      <c r="AF357" s="2"/>
    </row>
    <row r="358" spans="32:32" x14ac:dyDescent="0.25">
      <c r="AF358" s="2"/>
    </row>
    <row r="359" spans="32:32" x14ac:dyDescent="0.25">
      <c r="AF359" s="2"/>
    </row>
    <row r="360" spans="32:32" x14ac:dyDescent="0.25">
      <c r="AF360" s="2"/>
    </row>
    <row r="361" spans="32:32" x14ac:dyDescent="0.25">
      <c r="AF361" s="2"/>
    </row>
    <row r="362" spans="32:32" x14ac:dyDescent="0.25">
      <c r="AF362" s="2"/>
    </row>
    <row r="363" spans="32:32" x14ac:dyDescent="0.25">
      <c r="AF363" s="2"/>
    </row>
    <row r="364" spans="32:32" x14ac:dyDescent="0.25">
      <c r="AF364" s="2"/>
    </row>
    <row r="365" spans="32:32" x14ac:dyDescent="0.25">
      <c r="AF365" s="2"/>
    </row>
    <row r="366" spans="32:32" x14ac:dyDescent="0.25">
      <c r="AF366" s="2"/>
    </row>
    <row r="367" spans="32:32" x14ac:dyDescent="0.25">
      <c r="AF367" s="2"/>
    </row>
    <row r="368" spans="32:32" x14ac:dyDescent="0.25">
      <c r="AF368" s="2"/>
    </row>
    <row r="369" spans="32:32" x14ac:dyDescent="0.25">
      <c r="AF369" s="2"/>
    </row>
    <row r="370" spans="32:32" x14ac:dyDescent="0.25">
      <c r="AF370" s="2"/>
    </row>
    <row r="371" spans="32:32" x14ac:dyDescent="0.25">
      <c r="AF371" s="2"/>
    </row>
    <row r="372" spans="32:32" x14ac:dyDescent="0.25">
      <c r="AF372" s="2"/>
    </row>
    <row r="373" spans="32:32" x14ac:dyDescent="0.25">
      <c r="AF373" s="2"/>
    </row>
    <row r="374" spans="32:32" x14ac:dyDescent="0.25">
      <c r="AF374" s="2"/>
    </row>
    <row r="375" spans="32:32" x14ac:dyDescent="0.25">
      <c r="AF375" s="2"/>
    </row>
    <row r="376" spans="32:32" x14ac:dyDescent="0.25">
      <c r="AF376" s="2"/>
    </row>
    <row r="377" spans="32:32" x14ac:dyDescent="0.25">
      <c r="AF377" s="2"/>
    </row>
    <row r="378" spans="32:32" x14ac:dyDescent="0.25">
      <c r="AF378" s="2"/>
    </row>
    <row r="379" spans="32:32" x14ac:dyDescent="0.25">
      <c r="AF379" s="2"/>
    </row>
    <row r="380" spans="32:32" x14ac:dyDescent="0.25">
      <c r="AF380" s="2"/>
    </row>
    <row r="381" spans="32:32" x14ac:dyDescent="0.25">
      <c r="AF381" s="2"/>
    </row>
    <row r="382" spans="32:32" x14ac:dyDescent="0.25">
      <c r="AF382" s="2"/>
    </row>
    <row r="383" spans="32:32" x14ac:dyDescent="0.25">
      <c r="AF383" s="2"/>
    </row>
    <row r="384" spans="32:32" x14ac:dyDescent="0.25">
      <c r="AF384" s="2"/>
    </row>
    <row r="385" spans="32:32" x14ac:dyDescent="0.25">
      <c r="AF385" s="2"/>
    </row>
    <row r="386" spans="32:32" x14ac:dyDescent="0.25">
      <c r="AF386" s="2"/>
    </row>
    <row r="387" spans="32:32" x14ac:dyDescent="0.25">
      <c r="AF387" s="2"/>
    </row>
    <row r="388" spans="32:32" x14ac:dyDescent="0.25">
      <c r="AF388" s="2"/>
    </row>
    <row r="389" spans="32:32" x14ac:dyDescent="0.25">
      <c r="AF389" s="2"/>
    </row>
    <row r="390" spans="32:32" x14ac:dyDescent="0.25">
      <c r="AF390" s="2"/>
    </row>
    <row r="391" spans="32:32" x14ac:dyDescent="0.25">
      <c r="AF391" s="2"/>
    </row>
    <row r="392" spans="32:32" x14ac:dyDescent="0.25">
      <c r="AF392" s="2"/>
    </row>
    <row r="393" spans="32:32" x14ac:dyDescent="0.25">
      <c r="AF393" s="2"/>
    </row>
    <row r="394" spans="32:32" x14ac:dyDescent="0.25">
      <c r="AF394" s="2"/>
    </row>
    <row r="395" spans="32:32" x14ac:dyDescent="0.25">
      <c r="AF395" s="2"/>
    </row>
    <row r="396" spans="32:32" x14ac:dyDescent="0.25">
      <c r="AF396" s="2"/>
    </row>
    <row r="397" spans="32:32" x14ac:dyDescent="0.25">
      <c r="AF397" s="2"/>
    </row>
    <row r="398" spans="32:32" x14ac:dyDescent="0.25">
      <c r="AF398" s="2"/>
    </row>
    <row r="399" spans="32:32" x14ac:dyDescent="0.25">
      <c r="AF399" s="2"/>
    </row>
    <row r="400" spans="32:32" x14ac:dyDescent="0.25">
      <c r="AF400" s="2"/>
    </row>
    <row r="401" spans="32:32" x14ac:dyDescent="0.25">
      <c r="AF401" s="2"/>
    </row>
    <row r="402" spans="32:32" x14ac:dyDescent="0.25">
      <c r="AF402" s="2"/>
    </row>
    <row r="403" spans="32:32" x14ac:dyDescent="0.25">
      <c r="AF403" s="2"/>
    </row>
    <row r="404" spans="32:32" x14ac:dyDescent="0.25">
      <c r="AF404" s="2"/>
    </row>
    <row r="405" spans="32:32" x14ac:dyDescent="0.25">
      <c r="AF405" s="2"/>
    </row>
    <row r="406" spans="32:32" x14ac:dyDescent="0.25">
      <c r="AF406" s="2"/>
    </row>
    <row r="407" spans="32:32" x14ac:dyDescent="0.25">
      <c r="AF407" s="2"/>
    </row>
    <row r="408" spans="32:32" x14ac:dyDescent="0.25">
      <c r="AF408" s="2"/>
    </row>
    <row r="409" spans="32:32" x14ac:dyDescent="0.25">
      <c r="AF409" s="2"/>
    </row>
    <row r="410" spans="32:32" x14ac:dyDescent="0.25">
      <c r="AF410" s="2"/>
    </row>
    <row r="411" spans="32:32" x14ac:dyDescent="0.25">
      <c r="AF411" s="2"/>
    </row>
    <row r="412" spans="32:32" x14ac:dyDescent="0.25">
      <c r="AF412" s="2"/>
    </row>
    <row r="413" spans="32:32" x14ac:dyDescent="0.25">
      <c r="AF413" s="2"/>
    </row>
    <row r="414" spans="32:32" x14ac:dyDescent="0.25">
      <c r="AF414" s="2"/>
    </row>
    <row r="415" spans="32:32" x14ac:dyDescent="0.25">
      <c r="AF415" s="2"/>
    </row>
    <row r="416" spans="32:32" x14ac:dyDescent="0.25">
      <c r="AF416" s="2"/>
    </row>
    <row r="417" spans="32:32" x14ac:dyDescent="0.25">
      <c r="AF417" s="2"/>
    </row>
    <row r="418" spans="32:32" x14ac:dyDescent="0.25">
      <c r="AF418" s="2"/>
    </row>
    <row r="419" spans="32:32" x14ac:dyDescent="0.25">
      <c r="AF419" s="2"/>
    </row>
    <row r="420" spans="32:32" x14ac:dyDescent="0.25">
      <c r="AF420" s="2"/>
    </row>
    <row r="421" spans="32:32" x14ac:dyDescent="0.25">
      <c r="AF421" s="2"/>
    </row>
    <row r="422" spans="32:32" x14ac:dyDescent="0.25">
      <c r="AF422" s="2"/>
    </row>
    <row r="423" spans="32:32" x14ac:dyDescent="0.25">
      <c r="AF423" s="2"/>
    </row>
    <row r="424" spans="32:32" x14ac:dyDescent="0.25">
      <c r="AF424" s="2"/>
    </row>
    <row r="425" spans="32:32" x14ac:dyDescent="0.25">
      <c r="AF425" s="2"/>
    </row>
    <row r="426" spans="32:32" x14ac:dyDescent="0.25">
      <c r="AF426" s="2"/>
    </row>
    <row r="427" spans="32:32" x14ac:dyDescent="0.25">
      <c r="AF427" s="2"/>
    </row>
    <row r="428" spans="32:32" x14ac:dyDescent="0.25">
      <c r="AF428" s="2"/>
    </row>
    <row r="429" spans="32:32" x14ac:dyDescent="0.25">
      <c r="AF429" s="2"/>
    </row>
    <row r="430" spans="32:32" x14ac:dyDescent="0.25">
      <c r="AF430" s="2"/>
    </row>
    <row r="431" spans="32:32" x14ac:dyDescent="0.25">
      <c r="AF431" s="2"/>
    </row>
    <row r="432" spans="32:32" x14ac:dyDescent="0.25">
      <c r="AF432" s="2"/>
    </row>
    <row r="433" spans="32:32" x14ac:dyDescent="0.25">
      <c r="AF433" s="2"/>
    </row>
    <row r="434" spans="32:32" x14ac:dyDescent="0.25">
      <c r="AF434" s="2"/>
    </row>
    <row r="435" spans="32:32" x14ac:dyDescent="0.25">
      <c r="AF435" s="2"/>
    </row>
    <row r="436" spans="32:32" x14ac:dyDescent="0.25">
      <c r="AF436" s="2"/>
    </row>
    <row r="437" spans="32:32" x14ac:dyDescent="0.25">
      <c r="AF437" s="2"/>
    </row>
    <row r="438" spans="32:32" x14ac:dyDescent="0.25">
      <c r="AF438" s="2"/>
    </row>
    <row r="439" spans="32:32" x14ac:dyDescent="0.25">
      <c r="AF439" s="2"/>
    </row>
    <row r="440" spans="32:32" x14ac:dyDescent="0.25">
      <c r="AF440" s="2"/>
    </row>
    <row r="441" spans="32:32" x14ac:dyDescent="0.25">
      <c r="AF441" s="2"/>
    </row>
    <row r="442" spans="32:32" x14ac:dyDescent="0.25">
      <c r="AF442" s="2"/>
    </row>
    <row r="443" spans="32:32" x14ac:dyDescent="0.25">
      <c r="AF443" s="2"/>
    </row>
    <row r="444" spans="32:32" x14ac:dyDescent="0.25">
      <c r="AF444" s="2"/>
    </row>
    <row r="445" spans="32:32" x14ac:dyDescent="0.25">
      <c r="AF445" s="2"/>
    </row>
    <row r="446" spans="32:32" x14ac:dyDescent="0.25">
      <c r="AF446" s="2"/>
    </row>
    <row r="447" spans="32:32" x14ac:dyDescent="0.25">
      <c r="AF447" s="2"/>
    </row>
    <row r="448" spans="32:32" x14ac:dyDescent="0.25">
      <c r="AF448" s="2"/>
    </row>
    <row r="449" spans="32:32" x14ac:dyDescent="0.25">
      <c r="AF449" s="2"/>
    </row>
    <row r="450" spans="32:32" x14ac:dyDescent="0.25">
      <c r="AF450" s="2"/>
    </row>
    <row r="451" spans="32:32" x14ac:dyDescent="0.25">
      <c r="AF451" s="2"/>
    </row>
    <row r="452" spans="32:32" x14ac:dyDescent="0.25">
      <c r="AF452" s="2"/>
    </row>
    <row r="453" spans="32:32" x14ac:dyDescent="0.25">
      <c r="AF453" s="2"/>
    </row>
    <row r="454" spans="32:32" x14ac:dyDescent="0.25">
      <c r="AF454" s="2"/>
    </row>
    <row r="455" spans="32:32" x14ac:dyDescent="0.25">
      <c r="AF455" s="2"/>
    </row>
    <row r="456" spans="32:32" x14ac:dyDescent="0.25">
      <c r="AF456" s="2"/>
    </row>
    <row r="457" spans="32:32" x14ac:dyDescent="0.25">
      <c r="AF457" s="2"/>
    </row>
    <row r="458" spans="32:32" x14ac:dyDescent="0.25">
      <c r="AF458" s="2"/>
    </row>
    <row r="459" spans="32:32" x14ac:dyDescent="0.25">
      <c r="AF459" s="2"/>
    </row>
    <row r="460" spans="32:32" x14ac:dyDescent="0.25">
      <c r="AF460" s="2"/>
    </row>
    <row r="461" spans="32:32" x14ac:dyDescent="0.25">
      <c r="AF461" s="2"/>
    </row>
    <row r="462" spans="32:32" x14ac:dyDescent="0.25">
      <c r="AF462" s="2"/>
    </row>
    <row r="463" spans="32:32" x14ac:dyDescent="0.25">
      <c r="AF463" s="2"/>
    </row>
    <row r="464" spans="32:32" x14ac:dyDescent="0.25">
      <c r="AF464" s="2"/>
    </row>
    <row r="465" spans="32:32" x14ac:dyDescent="0.25">
      <c r="AF465" s="2"/>
    </row>
    <row r="466" spans="32:32" x14ac:dyDescent="0.25">
      <c r="AF466" s="2"/>
    </row>
    <row r="467" spans="32:32" x14ac:dyDescent="0.25">
      <c r="AF467" s="2"/>
    </row>
    <row r="468" spans="32:32" x14ac:dyDescent="0.25">
      <c r="AF468" s="2"/>
    </row>
    <row r="469" spans="32:32" x14ac:dyDescent="0.25">
      <c r="AF469" s="2"/>
    </row>
    <row r="470" spans="32:32" x14ac:dyDescent="0.25">
      <c r="AF470" s="2"/>
    </row>
    <row r="471" spans="32:32" x14ac:dyDescent="0.25">
      <c r="AF471" s="2"/>
    </row>
    <row r="472" spans="32:32" x14ac:dyDescent="0.25">
      <c r="AF472" s="2"/>
    </row>
    <row r="473" spans="32:32" x14ac:dyDescent="0.25">
      <c r="AF473" s="2"/>
    </row>
    <row r="474" spans="32:32" x14ac:dyDescent="0.25">
      <c r="AF474" s="2"/>
    </row>
    <row r="475" spans="32:32" x14ac:dyDescent="0.25">
      <c r="AF475" s="2"/>
    </row>
    <row r="476" spans="32:32" x14ac:dyDescent="0.25">
      <c r="AF476" s="2"/>
    </row>
    <row r="477" spans="32:32" x14ac:dyDescent="0.25">
      <c r="AF477" s="2"/>
    </row>
    <row r="478" spans="32:32" x14ac:dyDescent="0.25">
      <c r="AF478" s="2"/>
    </row>
    <row r="479" spans="32:32" x14ac:dyDescent="0.25">
      <c r="AF479" s="2"/>
    </row>
    <row r="480" spans="32:32" x14ac:dyDescent="0.25">
      <c r="AF480" s="2"/>
    </row>
    <row r="481" spans="32:32" x14ac:dyDescent="0.25">
      <c r="AF481" s="2"/>
    </row>
    <row r="482" spans="32:32" x14ac:dyDescent="0.25">
      <c r="AF482" s="2"/>
    </row>
    <row r="483" spans="32:32" x14ac:dyDescent="0.25">
      <c r="AF483" s="2"/>
    </row>
    <row r="484" spans="32:32" x14ac:dyDescent="0.25">
      <c r="AF484" s="2"/>
    </row>
    <row r="485" spans="32:32" x14ac:dyDescent="0.25">
      <c r="AF485" s="2"/>
    </row>
    <row r="486" spans="32:32" x14ac:dyDescent="0.25">
      <c r="AF486" s="2"/>
    </row>
    <row r="487" spans="32:32" x14ac:dyDescent="0.25">
      <c r="AF487" s="2"/>
    </row>
    <row r="488" spans="32:32" x14ac:dyDescent="0.25">
      <c r="AF488" s="2"/>
    </row>
    <row r="489" spans="32:32" x14ac:dyDescent="0.25">
      <c r="AF489" s="2"/>
    </row>
    <row r="490" spans="32:32" x14ac:dyDescent="0.25">
      <c r="AF490" s="2"/>
    </row>
    <row r="491" spans="32:32" x14ac:dyDescent="0.25">
      <c r="AF491" s="2"/>
    </row>
    <row r="492" spans="32:32" x14ac:dyDescent="0.25">
      <c r="AF492" s="2"/>
    </row>
    <row r="493" spans="32:32" x14ac:dyDescent="0.25">
      <c r="AF493" s="2"/>
    </row>
    <row r="494" spans="32:32" x14ac:dyDescent="0.25">
      <c r="AF494" s="2"/>
    </row>
    <row r="495" spans="32:32" x14ac:dyDescent="0.25">
      <c r="AF495" s="2"/>
    </row>
    <row r="496" spans="32:32" x14ac:dyDescent="0.25">
      <c r="AF496" s="2"/>
    </row>
    <row r="497" spans="32:32" x14ac:dyDescent="0.25">
      <c r="AF497" s="2"/>
    </row>
    <row r="498" spans="32:32" x14ac:dyDescent="0.25">
      <c r="AF498" s="2"/>
    </row>
    <row r="499" spans="32:32" x14ac:dyDescent="0.25">
      <c r="AF499" s="2"/>
    </row>
    <row r="500" spans="32:32" x14ac:dyDescent="0.25">
      <c r="AF500" s="2"/>
    </row>
    <row r="501" spans="32:32" x14ac:dyDescent="0.25">
      <c r="AF501" s="2"/>
    </row>
    <row r="502" spans="32:32" x14ac:dyDescent="0.25">
      <c r="AF502" s="2"/>
    </row>
    <row r="503" spans="32:32" x14ac:dyDescent="0.25">
      <c r="AF503" s="2"/>
    </row>
    <row r="504" spans="32:32" x14ac:dyDescent="0.25">
      <c r="AF504" s="2"/>
    </row>
    <row r="505" spans="32:32" x14ac:dyDescent="0.25">
      <c r="AF505" s="2"/>
    </row>
    <row r="506" spans="32:32" x14ac:dyDescent="0.25">
      <c r="AF506" s="2"/>
    </row>
    <row r="507" spans="32:32" x14ac:dyDescent="0.25">
      <c r="AF507" s="2"/>
    </row>
    <row r="508" spans="32:32" x14ac:dyDescent="0.25">
      <c r="AF508" s="2"/>
    </row>
    <row r="509" spans="32:32" x14ac:dyDescent="0.25">
      <c r="AF509" s="2"/>
    </row>
    <row r="510" spans="32:32" x14ac:dyDescent="0.25">
      <c r="AF510" s="2"/>
    </row>
    <row r="511" spans="32:32" x14ac:dyDescent="0.25">
      <c r="AF511" s="2"/>
    </row>
    <row r="512" spans="32:32" x14ac:dyDescent="0.25">
      <c r="AF512" s="2"/>
    </row>
    <row r="513" spans="32:32" x14ac:dyDescent="0.25">
      <c r="AF513" s="2"/>
    </row>
    <row r="514" spans="32:32" x14ac:dyDescent="0.25">
      <c r="AF514" s="2"/>
    </row>
    <row r="515" spans="32:32" x14ac:dyDescent="0.25">
      <c r="AF515" s="2"/>
    </row>
    <row r="516" spans="32:32" x14ac:dyDescent="0.25">
      <c r="AF516" s="2"/>
    </row>
    <row r="517" spans="32:32" x14ac:dyDescent="0.25">
      <c r="AF517" s="2"/>
    </row>
    <row r="518" spans="32:32" x14ac:dyDescent="0.25">
      <c r="AF518" s="2"/>
    </row>
    <row r="519" spans="32:32" x14ac:dyDescent="0.25">
      <c r="AF519" s="2"/>
    </row>
    <row r="520" spans="32:32" x14ac:dyDescent="0.25">
      <c r="AF520" s="2"/>
    </row>
    <row r="521" spans="32:32" x14ac:dyDescent="0.25">
      <c r="AF521" s="2"/>
    </row>
    <row r="522" spans="32:32" x14ac:dyDescent="0.25">
      <c r="AF522" s="2"/>
    </row>
    <row r="523" spans="32:32" x14ac:dyDescent="0.25">
      <c r="AF523" s="2"/>
    </row>
    <row r="524" spans="32:32" x14ac:dyDescent="0.25">
      <c r="AF524" s="2"/>
    </row>
    <row r="525" spans="32:32" x14ac:dyDescent="0.25">
      <c r="AF525" s="2"/>
    </row>
    <row r="526" spans="32:32" x14ac:dyDescent="0.25">
      <c r="AF526" s="2"/>
    </row>
    <row r="527" spans="32:32" x14ac:dyDescent="0.25">
      <c r="AF527" s="2"/>
    </row>
    <row r="528" spans="32:32" x14ac:dyDescent="0.25">
      <c r="AF528" s="2"/>
    </row>
    <row r="529" spans="32:32" x14ac:dyDescent="0.25">
      <c r="AF529" s="2"/>
    </row>
    <row r="530" spans="32:32" x14ac:dyDescent="0.25">
      <c r="AF530" s="2"/>
    </row>
    <row r="531" spans="32:32" x14ac:dyDescent="0.25">
      <c r="AF531" s="2"/>
    </row>
    <row r="532" spans="32:32" x14ac:dyDescent="0.25">
      <c r="AF532" s="2"/>
    </row>
    <row r="533" spans="32:32" x14ac:dyDescent="0.25">
      <c r="AF533" s="2"/>
    </row>
    <row r="534" spans="32:32" x14ac:dyDescent="0.25">
      <c r="AF534" s="2"/>
    </row>
    <row r="535" spans="32:32" x14ac:dyDescent="0.25">
      <c r="AF535" s="2"/>
    </row>
    <row r="536" spans="32:32" x14ac:dyDescent="0.25">
      <c r="AF536" s="2"/>
    </row>
    <row r="537" spans="32:32" x14ac:dyDescent="0.25">
      <c r="AF537" s="2"/>
    </row>
    <row r="538" spans="32:32" x14ac:dyDescent="0.25">
      <c r="AF538" s="2"/>
    </row>
    <row r="539" spans="32:32" x14ac:dyDescent="0.25">
      <c r="AF539" s="2"/>
    </row>
    <row r="540" spans="32:32" x14ac:dyDescent="0.25">
      <c r="AF540" s="2"/>
    </row>
    <row r="541" spans="32:32" x14ac:dyDescent="0.25">
      <c r="AF541" s="2"/>
    </row>
    <row r="542" spans="32:32" x14ac:dyDescent="0.25">
      <c r="AF542" s="2"/>
    </row>
    <row r="543" spans="32:32" x14ac:dyDescent="0.25">
      <c r="AF543" s="2"/>
    </row>
    <row r="544" spans="32:32" x14ac:dyDescent="0.25">
      <c r="AF544" s="2"/>
    </row>
    <row r="545" spans="32:32" x14ac:dyDescent="0.25">
      <c r="AF545" s="2"/>
    </row>
    <row r="546" spans="32:32" x14ac:dyDescent="0.25">
      <c r="AF546" s="2"/>
    </row>
    <row r="547" spans="32:32" x14ac:dyDescent="0.25">
      <c r="AF547" s="2"/>
    </row>
    <row r="548" spans="32:32" x14ac:dyDescent="0.25">
      <c r="AF548" s="2"/>
    </row>
    <row r="549" spans="32:32" x14ac:dyDescent="0.25">
      <c r="AF549" s="2"/>
    </row>
    <row r="550" spans="32:32" x14ac:dyDescent="0.25">
      <c r="AF550" s="2"/>
    </row>
    <row r="551" spans="32:32" x14ac:dyDescent="0.25">
      <c r="AF551" s="2"/>
    </row>
    <row r="552" spans="32:32" x14ac:dyDescent="0.25">
      <c r="AF552" s="2"/>
    </row>
    <row r="553" spans="32:32" x14ac:dyDescent="0.25">
      <c r="AF553" s="2"/>
    </row>
    <row r="554" spans="32:32" x14ac:dyDescent="0.25">
      <c r="AF554" s="2"/>
    </row>
    <row r="555" spans="32:32" x14ac:dyDescent="0.25">
      <c r="AF555" s="2"/>
    </row>
    <row r="556" spans="32:32" x14ac:dyDescent="0.25">
      <c r="AF556" s="2"/>
    </row>
    <row r="557" spans="32:32" x14ac:dyDescent="0.25">
      <c r="AF557" s="2"/>
    </row>
    <row r="558" spans="32:32" x14ac:dyDescent="0.25">
      <c r="AF558" s="2"/>
    </row>
    <row r="559" spans="32:32" x14ac:dyDescent="0.25">
      <c r="AF559" s="2"/>
    </row>
    <row r="560" spans="32:32" x14ac:dyDescent="0.25">
      <c r="AF560" s="2"/>
    </row>
    <row r="561" spans="32:32" x14ac:dyDescent="0.25">
      <c r="AF561" s="2"/>
    </row>
    <row r="562" spans="32:32" x14ac:dyDescent="0.25">
      <c r="AF562" s="2"/>
    </row>
    <row r="563" spans="32:32" x14ac:dyDescent="0.25">
      <c r="AF563" s="2"/>
    </row>
    <row r="564" spans="32:32" x14ac:dyDescent="0.25">
      <c r="AF564" s="2"/>
    </row>
    <row r="565" spans="32:32" x14ac:dyDescent="0.25">
      <c r="AF565" s="2"/>
    </row>
    <row r="566" spans="32:32" x14ac:dyDescent="0.25">
      <c r="AF566" s="2"/>
    </row>
    <row r="567" spans="32:32" x14ac:dyDescent="0.25">
      <c r="AF567" s="2"/>
    </row>
    <row r="568" spans="32:32" x14ac:dyDescent="0.25">
      <c r="AF568" s="2"/>
    </row>
    <row r="569" spans="32:32" x14ac:dyDescent="0.25">
      <c r="AF569" s="2"/>
    </row>
    <row r="570" spans="32:32" x14ac:dyDescent="0.25">
      <c r="AF570" s="2"/>
    </row>
    <row r="571" spans="32:32" x14ac:dyDescent="0.25">
      <c r="AF571" s="2"/>
    </row>
    <row r="572" spans="32:32" x14ac:dyDescent="0.25">
      <c r="AF572" s="2"/>
    </row>
    <row r="573" spans="32:32" x14ac:dyDescent="0.25">
      <c r="AF573" s="2"/>
    </row>
    <row r="574" spans="32:32" x14ac:dyDescent="0.25">
      <c r="AF574" s="2"/>
    </row>
    <row r="575" spans="32:32" x14ac:dyDescent="0.25">
      <c r="AF575" s="2"/>
    </row>
    <row r="576" spans="32:32" x14ac:dyDescent="0.25">
      <c r="AF576" s="2"/>
    </row>
    <row r="577" spans="32:32" x14ac:dyDescent="0.25">
      <c r="AF577" s="2"/>
    </row>
    <row r="578" spans="32:32" x14ac:dyDescent="0.25">
      <c r="AF578" s="2"/>
    </row>
    <row r="579" spans="32:32" x14ac:dyDescent="0.25">
      <c r="AF579" s="2"/>
    </row>
    <row r="580" spans="32:32" x14ac:dyDescent="0.25">
      <c r="AF580" s="2"/>
    </row>
    <row r="581" spans="32:32" x14ac:dyDescent="0.25">
      <c r="AF581" s="2"/>
    </row>
    <row r="582" spans="32:32" x14ac:dyDescent="0.25">
      <c r="AF582" s="2"/>
    </row>
    <row r="583" spans="32:32" x14ac:dyDescent="0.25">
      <c r="AF583" s="2"/>
    </row>
    <row r="584" spans="32:32" x14ac:dyDescent="0.25">
      <c r="AF584" s="2"/>
    </row>
    <row r="585" spans="32:32" x14ac:dyDescent="0.25">
      <c r="AF585" s="2"/>
    </row>
    <row r="586" spans="32:32" x14ac:dyDescent="0.25">
      <c r="AF586" s="2"/>
    </row>
    <row r="587" spans="32:32" x14ac:dyDescent="0.25">
      <c r="AF587" s="2"/>
    </row>
    <row r="588" spans="32:32" x14ac:dyDescent="0.25">
      <c r="AF588" s="2"/>
    </row>
    <row r="589" spans="32:32" x14ac:dyDescent="0.25">
      <c r="AF589" s="2"/>
    </row>
    <row r="590" spans="32:32" x14ac:dyDescent="0.25">
      <c r="AF590" s="2"/>
    </row>
    <row r="591" spans="32:32" x14ac:dyDescent="0.25">
      <c r="AF591" s="2"/>
    </row>
    <row r="592" spans="32:32" x14ac:dyDescent="0.25">
      <c r="AF592" s="2"/>
    </row>
    <row r="593" spans="32:32" x14ac:dyDescent="0.25">
      <c r="AF593" s="2"/>
    </row>
    <row r="594" spans="32:32" x14ac:dyDescent="0.25">
      <c r="AF594" s="2"/>
    </row>
    <row r="595" spans="32:32" x14ac:dyDescent="0.25">
      <c r="AF595" s="2"/>
    </row>
    <row r="596" spans="32:32" x14ac:dyDescent="0.25">
      <c r="AF596" s="2"/>
    </row>
    <row r="597" spans="32:32" x14ac:dyDescent="0.25">
      <c r="AF597" s="2"/>
    </row>
    <row r="598" spans="32:32" x14ac:dyDescent="0.25">
      <c r="AF598" s="2"/>
    </row>
    <row r="599" spans="32:32" x14ac:dyDescent="0.25">
      <c r="AF599" s="2"/>
    </row>
    <row r="600" spans="32:32" x14ac:dyDescent="0.25">
      <c r="AF600" s="2"/>
    </row>
    <row r="601" spans="32:32" x14ac:dyDescent="0.25">
      <c r="AF601" s="2"/>
    </row>
    <row r="602" spans="32:32" x14ac:dyDescent="0.25">
      <c r="AF602" s="2"/>
    </row>
    <row r="603" spans="32:32" x14ac:dyDescent="0.25">
      <c r="AF603" s="2"/>
    </row>
    <row r="604" spans="32:32" x14ac:dyDescent="0.25">
      <c r="AF604" s="2"/>
    </row>
    <row r="605" spans="32:32" x14ac:dyDescent="0.25">
      <c r="AF605" s="2"/>
    </row>
    <row r="606" spans="32:32" x14ac:dyDescent="0.25">
      <c r="AF606" s="2"/>
    </row>
    <row r="607" spans="32:32" x14ac:dyDescent="0.25">
      <c r="AF607" s="2"/>
    </row>
    <row r="608" spans="32:32" x14ac:dyDescent="0.25">
      <c r="AF608" s="2"/>
    </row>
    <row r="609" spans="32:32" x14ac:dyDescent="0.25">
      <c r="AF609" s="2"/>
    </row>
    <row r="610" spans="32:32" x14ac:dyDescent="0.25">
      <c r="AF610" s="2"/>
    </row>
    <row r="611" spans="32:32" x14ac:dyDescent="0.25">
      <c r="AF611" s="2"/>
    </row>
    <row r="612" spans="32:32" x14ac:dyDescent="0.25">
      <c r="AF612" s="2"/>
    </row>
    <row r="613" spans="32:32" x14ac:dyDescent="0.25">
      <c r="AF613" s="2"/>
    </row>
    <row r="614" spans="32:32" x14ac:dyDescent="0.25">
      <c r="AF614" s="2"/>
    </row>
    <row r="615" spans="32:32" x14ac:dyDescent="0.25">
      <c r="AF615" s="2"/>
    </row>
    <row r="616" spans="32:32" x14ac:dyDescent="0.25">
      <c r="AF616" s="2"/>
    </row>
    <row r="617" spans="32:32" x14ac:dyDescent="0.25">
      <c r="AF617" s="2"/>
    </row>
    <row r="618" spans="32:32" x14ac:dyDescent="0.25">
      <c r="AF618" s="2"/>
    </row>
    <row r="619" spans="32:32" x14ac:dyDescent="0.25">
      <c r="AF619" s="2"/>
    </row>
    <row r="620" spans="32:32" x14ac:dyDescent="0.25">
      <c r="AF620" s="2"/>
    </row>
    <row r="621" spans="32:32" x14ac:dyDescent="0.25">
      <c r="AF621" s="2"/>
    </row>
    <row r="622" spans="32:32" x14ac:dyDescent="0.25">
      <c r="AF622" s="2"/>
    </row>
    <row r="623" spans="32:32" x14ac:dyDescent="0.25">
      <c r="AF623" s="2"/>
    </row>
    <row r="624" spans="32:32" x14ac:dyDescent="0.25">
      <c r="AF624" s="2"/>
    </row>
    <row r="625" spans="32:32" x14ac:dyDescent="0.25">
      <c r="AF625" s="2"/>
    </row>
    <row r="626" spans="32:32" x14ac:dyDescent="0.25">
      <c r="AF626" s="2"/>
    </row>
    <row r="627" spans="32:32" x14ac:dyDescent="0.25">
      <c r="AF627" s="2"/>
    </row>
    <row r="628" spans="32:32" x14ac:dyDescent="0.25">
      <c r="AF628" s="2"/>
    </row>
    <row r="629" spans="32:32" x14ac:dyDescent="0.25">
      <c r="AF629" s="2"/>
    </row>
    <row r="630" spans="32:32" x14ac:dyDescent="0.25">
      <c r="AF630" s="2"/>
    </row>
    <row r="631" spans="32:32" x14ac:dyDescent="0.25">
      <c r="AF631" s="2"/>
    </row>
    <row r="632" spans="32:32" x14ac:dyDescent="0.25">
      <c r="AF632" s="2"/>
    </row>
    <row r="633" spans="32:32" x14ac:dyDescent="0.25">
      <c r="AF633" s="2"/>
    </row>
    <row r="634" spans="32:32" x14ac:dyDescent="0.25">
      <c r="AF634" s="2"/>
    </row>
    <row r="635" spans="32:32" x14ac:dyDescent="0.25">
      <c r="AF635" s="2"/>
    </row>
    <row r="636" spans="32:32" x14ac:dyDescent="0.25">
      <c r="AF636" s="2"/>
    </row>
    <row r="637" spans="32:32" x14ac:dyDescent="0.25">
      <c r="AF637" s="2"/>
    </row>
    <row r="638" spans="32:32" x14ac:dyDescent="0.25">
      <c r="AF638" s="2"/>
    </row>
    <row r="639" spans="32:32" x14ac:dyDescent="0.25">
      <c r="AF639" s="2"/>
    </row>
    <row r="640" spans="32:32" x14ac:dyDescent="0.25">
      <c r="AF640" s="2"/>
    </row>
    <row r="641" spans="32:32" x14ac:dyDescent="0.25">
      <c r="AF641" s="2"/>
    </row>
    <row r="642" spans="32:32" x14ac:dyDescent="0.25">
      <c r="AF642" s="2"/>
    </row>
    <row r="643" spans="32:32" x14ac:dyDescent="0.25">
      <c r="AF643" s="2"/>
    </row>
    <row r="644" spans="32:32" x14ac:dyDescent="0.25">
      <c r="AF644" s="2"/>
    </row>
    <row r="645" spans="32:32" x14ac:dyDescent="0.25">
      <c r="AF645" s="2"/>
    </row>
    <row r="646" spans="32:32" x14ac:dyDescent="0.25">
      <c r="AF646" s="2"/>
    </row>
    <row r="647" spans="32:32" x14ac:dyDescent="0.25">
      <c r="AF647" s="2"/>
    </row>
    <row r="648" spans="32:32" x14ac:dyDescent="0.25">
      <c r="AF648" s="2"/>
    </row>
    <row r="649" spans="32:32" x14ac:dyDescent="0.25">
      <c r="AF649" s="2"/>
    </row>
    <row r="650" spans="32:32" x14ac:dyDescent="0.25">
      <c r="AF650" s="2"/>
    </row>
    <row r="651" spans="32:32" x14ac:dyDescent="0.25">
      <c r="AF651" s="2"/>
    </row>
    <row r="652" spans="32:32" x14ac:dyDescent="0.25">
      <c r="AF652" s="2"/>
    </row>
    <row r="653" spans="32:32" x14ac:dyDescent="0.25">
      <c r="AF653" s="2"/>
    </row>
    <row r="654" spans="32:32" x14ac:dyDescent="0.25">
      <c r="AF654" s="2"/>
    </row>
    <row r="655" spans="32:32" x14ac:dyDescent="0.25">
      <c r="AF655" s="2"/>
    </row>
    <row r="656" spans="32:32" x14ac:dyDescent="0.25">
      <c r="AF656" s="2"/>
    </row>
    <row r="657" spans="32:32" x14ac:dyDescent="0.25">
      <c r="AF657" s="2"/>
    </row>
    <row r="658" spans="32:32" x14ac:dyDescent="0.25">
      <c r="AF658" s="2"/>
    </row>
    <row r="659" spans="32:32" x14ac:dyDescent="0.25">
      <c r="AF659" s="2"/>
    </row>
    <row r="660" spans="32:32" x14ac:dyDescent="0.25">
      <c r="AF660" s="2"/>
    </row>
    <row r="661" spans="32:32" x14ac:dyDescent="0.25">
      <c r="AF661" s="2"/>
    </row>
    <row r="662" spans="32:32" x14ac:dyDescent="0.25">
      <c r="AF662" s="2"/>
    </row>
    <row r="663" spans="32:32" x14ac:dyDescent="0.25">
      <c r="AF663" s="2"/>
    </row>
    <row r="664" spans="32:32" x14ac:dyDescent="0.25">
      <c r="AF664" s="2"/>
    </row>
    <row r="665" spans="32:32" x14ac:dyDescent="0.25">
      <c r="AF665" s="2"/>
    </row>
    <row r="666" spans="32:32" x14ac:dyDescent="0.25">
      <c r="AF666" s="2"/>
    </row>
    <row r="667" spans="32:32" x14ac:dyDescent="0.25">
      <c r="AF667" s="2"/>
    </row>
    <row r="668" spans="32:32" x14ac:dyDescent="0.25">
      <c r="AF668" s="2"/>
    </row>
    <row r="669" spans="32:32" x14ac:dyDescent="0.25">
      <c r="AF669" s="2"/>
    </row>
    <row r="670" spans="32:32" x14ac:dyDescent="0.25">
      <c r="AF670" s="2"/>
    </row>
    <row r="671" spans="32:32" x14ac:dyDescent="0.25">
      <c r="AF671" s="2"/>
    </row>
    <row r="672" spans="32:32" x14ac:dyDescent="0.25">
      <c r="AF672" s="2"/>
    </row>
    <row r="673" spans="32:32" x14ac:dyDescent="0.25">
      <c r="AF673" s="2"/>
    </row>
    <row r="674" spans="32:32" x14ac:dyDescent="0.25">
      <c r="AF674" s="2"/>
    </row>
    <row r="675" spans="32:32" x14ac:dyDescent="0.25">
      <c r="AF675" s="2"/>
    </row>
    <row r="676" spans="32:32" x14ac:dyDescent="0.25">
      <c r="AF676" s="2"/>
    </row>
    <row r="677" spans="32:32" x14ac:dyDescent="0.25">
      <c r="AF677" s="2"/>
    </row>
    <row r="678" spans="32:32" x14ac:dyDescent="0.25">
      <c r="AF678" s="2"/>
    </row>
    <row r="679" spans="32:32" x14ac:dyDescent="0.25">
      <c r="AF679" s="2"/>
    </row>
    <row r="680" spans="32:32" x14ac:dyDescent="0.25">
      <c r="AF680" s="2"/>
    </row>
    <row r="681" spans="32:32" x14ac:dyDescent="0.25">
      <c r="AF681" s="2"/>
    </row>
    <row r="682" spans="32:32" x14ac:dyDescent="0.25">
      <c r="AF682" s="2"/>
    </row>
    <row r="683" spans="32:32" x14ac:dyDescent="0.25">
      <c r="AF683" s="2"/>
    </row>
    <row r="684" spans="32:32" x14ac:dyDescent="0.25">
      <c r="AF684" s="2"/>
    </row>
    <row r="685" spans="32:32" x14ac:dyDescent="0.25">
      <c r="AF685" s="2"/>
    </row>
    <row r="686" spans="32:32" x14ac:dyDescent="0.25">
      <c r="AF686" s="2"/>
    </row>
    <row r="687" spans="32:32" x14ac:dyDescent="0.25">
      <c r="AF687" s="2"/>
    </row>
    <row r="688" spans="32:32" x14ac:dyDescent="0.25">
      <c r="AF688" s="2"/>
    </row>
    <row r="689" spans="32:32" x14ac:dyDescent="0.25">
      <c r="AF689" s="2"/>
    </row>
    <row r="690" spans="32:32" x14ac:dyDescent="0.25">
      <c r="AF690" s="2"/>
    </row>
    <row r="691" spans="32:32" x14ac:dyDescent="0.25">
      <c r="AF691" s="2"/>
    </row>
    <row r="692" spans="32:32" x14ac:dyDescent="0.25">
      <c r="AF692" s="2"/>
    </row>
    <row r="693" spans="32:32" x14ac:dyDescent="0.25">
      <c r="AF693" s="2"/>
    </row>
    <row r="694" spans="32:32" x14ac:dyDescent="0.25">
      <c r="AF694" s="2"/>
    </row>
    <row r="695" spans="32:32" x14ac:dyDescent="0.25">
      <c r="AF695" s="2"/>
    </row>
    <row r="696" spans="32:32" x14ac:dyDescent="0.25">
      <c r="AF696" s="2"/>
    </row>
    <row r="697" spans="32:32" x14ac:dyDescent="0.25">
      <c r="AF697" s="2"/>
    </row>
    <row r="698" spans="32:32" x14ac:dyDescent="0.25">
      <c r="AF698" s="2"/>
    </row>
    <row r="699" spans="32:32" x14ac:dyDescent="0.25">
      <c r="AF699" s="2"/>
    </row>
    <row r="700" spans="32:32" x14ac:dyDescent="0.25">
      <c r="AF700" s="2"/>
    </row>
    <row r="701" spans="32:32" x14ac:dyDescent="0.25">
      <c r="AF701" s="2"/>
    </row>
    <row r="702" spans="32:32" x14ac:dyDescent="0.25">
      <c r="AF702" s="2"/>
    </row>
    <row r="703" spans="32:32" x14ac:dyDescent="0.25">
      <c r="AF703" s="2"/>
    </row>
    <row r="704" spans="32:32" x14ac:dyDescent="0.25">
      <c r="AF704" s="2"/>
    </row>
    <row r="705" spans="32:32" x14ac:dyDescent="0.25">
      <c r="AF705" s="2"/>
    </row>
    <row r="706" spans="32:32" x14ac:dyDescent="0.25">
      <c r="AF706" s="2"/>
    </row>
    <row r="707" spans="32:32" x14ac:dyDescent="0.25">
      <c r="AF707" s="2"/>
    </row>
    <row r="708" spans="32:32" x14ac:dyDescent="0.25">
      <c r="AF708" s="2"/>
    </row>
    <row r="709" spans="32:32" x14ac:dyDescent="0.25">
      <c r="AF709" s="2"/>
    </row>
    <row r="710" spans="32:32" x14ac:dyDescent="0.25">
      <c r="AF710" s="2"/>
    </row>
    <row r="711" spans="32:32" x14ac:dyDescent="0.25">
      <c r="AF711" s="2"/>
    </row>
    <row r="712" spans="32:32" x14ac:dyDescent="0.25">
      <c r="AF712" s="2"/>
    </row>
    <row r="713" spans="32:32" x14ac:dyDescent="0.25">
      <c r="AF713" s="2"/>
    </row>
    <row r="714" spans="32:32" x14ac:dyDescent="0.25">
      <c r="AF714" s="2"/>
    </row>
    <row r="715" spans="32:32" x14ac:dyDescent="0.25">
      <c r="AF715" s="2"/>
    </row>
    <row r="716" spans="32:32" x14ac:dyDescent="0.25">
      <c r="AF716" s="2"/>
    </row>
    <row r="717" spans="32:32" x14ac:dyDescent="0.25">
      <c r="AF717" s="2"/>
    </row>
    <row r="718" spans="32:32" x14ac:dyDescent="0.25">
      <c r="AF718" s="2"/>
    </row>
    <row r="719" spans="32:32" x14ac:dyDescent="0.25">
      <c r="AF719" s="2"/>
    </row>
    <row r="720" spans="32:32" x14ac:dyDescent="0.25">
      <c r="AF720" s="2"/>
    </row>
    <row r="721" spans="32:32" x14ac:dyDescent="0.25">
      <c r="AF721" s="2"/>
    </row>
    <row r="722" spans="32:32" x14ac:dyDescent="0.25">
      <c r="AF722" s="2"/>
    </row>
    <row r="723" spans="32:32" x14ac:dyDescent="0.25">
      <c r="AF723" s="2"/>
    </row>
    <row r="724" spans="32:32" x14ac:dyDescent="0.25">
      <c r="AF724" s="2"/>
    </row>
    <row r="725" spans="32:32" x14ac:dyDescent="0.25">
      <c r="AF725" s="2"/>
    </row>
    <row r="726" spans="32:32" x14ac:dyDescent="0.25">
      <c r="AF726" s="2"/>
    </row>
    <row r="727" spans="32:32" x14ac:dyDescent="0.25">
      <c r="AF727" s="2"/>
    </row>
    <row r="728" spans="32:32" x14ac:dyDescent="0.25">
      <c r="AF728" s="2"/>
    </row>
    <row r="729" spans="32:32" x14ac:dyDescent="0.25">
      <c r="AF729" s="2"/>
    </row>
    <row r="730" spans="32:32" x14ac:dyDescent="0.25">
      <c r="AF730" s="2"/>
    </row>
    <row r="731" spans="32:32" x14ac:dyDescent="0.25">
      <c r="AF731" s="2"/>
    </row>
    <row r="732" spans="32:32" x14ac:dyDescent="0.25">
      <c r="AF732" s="2"/>
    </row>
    <row r="733" spans="32:32" x14ac:dyDescent="0.25">
      <c r="AF733" s="2"/>
    </row>
    <row r="734" spans="32:32" x14ac:dyDescent="0.25">
      <c r="AF734" s="2"/>
    </row>
    <row r="735" spans="32:32" x14ac:dyDescent="0.25">
      <c r="AF735" s="2"/>
    </row>
    <row r="736" spans="32:32" x14ac:dyDescent="0.25">
      <c r="AF736" s="2"/>
    </row>
    <row r="737" spans="32:32" x14ac:dyDescent="0.25">
      <c r="AF737" s="2"/>
    </row>
    <row r="738" spans="32:32" x14ac:dyDescent="0.25">
      <c r="AF738" s="2"/>
    </row>
    <row r="739" spans="32:32" x14ac:dyDescent="0.25">
      <c r="AF739" s="2"/>
    </row>
    <row r="740" spans="32:32" x14ac:dyDescent="0.25">
      <c r="AF740" s="2"/>
    </row>
    <row r="741" spans="32:32" x14ac:dyDescent="0.25">
      <c r="AF741" s="2"/>
    </row>
    <row r="742" spans="32:32" x14ac:dyDescent="0.25">
      <c r="AF742" s="2"/>
    </row>
    <row r="743" spans="32:32" x14ac:dyDescent="0.25">
      <c r="AF743" s="2"/>
    </row>
    <row r="744" spans="32:32" x14ac:dyDescent="0.25">
      <c r="AF744" s="2"/>
    </row>
    <row r="745" spans="32:32" x14ac:dyDescent="0.25">
      <c r="AF745" s="2"/>
    </row>
    <row r="746" spans="32:32" x14ac:dyDescent="0.25">
      <c r="AF746" s="2"/>
    </row>
    <row r="747" spans="32:32" x14ac:dyDescent="0.25">
      <c r="AF747" s="2"/>
    </row>
    <row r="748" spans="32:32" x14ac:dyDescent="0.25">
      <c r="AF748" s="2"/>
    </row>
    <row r="749" spans="32:32" x14ac:dyDescent="0.25">
      <c r="AF749" s="2"/>
    </row>
    <row r="750" spans="32:32" x14ac:dyDescent="0.25">
      <c r="AF750" s="2"/>
    </row>
    <row r="751" spans="32:32" x14ac:dyDescent="0.25">
      <c r="AF751" s="2"/>
    </row>
    <row r="752" spans="32:32" x14ac:dyDescent="0.25">
      <c r="AF752" s="2"/>
    </row>
    <row r="753" spans="32:32" x14ac:dyDescent="0.25">
      <c r="AF753" s="2"/>
    </row>
    <row r="754" spans="32:32" x14ac:dyDescent="0.25">
      <c r="AF754" s="2"/>
    </row>
    <row r="755" spans="32:32" x14ac:dyDescent="0.25">
      <c r="AF755" s="2"/>
    </row>
    <row r="756" spans="32:32" x14ac:dyDescent="0.25">
      <c r="AF756" s="2"/>
    </row>
    <row r="757" spans="32:32" x14ac:dyDescent="0.25">
      <c r="AF757" s="2"/>
    </row>
    <row r="758" spans="32:32" x14ac:dyDescent="0.25">
      <c r="AF758" s="2"/>
    </row>
    <row r="759" spans="32:32" x14ac:dyDescent="0.25">
      <c r="AF759" s="2"/>
    </row>
    <row r="760" spans="32:32" x14ac:dyDescent="0.25">
      <c r="AF760" s="2"/>
    </row>
    <row r="761" spans="32:32" x14ac:dyDescent="0.25">
      <c r="AF761" s="2"/>
    </row>
    <row r="762" spans="32:32" x14ac:dyDescent="0.25">
      <c r="AF762" s="2"/>
    </row>
    <row r="763" spans="32:32" x14ac:dyDescent="0.25">
      <c r="AF763" s="2"/>
    </row>
    <row r="764" spans="32:32" x14ac:dyDescent="0.25">
      <c r="AF764" s="2"/>
    </row>
    <row r="765" spans="32:32" x14ac:dyDescent="0.25">
      <c r="AF765" s="2"/>
    </row>
    <row r="766" spans="32:32" x14ac:dyDescent="0.25">
      <c r="AF766" s="2"/>
    </row>
    <row r="767" spans="32:32" x14ac:dyDescent="0.25">
      <c r="AF767" s="2"/>
    </row>
    <row r="768" spans="32:32" x14ac:dyDescent="0.25">
      <c r="AF768" s="2"/>
    </row>
    <row r="769" spans="32:32" x14ac:dyDescent="0.25">
      <c r="AF769" s="2"/>
    </row>
    <row r="770" spans="32:32" x14ac:dyDescent="0.25">
      <c r="AF770" s="2"/>
    </row>
    <row r="771" spans="32:32" x14ac:dyDescent="0.25">
      <c r="AF771" s="2"/>
    </row>
    <row r="772" spans="32:32" x14ac:dyDescent="0.25">
      <c r="AF772" s="2"/>
    </row>
    <row r="773" spans="32:32" x14ac:dyDescent="0.25">
      <c r="AF773" s="2"/>
    </row>
    <row r="774" spans="32:32" x14ac:dyDescent="0.25">
      <c r="AF774" s="2"/>
    </row>
    <row r="775" spans="32:32" x14ac:dyDescent="0.25">
      <c r="AF775" s="2"/>
    </row>
    <row r="776" spans="32:32" x14ac:dyDescent="0.25">
      <c r="AF776" s="2"/>
    </row>
    <row r="777" spans="32:32" x14ac:dyDescent="0.25">
      <c r="AF777" s="2"/>
    </row>
    <row r="778" spans="32:32" x14ac:dyDescent="0.25">
      <c r="AF778" s="2"/>
    </row>
    <row r="779" spans="32:32" x14ac:dyDescent="0.25">
      <c r="AF779" s="2"/>
    </row>
    <row r="780" spans="32:32" x14ac:dyDescent="0.25">
      <c r="AF780" s="2"/>
    </row>
    <row r="781" spans="32:32" x14ac:dyDescent="0.25">
      <c r="AF781" s="2"/>
    </row>
    <row r="782" spans="32:32" x14ac:dyDescent="0.25">
      <c r="AF782" s="2"/>
    </row>
    <row r="783" spans="32:32" x14ac:dyDescent="0.25">
      <c r="AF783" s="2"/>
    </row>
    <row r="784" spans="32:32" x14ac:dyDescent="0.25">
      <c r="AF784" s="2"/>
    </row>
    <row r="785" spans="32:32" x14ac:dyDescent="0.25">
      <c r="AF785" s="2"/>
    </row>
    <row r="786" spans="32:32" x14ac:dyDescent="0.25">
      <c r="AF786" s="2"/>
    </row>
    <row r="787" spans="32:32" x14ac:dyDescent="0.25">
      <c r="AF787" s="2"/>
    </row>
    <row r="788" spans="32:32" x14ac:dyDescent="0.25">
      <c r="AF788" s="2"/>
    </row>
    <row r="789" spans="32:32" x14ac:dyDescent="0.25">
      <c r="AF789" s="2"/>
    </row>
    <row r="790" spans="32:32" x14ac:dyDescent="0.25">
      <c r="AF790" s="2"/>
    </row>
    <row r="791" spans="32:32" x14ac:dyDescent="0.25">
      <c r="AF791" s="2"/>
    </row>
    <row r="792" spans="32:32" x14ac:dyDescent="0.25">
      <c r="AF792" s="2"/>
    </row>
    <row r="793" spans="32:32" x14ac:dyDescent="0.25">
      <c r="AF793" s="2"/>
    </row>
    <row r="794" spans="32:32" x14ac:dyDescent="0.25">
      <c r="AF794" s="2"/>
    </row>
    <row r="795" spans="32:32" x14ac:dyDescent="0.25">
      <c r="AF795" s="2"/>
    </row>
    <row r="796" spans="32:32" x14ac:dyDescent="0.25">
      <c r="AF796" s="2"/>
    </row>
    <row r="797" spans="32:32" x14ac:dyDescent="0.25">
      <c r="AF797" s="2"/>
    </row>
    <row r="798" spans="32:32" x14ac:dyDescent="0.25">
      <c r="AF798" s="2"/>
    </row>
    <row r="799" spans="32:32" x14ac:dyDescent="0.25">
      <c r="AF799" s="2"/>
    </row>
    <row r="800" spans="32:32" x14ac:dyDescent="0.25">
      <c r="AF800" s="2"/>
    </row>
    <row r="801" spans="32:32" x14ac:dyDescent="0.25">
      <c r="AF801" s="2"/>
    </row>
    <row r="802" spans="32:32" x14ac:dyDescent="0.25">
      <c r="AF802" s="2"/>
    </row>
    <row r="803" spans="32:32" x14ac:dyDescent="0.25">
      <c r="AF803" s="2"/>
    </row>
    <row r="804" spans="32:32" x14ac:dyDescent="0.25">
      <c r="AF804" s="2"/>
    </row>
    <row r="805" spans="32:32" x14ac:dyDescent="0.25">
      <c r="AF805" s="2"/>
    </row>
    <row r="806" spans="32:32" x14ac:dyDescent="0.25">
      <c r="AF806" s="2"/>
    </row>
    <row r="807" spans="32:32" x14ac:dyDescent="0.25">
      <c r="AF807" s="2"/>
    </row>
    <row r="808" spans="32:32" x14ac:dyDescent="0.25">
      <c r="AF808" s="2"/>
    </row>
    <row r="809" spans="32:32" x14ac:dyDescent="0.25">
      <c r="AF809" s="2"/>
    </row>
    <row r="810" spans="32:32" x14ac:dyDescent="0.25">
      <c r="AF810" s="2"/>
    </row>
    <row r="811" spans="32:32" x14ac:dyDescent="0.25">
      <c r="AF811" s="2"/>
    </row>
    <row r="812" spans="32:32" x14ac:dyDescent="0.25">
      <c r="AF812" s="2"/>
    </row>
    <row r="813" spans="32:32" x14ac:dyDescent="0.25">
      <c r="AF813" s="2"/>
    </row>
    <row r="814" spans="32:32" x14ac:dyDescent="0.25">
      <c r="AF814" s="2"/>
    </row>
    <row r="815" spans="32:32" x14ac:dyDescent="0.25">
      <c r="AF815" s="2"/>
    </row>
    <row r="816" spans="32:32" x14ac:dyDescent="0.25">
      <c r="AF816" s="2"/>
    </row>
    <row r="817" spans="32:32" x14ac:dyDescent="0.25">
      <c r="AF817" s="2"/>
    </row>
    <row r="818" spans="32:32" x14ac:dyDescent="0.25">
      <c r="AF818" s="2"/>
    </row>
    <row r="819" spans="32:32" x14ac:dyDescent="0.25">
      <c r="AF819" s="2"/>
    </row>
    <row r="820" spans="32:32" x14ac:dyDescent="0.25">
      <c r="AF820" s="2"/>
    </row>
    <row r="821" spans="32:32" x14ac:dyDescent="0.25">
      <c r="AF821" s="2"/>
    </row>
    <row r="822" spans="32:32" x14ac:dyDescent="0.25">
      <c r="AF822" s="2"/>
    </row>
    <row r="823" spans="32:32" x14ac:dyDescent="0.25">
      <c r="AF823" s="2"/>
    </row>
    <row r="824" spans="32:32" x14ac:dyDescent="0.25">
      <c r="AF824" s="2"/>
    </row>
    <row r="825" spans="32:32" x14ac:dyDescent="0.25">
      <c r="AF825" s="2"/>
    </row>
    <row r="826" spans="32:32" x14ac:dyDescent="0.25">
      <c r="AF826" s="2"/>
    </row>
    <row r="827" spans="32:32" x14ac:dyDescent="0.25">
      <c r="AF827" s="2"/>
    </row>
    <row r="828" spans="32:32" x14ac:dyDescent="0.25">
      <c r="AF828" s="2"/>
    </row>
    <row r="829" spans="32:32" x14ac:dyDescent="0.25">
      <c r="AF829" s="2"/>
    </row>
    <row r="830" spans="32:32" x14ac:dyDescent="0.25">
      <c r="AF830" s="2"/>
    </row>
    <row r="831" spans="32:32" x14ac:dyDescent="0.25">
      <c r="AF831" s="2"/>
    </row>
    <row r="832" spans="32:32" x14ac:dyDescent="0.25">
      <c r="AF832" s="2"/>
    </row>
    <row r="833" spans="32:32" x14ac:dyDescent="0.25">
      <c r="AF833" s="2"/>
    </row>
    <row r="834" spans="32:32" x14ac:dyDescent="0.25">
      <c r="AF834" s="2"/>
    </row>
    <row r="835" spans="32:32" x14ac:dyDescent="0.25">
      <c r="AF835" s="2"/>
    </row>
    <row r="836" spans="32:32" x14ac:dyDescent="0.25">
      <c r="AF836" s="2"/>
    </row>
    <row r="837" spans="32:32" x14ac:dyDescent="0.25">
      <c r="AF837" s="2"/>
    </row>
    <row r="838" spans="32:32" x14ac:dyDescent="0.25">
      <c r="AF838" s="2"/>
    </row>
    <row r="839" spans="32:32" x14ac:dyDescent="0.25">
      <c r="AF839" s="2"/>
    </row>
    <row r="840" spans="32:32" x14ac:dyDescent="0.25">
      <c r="AF840" s="2"/>
    </row>
    <row r="841" spans="32:32" x14ac:dyDescent="0.25">
      <c r="AF841" s="2"/>
    </row>
    <row r="842" spans="32:32" x14ac:dyDescent="0.25">
      <c r="AF842" s="2"/>
    </row>
    <row r="843" spans="32:32" x14ac:dyDescent="0.25">
      <c r="AF843" s="2"/>
    </row>
    <row r="844" spans="32:32" x14ac:dyDescent="0.25">
      <c r="AF844" s="2"/>
    </row>
    <row r="845" spans="32:32" x14ac:dyDescent="0.25">
      <c r="AF845" s="2"/>
    </row>
    <row r="846" spans="32:32" x14ac:dyDescent="0.25">
      <c r="AF846" s="2"/>
    </row>
    <row r="847" spans="32:32" x14ac:dyDescent="0.25">
      <c r="AF847" s="2"/>
    </row>
    <row r="848" spans="32:32" x14ac:dyDescent="0.25">
      <c r="AF848" s="2"/>
    </row>
    <row r="849" spans="32:32" x14ac:dyDescent="0.25">
      <c r="AF849" s="2"/>
    </row>
    <row r="850" spans="32:32" x14ac:dyDescent="0.25">
      <c r="AF850" s="2"/>
    </row>
    <row r="851" spans="32:32" x14ac:dyDescent="0.25">
      <c r="AF851" s="2"/>
    </row>
    <row r="852" spans="32:32" x14ac:dyDescent="0.25">
      <c r="AF852" s="2"/>
    </row>
    <row r="853" spans="32:32" x14ac:dyDescent="0.25">
      <c r="AF853" s="2"/>
    </row>
    <row r="854" spans="32:32" x14ac:dyDescent="0.25">
      <c r="AF854" s="2"/>
    </row>
    <row r="855" spans="32:32" x14ac:dyDescent="0.25">
      <c r="AF855" s="2"/>
    </row>
    <row r="856" spans="32:32" x14ac:dyDescent="0.25">
      <c r="AF856" s="2"/>
    </row>
    <row r="857" spans="32:32" x14ac:dyDescent="0.25">
      <c r="AF857" s="2"/>
    </row>
    <row r="858" spans="32:32" x14ac:dyDescent="0.25">
      <c r="AF858" s="2"/>
    </row>
    <row r="859" spans="32:32" x14ac:dyDescent="0.25">
      <c r="AF859" s="2"/>
    </row>
    <row r="860" spans="32:32" x14ac:dyDescent="0.25">
      <c r="AF860" s="2"/>
    </row>
    <row r="861" spans="32:32" x14ac:dyDescent="0.25">
      <c r="AF861" s="2"/>
    </row>
    <row r="862" spans="32:32" x14ac:dyDescent="0.25">
      <c r="AF862" s="2"/>
    </row>
    <row r="863" spans="32:32" x14ac:dyDescent="0.25">
      <c r="AF863" s="2"/>
    </row>
    <row r="864" spans="32:32" x14ac:dyDescent="0.25">
      <c r="AF864" s="2"/>
    </row>
    <row r="865" spans="32:32" x14ac:dyDescent="0.25">
      <c r="AF865" s="2"/>
    </row>
    <row r="866" spans="32:32" x14ac:dyDescent="0.25">
      <c r="AF866" s="2"/>
    </row>
    <row r="867" spans="32:32" x14ac:dyDescent="0.25">
      <c r="AF867" s="2"/>
    </row>
    <row r="868" spans="32:32" x14ac:dyDescent="0.25">
      <c r="AF868" s="2"/>
    </row>
    <row r="869" spans="32:32" x14ac:dyDescent="0.25">
      <c r="AF869" s="2"/>
    </row>
    <row r="870" spans="32:32" x14ac:dyDescent="0.25">
      <c r="AF870" s="2"/>
    </row>
    <row r="871" spans="32:32" x14ac:dyDescent="0.25">
      <c r="AF871" s="2"/>
    </row>
    <row r="872" spans="32:32" x14ac:dyDescent="0.25">
      <c r="AF872" s="2"/>
    </row>
    <row r="873" spans="32:32" x14ac:dyDescent="0.25">
      <c r="AF873" s="2"/>
    </row>
    <row r="874" spans="32:32" x14ac:dyDescent="0.25">
      <c r="AF874" s="2"/>
    </row>
    <row r="875" spans="32:32" x14ac:dyDescent="0.25">
      <c r="AF875" s="2"/>
    </row>
    <row r="876" spans="32:32" x14ac:dyDescent="0.25">
      <c r="AF876" s="2"/>
    </row>
    <row r="877" spans="32:32" x14ac:dyDescent="0.25">
      <c r="AF877" s="2"/>
    </row>
    <row r="878" spans="32:32" x14ac:dyDescent="0.25">
      <c r="AF878" s="2"/>
    </row>
    <row r="879" spans="32:32" x14ac:dyDescent="0.25">
      <c r="AF879" s="2"/>
    </row>
    <row r="880" spans="32:32" x14ac:dyDescent="0.25">
      <c r="AF880" s="2"/>
    </row>
    <row r="881" spans="32:32" x14ac:dyDescent="0.25">
      <c r="AF881" s="2"/>
    </row>
    <row r="882" spans="32:32" x14ac:dyDescent="0.25">
      <c r="AF882" s="2"/>
    </row>
    <row r="883" spans="32:32" x14ac:dyDescent="0.25">
      <c r="AF883" s="2"/>
    </row>
    <row r="884" spans="32:32" x14ac:dyDescent="0.25">
      <c r="AF884" s="2"/>
    </row>
    <row r="885" spans="32:32" x14ac:dyDescent="0.25">
      <c r="AF885" s="2"/>
    </row>
    <row r="886" spans="32:32" x14ac:dyDescent="0.25">
      <c r="AF886" s="2"/>
    </row>
    <row r="887" spans="32:32" x14ac:dyDescent="0.25">
      <c r="AF887" s="2"/>
    </row>
    <row r="888" spans="32:32" x14ac:dyDescent="0.25">
      <c r="AF888" s="2"/>
    </row>
    <row r="889" spans="32:32" x14ac:dyDescent="0.25">
      <c r="AF889" s="2"/>
    </row>
    <row r="890" spans="32:32" x14ac:dyDescent="0.25">
      <c r="AF890" s="2"/>
    </row>
    <row r="891" spans="32:32" x14ac:dyDescent="0.25">
      <c r="AF891" s="2"/>
    </row>
    <row r="892" spans="32:32" x14ac:dyDescent="0.25">
      <c r="AF892" s="2"/>
    </row>
    <row r="893" spans="32:32" x14ac:dyDescent="0.25">
      <c r="AF893" s="2"/>
    </row>
    <row r="894" spans="32:32" x14ac:dyDescent="0.25">
      <c r="AF894" s="2"/>
    </row>
    <row r="895" spans="32:32" x14ac:dyDescent="0.25">
      <c r="AF895" s="2"/>
    </row>
    <row r="896" spans="32:32" x14ac:dyDescent="0.25">
      <c r="AF896" s="2"/>
    </row>
    <row r="897" spans="32:32" x14ac:dyDescent="0.25">
      <c r="AF897" s="2"/>
    </row>
    <row r="898" spans="32:32" x14ac:dyDescent="0.25">
      <c r="AF898" s="2"/>
    </row>
    <row r="899" spans="32:32" x14ac:dyDescent="0.25">
      <c r="AF899" s="2"/>
    </row>
    <row r="900" spans="32:32" x14ac:dyDescent="0.25">
      <c r="AF900" s="2"/>
    </row>
    <row r="901" spans="32:32" x14ac:dyDescent="0.25">
      <c r="AF901" s="2"/>
    </row>
    <row r="902" spans="32:32" x14ac:dyDescent="0.25">
      <c r="AF902" s="2"/>
    </row>
    <row r="903" spans="32:32" x14ac:dyDescent="0.25">
      <c r="AF903" s="2"/>
    </row>
    <row r="904" spans="32:32" x14ac:dyDescent="0.25">
      <c r="AF904" s="2"/>
    </row>
    <row r="905" spans="32:32" x14ac:dyDescent="0.25">
      <c r="AF905" s="2"/>
    </row>
    <row r="906" spans="32:32" x14ac:dyDescent="0.25">
      <c r="AF906" s="2"/>
    </row>
    <row r="907" spans="32:32" x14ac:dyDescent="0.25">
      <c r="AF907" s="2"/>
    </row>
    <row r="908" spans="32:32" x14ac:dyDescent="0.25">
      <c r="AF908" s="2"/>
    </row>
    <row r="909" spans="32:32" x14ac:dyDescent="0.25">
      <c r="AF909" s="2"/>
    </row>
    <row r="910" spans="32:32" x14ac:dyDescent="0.25">
      <c r="AF910" s="2"/>
    </row>
    <row r="911" spans="32:32" x14ac:dyDescent="0.25">
      <c r="AF911" s="2"/>
    </row>
    <row r="912" spans="32:32" x14ac:dyDescent="0.25">
      <c r="AF912" s="2"/>
    </row>
    <row r="913" spans="32:32" x14ac:dyDescent="0.25">
      <c r="AF913" s="2"/>
    </row>
    <row r="914" spans="32:32" x14ac:dyDescent="0.25">
      <c r="AF914" s="2"/>
    </row>
    <row r="915" spans="32:32" x14ac:dyDescent="0.25">
      <c r="AF915" s="2"/>
    </row>
    <row r="916" spans="32:32" x14ac:dyDescent="0.25">
      <c r="AF916" s="2"/>
    </row>
    <row r="917" spans="32:32" x14ac:dyDescent="0.25">
      <c r="AF917" s="2"/>
    </row>
    <row r="918" spans="32:32" x14ac:dyDescent="0.25">
      <c r="AF918" s="2"/>
    </row>
    <row r="919" spans="32:32" x14ac:dyDescent="0.25">
      <c r="AF919" s="2"/>
    </row>
    <row r="920" spans="32:32" x14ac:dyDescent="0.25">
      <c r="AF920" s="2"/>
    </row>
    <row r="921" spans="32:32" x14ac:dyDescent="0.25">
      <c r="AF921" s="2"/>
    </row>
    <row r="922" spans="32:32" x14ac:dyDescent="0.25">
      <c r="AF922" s="2"/>
    </row>
    <row r="923" spans="32:32" x14ac:dyDescent="0.25">
      <c r="AF923" s="2"/>
    </row>
    <row r="924" spans="32:32" x14ac:dyDescent="0.25">
      <c r="AF924" s="2"/>
    </row>
    <row r="925" spans="32:32" x14ac:dyDescent="0.25">
      <c r="AF925" s="2"/>
    </row>
    <row r="926" spans="32:32" x14ac:dyDescent="0.25">
      <c r="AF926" s="2"/>
    </row>
    <row r="927" spans="32:32" x14ac:dyDescent="0.25">
      <c r="AF927" s="2"/>
    </row>
    <row r="928" spans="32:32" x14ac:dyDescent="0.25">
      <c r="AF928" s="2"/>
    </row>
    <row r="929" spans="32:32" x14ac:dyDescent="0.25">
      <c r="AF929" s="2"/>
    </row>
    <row r="930" spans="32:32" x14ac:dyDescent="0.25">
      <c r="AF930" s="2"/>
    </row>
    <row r="931" spans="32:32" x14ac:dyDescent="0.25">
      <c r="AF931" s="2"/>
    </row>
    <row r="932" spans="32:32" x14ac:dyDescent="0.25">
      <c r="AF932" s="2"/>
    </row>
    <row r="933" spans="32:32" x14ac:dyDescent="0.25">
      <c r="AF933" s="2"/>
    </row>
    <row r="934" spans="32:32" x14ac:dyDescent="0.25">
      <c r="AF934" s="2"/>
    </row>
    <row r="935" spans="32:32" x14ac:dyDescent="0.25">
      <c r="AF935" s="2"/>
    </row>
    <row r="936" spans="32:32" x14ac:dyDescent="0.25">
      <c r="AF936" s="2"/>
    </row>
    <row r="937" spans="32:32" x14ac:dyDescent="0.25">
      <c r="AF937" s="2"/>
    </row>
    <row r="938" spans="32:32" x14ac:dyDescent="0.25">
      <c r="AF938" s="2"/>
    </row>
    <row r="939" spans="32:32" x14ac:dyDescent="0.25">
      <c r="AF939" s="2"/>
    </row>
    <row r="940" spans="32:32" x14ac:dyDescent="0.25">
      <c r="AF940" s="2"/>
    </row>
    <row r="941" spans="32:32" x14ac:dyDescent="0.25">
      <c r="AF941" s="2"/>
    </row>
    <row r="942" spans="32:32" x14ac:dyDescent="0.25">
      <c r="AF942" s="2"/>
    </row>
    <row r="943" spans="32:32" x14ac:dyDescent="0.25">
      <c r="AF943" s="2"/>
    </row>
    <row r="944" spans="32:32" x14ac:dyDescent="0.25">
      <c r="AF944" s="2"/>
    </row>
    <row r="945" spans="32:32" x14ac:dyDescent="0.25">
      <c r="AF945" s="2"/>
    </row>
    <row r="946" spans="32:32" x14ac:dyDescent="0.25">
      <c r="AF946" s="2"/>
    </row>
    <row r="947" spans="32:32" x14ac:dyDescent="0.25">
      <c r="AF947" s="2"/>
    </row>
    <row r="948" spans="32:32" x14ac:dyDescent="0.25">
      <c r="AF948" s="2"/>
    </row>
    <row r="949" spans="32:32" x14ac:dyDescent="0.25">
      <c r="AF949" s="2"/>
    </row>
    <row r="950" spans="32:32" x14ac:dyDescent="0.25">
      <c r="AF950" s="2"/>
    </row>
    <row r="951" spans="32:32" x14ac:dyDescent="0.25">
      <c r="AF951" s="2"/>
    </row>
    <row r="952" spans="32:32" x14ac:dyDescent="0.25">
      <c r="AF952" s="2"/>
    </row>
    <row r="953" spans="32:32" x14ac:dyDescent="0.25">
      <c r="AF953" s="2"/>
    </row>
    <row r="954" spans="32:32" x14ac:dyDescent="0.25">
      <c r="AF954" s="2"/>
    </row>
    <row r="955" spans="32:32" x14ac:dyDescent="0.25">
      <c r="AF955" s="2"/>
    </row>
    <row r="956" spans="32:32" x14ac:dyDescent="0.25">
      <c r="AF956" s="2"/>
    </row>
    <row r="957" spans="32:32" x14ac:dyDescent="0.25">
      <c r="AF957" s="2"/>
    </row>
    <row r="958" spans="32:32" x14ac:dyDescent="0.25">
      <c r="AF958" s="2"/>
    </row>
    <row r="959" spans="32:32" x14ac:dyDescent="0.25">
      <c r="AF959" s="2"/>
    </row>
    <row r="960" spans="32:32" x14ac:dyDescent="0.25">
      <c r="AF960" s="2"/>
    </row>
    <row r="961" spans="32:32" x14ac:dyDescent="0.25">
      <c r="AF961" s="2"/>
    </row>
    <row r="962" spans="32:32" x14ac:dyDescent="0.25">
      <c r="AF962" s="2"/>
    </row>
    <row r="963" spans="32:32" x14ac:dyDescent="0.25">
      <c r="AF963" s="2"/>
    </row>
    <row r="964" spans="32:32" x14ac:dyDescent="0.25">
      <c r="AF964" s="2"/>
    </row>
    <row r="965" spans="32:32" x14ac:dyDescent="0.25">
      <c r="AF965" s="2"/>
    </row>
    <row r="966" spans="32:32" x14ac:dyDescent="0.25">
      <c r="AF966" s="2"/>
    </row>
    <row r="967" spans="32:32" x14ac:dyDescent="0.25">
      <c r="AF967" s="2"/>
    </row>
    <row r="968" spans="32:32" x14ac:dyDescent="0.25">
      <c r="AF968" s="2"/>
    </row>
    <row r="969" spans="32:32" x14ac:dyDescent="0.25">
      <c r="AF969" s="2"/>
    </row>
    <row r="970" spans="32:32" x14ac:dyDescent="0.25">
      <c r="AF970" s="2"/>
    </row>
    <row r="971" spans="32:32" x14ac:dyDescent="0.25">
      <c r="AF971" s="2"/>
    </row>
    <row r="972" spans="32:32" x14ac:dyDescent="0.25">
      <c r="AF972" s="2"/>
    </row>
    <row r="973" spans="32:32" x14ac:dyDescent="0.25">
      <c r="AF973" s="2"/>
    </row>
    <row r="974" spans="32:32" x14ac:dyDescent="0.25">
      <c r="AF974" s="2"/>
    </row>
    <row r="975" spans="32:32" x14ac:dyDescent="0.25">
      <c r="AF975" s="2"/>
    </row>
    <row r="976" spans="32:32" x14ac:dyDescent="0.25">
      <c r="AF976" s="2"/>
    </row>
    <row r="977" spans="32:32" x14ac:dyDescent="0.25">
      <c r="AF977" s="2"/>
    </row>
    <row r="978" spans="32:32" x14ac:dyDescent="0.25">
      <c r="AF978" s="2"/>
    </row>
    <row r="979" spans="32:32" x14ac:dyDescent="0.25">
      <c r="AF979" s="2"/>
    </row>
    <row r="980" spans="32:32" x14ac:dyDescent="0.25">
      <c r="AF980" s="2"/>
    </row>
    <row r="981" spans="32:32" x14ac:dyDescent="0.25">
      <c r="AF981" s="2"/>
    </row>
    <row r="982" spans="32:32" x14ac:dyDescent="0.25">
      <c r="AF982" s="2"/>
    </row>
    <row r="983" spans="32:32" x14ac:dyDescent="0.25">
      <c r="AF983" s="2"/>
    </row>
    <row r="984" spans="32:32" x14ac:dyDescent="0.25">
      <c r="AF984" s="2"/>
    </row>
    <row r="985" spans="32:32" x14ac:dyDescent="0.25">
      <c r="AF985" s="2"/>
    </row>
    <row r="986" spans="32:32" x14ac:dyDescent="0.25">
      <c r="AF986" s="2"/>
    </row>
    <row r="987" spans="32:32" x14ac:dyDescent="0.25">
      <c r="AF987" s="2"/>
    </row>
    <row r="988" spans="32:32" x14ac:dyDescent="0.25">
      <c r="AF988" s="2"/>
    </row>
    <row r="989" spans="32:32" x14ac:dyDescent="0.25">
      <c r="AF989" s="2"/>
    </row>
    <row r="990" spans="32:32" x14ac:dyDescent="0.25">
      <c r="AF990" s="2"/>
    </row>
    <row r="991" spans="32:32" x14ac:dyDescent="0.25">
      <c r="AF991" s="2"/>
    </row>
    <row r="992" spans="32:32" x14ac:dyDescent="0.25">
      <c r="AF992" s="2"/>
    </row>
    <row r="993" spans="32:32" x14ac:dyDescent="0.25">
      <c r="AF993" s="2"/>
    </row>
    <row r="994" spans="32:32" x14ac:dyDescent="0.25">
      <c r="AF994" s="2"/>
    </row>
    <row r="995" spans="32:32" x14ac:dyDescent="0.25">
      <c r="AF995" s="2"/>
    </row>
    <row r="996" spans="32:32" x14ac:dyDescent="0.25">
      <c r="AF996" s="2"/>
    </row>
    <row r="997" spans="32:32" x14ac:dyDescent="0.25">
      <c r="AF997" s="2"/>
    </row>
    <row r="998" spans="32:32" x14ac:dyDescent="0.25">
      <c r="AF998" s="2"/>
    </row>
    <row r="999" spans="32:32" x14ac:dyDescent="0.25">
      <c r="AF999" s="2"/>
    </row>
    <row r="1000" spans="32:32" x14ac:dyDescent="0.25">
      <c r="AF1000" s="2"/>
    </row>
    <row r="1001" spans="32:32" x14ac:dyDescent="0.25">
      <c r="AF1001" s="2"/>
    </row>
    <row r="1002" spans="32:32" x14ac:dyDescent="0.25">
      <c r="AF1002" s="2"/>
    </row>
    <row r="1003" spans="32:32" x14ac:dyDescent="0.25">
      <c r="AF1003" s="2"/>
    </row>
    <row r="1004" spans="32:32" x14ac:dyDescent="0.25">
      <c r="AF1004" s="2"/>
    </row>
    <row r="1005" spans="32:32" x14ac:dyDescent="0.25">
      <c r="AF1005" s="2"/>
    </row>
    <row r="1006" spans="32:32" x14ac:dyDescent="0.25">
      <c r="AF1006" s="2"/>
    </row>
    <row r="1007" spans="32:32" x14ac:dyDescent="0.25">
      <c r="AF1007" s="2"/>
    </row>
    <row r="1008" spans="32:32" x14ac:dyDescent="0.25">
      <c r="AF1008" s="2"/>
    </row>
    <row r="1009" spans="32:32" x14ac:dyDescent="0.25">
      <c r="AF1009" s="2"/>
    </row>
    <row r="1010" spans="32:32" x14ac:dyDescent="0.25">
      <c r="AF1010" s="2"/>
    </row>
    <row r="1011" spans="32:32" x14ac:dyDescent="0.25">
      <c r="AF1011" s="2"/>
    </row>
    <row r="1012" spans="32:32" x14ac:dyDescent="0.25">
      <c r="AF1012" s="2"/>
    </row>
    <row r="1013" spans="32:32" x14ac:dyDescent="0.25">
      <c r="AF1013" s="2"/>
    </row>
    <row r="1014" spans="32:32" x14ac:dyDescent="0.25">
      <c r="AF1014" s="2"/>
    </row>
    <row r="1015" spans="32:32" x14ac:dyDescent="0.25">
      <c r="AF1015" s="2"/>
    </row>
    <row r="1016" spans="32:32" x14ac:dyDescent="0.25">
      <c r="AF1016" s="2"/>
    </row>
    <row r="1017" spans="32:32" x14ac:dyDescent="0.25">
      <c r="AF1017" s="2"/>
    </row>
    <row r="1018" spans="32:32" x14ac:dyDescent="0.25">
      <c r="AF1018" s="2"/>
    </row>
    <row r="1019" spans="32:32" x14ac:dyDescent="0.25">
      <c r="AF1019" s="2"/>
    </row>
    <row r="1020" spans="32:32" x14ac:dyDescent="0.25">
      <c r="AF1020" s="2"/>
    </row>
    <row r="1021" spans="32:32" x14ac:dyDescent="0.25">
      <c r="AF1021" s="2"/>
    </row>
    <row r="1022" spans="32:32" x14ac:dyDescent="0.25">
      <c r="AF1022" s="2"/>
    </row>
    <row r="1023" spans="32:32" x14ac:dyDescent="0.25">
      <c r="AF1023" s="2"/>
    </row>
    <row r="1024" spans="32:32" x14ac:dyDescent="0.25">
      <c r="AF1024" s="2"/>
    </row>
    <row r="1025" spans="32:32" x14ac:dyDescent="0.25">
      <c r="AF1025" s="2"/>
    </row>
    <row r="1026" spans="32:32" x14ac:dyDescent="0.25">
      <c r="AF1026" s="2"/>
    </row>
    <row r="1027" spans="32:32" x14ac:dyDescent="0.25">
      <c r="AF1027" s="2"/>
    </row>
    <row r="1028" spans="32:32" x14ac:dyDescent="0.25">
      <c r="AF1028" s="2"/>
    </row>
    <row r="1029" spans="32:32" x14ac:dyDescent="0.25">
      <c r="AF1029" s="2"/>
    </row>
    <row r="1030" spans="32:32" x14ac:dyDescent="0.25">
      <c r="AF1030" s="2"/>
    </row>
    <row r="1031" spans="32:32" x14ac:dyDescent="0.25">
      <c r="AF1031" s="2"/>
    </row>
    <row r="1032" spans="32:32" x14ac:dyDescent="0.25">
      <c r="AF1032" s="2"/>
    </row>
    <row r="1033" spans="32:32" x14ac:dyDescent="0.25">
      <c r="AF1033" s="2"/>
    </row>
    <row r="1034" spans="32:32" x14ac:dyDescent="0.25">
      <c r="AF1034" s="2"/>
    </row>
    <row r="1035" spans="32:32" x14ac:dyDescent="0.25">
      <c r="AF1035" s="2"/>
    </row>
    <row r="1036" spans="32:32" x14ac:dyDescent="0.25">
      <c r="AF1036" s="2"/>
    </row>
    <row r="1037" spans="32:32" x14ac:dyDescent="0.25">
      <c r="AF1037" s="2"/>
    </row>
    <row r="1038" spans="32:32" x14ac:dyDescent="0.25">
      <c r="AF1038" s="2"/>
    </row>
    <row r="1039" spans="32:32" x14ac:dyDescent="0.25">
      <c r="AF1039" s="2"/>
    </row>
    <row r="1040" spans="32:32" x14ac:dyDescent="0.25">
      <c r="AF1040" s="2"/>
    </row>
    <row r="1041" spans="32:32" x14ac:dyDescent="0.25">
      <c r="AF1041" s="2"/>
    </row>
    <row r="1042" spans="32:32" x14ac:dyDescent="0.25">
      <c r="AF1042" s="2"/>
    </row>
    <row r="1043" spans="32:32" x14ac:dyDescent="0.25">
      <c r="AF1043" s="2"/>
    </row>
    <row r="1044" spans="32:32" x14ac:dyDescent="0.25">
      <c r="AF1044" s="2"/>
    </row>
    <row r="1045" spans="32:32" x14ac:dyDescent="0.25">
      <c r="AF1045" s="2"/>
    </row>
    <row r="1046" spans="32:32" x14ac:dyDescent="0.25">
      <c r="AF1046" s="2"/>
    </row>
    <row r="1047" spans="32:32" x14ac:dyDescent="0.25">
      <c r="AF1047" s="2"/>
    </row>
    <row r="1048" spans="32:32" x14ac:dyDescent="0.25">
      <c r="AF1048" s="2"/>
    </row>
    <row r="1049" spans="32:32" x14ac:dyDescent="0.25">
      <c r="AF1049" s="2"/>
    </row>
    <row r="1050" spans="32:32" x14ac:dyDescent="0.25">
      <c r="AF1050" s="2"/>
    </row>
    <row r="1051" spans="32:32" x14ac:dyDescent="0.25">
      <c r="AF1051" s="2"/>
    </row>
    <row r="1052" spans="32:32" x14ac:dyDescent="0.25">
      <c r="AF1052" s="2"/>
    </row>
    <row r="1053" spans="32:32" x14ac:dyDescent="0.25">
      <c r="AF1053" s="2"/>
    </row>
    <row r="1054" spans="32:32" x14ac:dyDescent="0.25">
      <c r="AF1054" s="2"/>
    </row>
    <row r="1055" spans="32:32" x14ac:dyDescent="0.25">
      <c r="AF1055" s="2"/>
    </row>
    <row r="1056" spans="32:32" x14ac:dyDescent="0.25">
      <c r="AF1056" s="2"/>
    </row>
    <row r="1057" spans="32:32" x14ac:dyDescent="0.25">
      <c r="AF1057" s="2"/>
    </row>
    <row r="1058" spans="32:32" x14ac:dyDescent="0.25">
      <c r="AF1058" s="2"/>
    </row>
    <row r="1059" spans="32:32" x14ac:dyDescent="0.25">
      <c r="AF1059" s="2"/>
    </row>
    <row r="1060" spans="32:32" x14ac:dyDescent="0.25">
      <c r="AF1060" s="2"/>
    </row>
    <row r="1061" spans="32:32" x14ac:dyDescent="0.25">
      <c r="AF1061" s="2"/>
    </row>
    <row r="1062" spans="32:32" x14ac:dyDescent="0.25">
      <c r="AF1062" s="2"/>
    </row>
    <row r="1063" spans="32:32" x14ac:dyDescent="0.25">
      <c r="AF1063" s="2"/>
    </row>
    <row r="1064" spans="32:32" x14ac:dyDescent="0.25">
      <c r="AF1064" s="2"/>
    </row>
    <row r="1065" spans="32:32" x14ac:dyDescent="0.25">
      <c r="AF1065" s="2"/>
    </row>
    <row r="1066" spans="32:32" x14ac:dyDescent="0.25">
      <c r="AF1066" s="2"/>
    </row>
    <row r="1067" spans="32:32" x14ac:dyDescent="0.25">
      <c r="AF1067" s="2"/>
    </row>
    <row r="1068" spans="32:32" x14ac:dyDescent="0.25">
      <c r="AF1068" s="2"/>
    </row>
    <row r="1069" spans="32:32" x14ac:dyDescent="0.25">
      <c r="AF1069" s="2"/>
    </row>
    <row r="1070" spans="32:32" x14ac:dyDescent="0.25">
      <c r="AF1070" s="2"/>
    </row>
    <row r="1071" spans="32:32" x14ac:dyDescent="0.25">
      <c r="AF1071" s="2"/>
    </row>
    <row r="1072" spans="32:32" x14ac:dyDescent="0.25">
      <c r="AF1072" s="2"/>
    </row>
    <row r="1073" spans="32:32" x14ac:dyDescent="0.25">
      <c r="AF1073" s="2"/>
    </row>
    <row r="1074" spans="32:32" x14ac:dyDescent="0.25">
      <c r="AF1074" s="2"/>
    </row>
    <row r="1075" spans="32:32" x14ac:dyDescent="0.25">
      <c r="AF1075" s="2"/>
    </row>
    <row r="1076" spans="32:32" x14ac:dyDescent="0.25">
      <c r="AF1076" s="2"/>
    </row>
    <row r="1077" spans="32:32" x14ac:dyDescent="0.25">
      <c r="AF1077" s="2"/>
    </row>
    <row r="1078" spans="32:32" x14ac:dyDescent="0.25">
      <c r="AF1078" s="2"/>
    </row>
    <row r="1079" spans="32:32" x14ac:dyDescent="0.25">
      <c r="AF1079" s="2"/>
    </row>
    <row r="1080" spans="32:32" x14ac:dyDescent="0.25">
      <c r="AF1080" s="2"/>
    </row>
    <row r="1081" spans="32:32" x14ac:dyDescent="0.25">
      <c r="AF1081" s="2"/>
    </row>
    <row r="1082" spans="32:32" x14ac:dyDescent="0.25">
      <c r="AF1082" s="2"/>
    </row>
    <row r="1083" spans="32:32" x14ac:dyDescent="0.25">
      <c r="AF1083" s="2"/>
    </row>
    <row r="1084" spans="32:32" x14ac:dyDescent="0.25">
      <c r="AF1084" s="2"/>
    </row>
    <row r="1085" spans="32:32" x14ac:dyDescent="0.25">
      <c r="AF1085" s="2"/>
    </row>
    <row r="1086" spans="32:32" x14ac:dyDescent="0.25">
      <c r="AF1086" s="2"/>
    </row>
    <row r="1087" spans="32:32" x14ac:dyDescent="0.25">
      <c r="AF1087" s="2"/>
    </row>
    <row r="1088" spans="32:32" x14ac:dyDescent="0.25">
      <c r="AF1088" s="2"/>
    </row>
    <row r="1089" spans="32:32" x14ac:dyDescent="0.25">
      <c r="AF1089" s="2"/>
    </row>
    <row r="1090" spans="32:32" x14ac:dyDescent="0.25">
      <c r="AF1090" s="2"/>
    </row>
    <row r="1091" spans="32:32" x14ac:dyDescent="0.25">
      <c r="AF1091" s="2"/>
    </row>
    <row r="1092" spans="32:32" x14ac:dyDescent="0.25">
      <c r="AF1092" s="2"/>
    </row>
    <row r="1093" spans="32:32" x14ac:dyDescent="0.25">
      <c r="AF1093" s="2"/>
    </row>
    <row r="1094" spans="32:32" x14ac:dyDescent="0.25">
      <c r="AF1094" s="2"/>
    </row>
    <row r="1095" spans="32:32" x14ac:dyDescent="0.25">
      <c r="AF1095" s="2"/>
    </row>
    <row r="1096" spans="32:32" x14ac:dyDescent="0.25">
      <c r="AF1096" s="2"/>
    </row>
    <row r="1097" spans="32:32" x14ac:dyDescent="0.25">
      <c r="AF1097" s="2"/>
    </row>
    <row r="1098" spans="32:32" x14ac:dyDescent="0.25">
      <c r="AF1098" s="2"/>
    </row>
    <row r="1099" spans="32:32" x14ac:dyDescent="0.25">
      <c r="AF1099" s="2"/>
    </row>
    <row r="1100" spans="32:32" x14ac:dyDescent="0.25">
      <c r="AF1100" s="2"/>
    </row>
    <row r="1101" spans="32:32" x14ac:dyDescent="0.25">
      <c r="AF1101" s="2"/>
    </row>
    <row r="1102" spans="32:32" x14ac:dyDescent="0.25">
      <c r="AF1102" s="2"/>
    </row>
    <row r="1103" spans="32:32" x14ac:dyDescent="0.25">
      <c r="AF1103" s="2"/>
    </row>
    <row r="1104" spans="32:32" x14ac:dyDescent="0.25">
      <c r="AF1104" s="2"/>
    </row>
    <row r="1105" spans="32:32" x14ac:dyDescent="0.25">
      <c r="AF1105" s="2"/>
    </row>
    <row r="1106" spans="32:32" x14ac:dyDescent="0.25">
      <c r="AF1106" s="2"/>
    </row>
    <row r="1107" spans="32:32" x14ac:dyDescent="0.25">
      <c r="AF1107" s="2"/>
    </row>
    <row r="1108" spans="32:32" x14ac:dyDescent="0.25">
      <c r="AF1108" s="2"/>
    </row>
    <row r="1109" spans="32:32" x14ac:dyDescent="0.25">
      <c r="AF1109" s="2"/>
    </row>
    <row r="1110" spans="32:32" x14ac:dyDescent="0.25">
      <c r="AF1110" s="2"/>
    </row>
    <row r="1111" spans="32:32" x14ac:dyDescent="0.25">
      <c r="AF1111" s="2"/>
    </row>
    <row r="1112" spans="32:32" x14ac:dyDescent="0.25">
      <c r="AF1112" s="2"/>
    </row>
    <row r="1113" spans="32:32" x14ac:dyDescent="0.25">
      <c r="AF1113" s="2"/>
    </row>
    <row r="1114" spans="32:32" x14ac:dyDescent="0.25">
      <c r="AF1114" s="2"/>
    </row>
    <row r="1115" spans="32:32" x14ac:dyDescent="0.25">
      <c r="AF1115" s="2"/>
    </row>
    <row r="1116" spans="32:32" x14ac:dyDescent="0.25">
      <c r="AF1116" s="2"/>
    </row>
    <row r="1117" spans="32:32" x14ac:dyDescent="0.25">
      <c r="AF1117" s="2"/>
    </row>
    <row r="1118" spans="32:32" x14ac:dyDescent="0.25">
      <c r="AF1118" s="2"/>
    </row>
    <row r="1119" spans="32:32" x14ac:dyDescent="0.25">
      <c r="AF1119" s="2"/>
    </row>
    <row r="1120" spans="32:32" x14ac:dyDescent="0.25">
      <c r="AF1120" s="2"/>
    </row>
    <row r="1121" spans="32:32" x14ac:dyDescent="0.25">
      <c r="AF1121" s="2"/>
    </row>
    <row r="1122" spans="32:32" x14ac:dyDescent="0.25">
      <c r="AF1122" s="2"/>
    </row>
    <row r="1123" spans="32:32" x14ac:dyDescent="0.25">
      <c r="AF1123" s="2"/>
    </row>
    <row r="1124" spans="32:32" x14ac:dyDescent="0.25">
      <c r="AF1124" s="2"/>
    </row>
    <row r="1125" spans="32:32" x14ac:dyDescent="0.25">
      <c r="AF1125" s="2"/>
    </row>
    <row r="1126" spans="32:32" x14ac:dyDescent="0.25">
      <c r="AF1126" s="2"/>
    </row>
    <row r="1127" spans="32:32" x14ac:dyDescent="0.25">
      <c r="AF1127" s="2"/>
    </row>
    <row r="1128" spans="32:32" x14ac:dyDescent="0.25">
      <c r="AF1128" s="2"/>
    </row>
    <row r="1129" spans="32:32" x14ac:dyDescent="0.25">
      <c r="AF1129" s="2"/>
    </row>
    <row r="1130" spans="32:32" x14ac:dyDescent="0.25">
      <c r="AF1130" s="2"/>
    </row>
    <row r="1131" spans="32:32" x14ac:dyDescent="0.25">
      <c r="AF1131" s="2"/>
    </row>
    <row r="1132" spans="32:32" x14ac:dyDescent="0.25">
      <c r="AF1132" s="2"/>
    </row>
    <row r="1133" spans="32:32" x14ac:dyDescent="0.25">
      <c r="AF1133" s="2"/>
    </row>
    <row r="1134" spans="32:32" x14ac:dyDescent="0.25">
      <c r="AF1134" s="2"/>
    </row>
    <row r="1135" spans="32:32" x14ac:dyDescent="0.25">
      <c r="AF1135" s="2"/>
    </row>
    <row r="1136" spans="32:32" x14ac:dyDescent="0.25">
      <c r="AF1136" s="2"/>
    </row>
    <row r="1137" spans="32:32" x14ac:dyDescent="0.25">
      <c r="AF1137" s="2"/>
    </row>
    <row r="1138" spans="32:32" x14ac:dyDescent="0.25">
      <c r="AF1138" s="2"/>
    </row>
    <row r="1139" spans="32:32" x14ac:dyDescent="0.25">
      <c r="AF1139" s="2"/>
    </row>
    <row r="1140" spans="32:32" x14ac:dyDescent="0.25">
      <c r="AF1140" s="2"/>
    </row>
    <row r="1141" spans="32:32" x14ac:dyDescent="0.25">
      <c r="AF1141" s="2"/>
    </row>
    <row r="1142" spans="32:32" x14ac:dyDescent="0.25">
      <c r="AF1142" s="2"/>
    </row>
    <row r="1143" spans="32:32" x14ac:dyDescent="0.25">
      <c r="AF1143" s="2"/>
    </row>
    <row r="1144" spans="32:32" x14ac:dyDescent="0.25">
      <c r="AF1144" s="2"/>
    </row>
    <row r="1145" spans="32:32" x14ac:dyDescent="0.25">
      <c r="AF1145" s="2"/>
    </row>
    <row r="1146" spans="32:32" x14ac:dyDescent="0.25">
      <c r="AF1146" s="2"/>
    </row>
    <row r="1147" spans="32:32" x14ac:dyDescent="0.25">
      <c r="AF1147" s="2"/>
    </row>
    <row r="1148" spans="32:32" x14ac:dyDescent="0.25">
      <c r="AF1148" s="2"/>
    </row>
    <row r="1149" spans="32:32" x14ac:dyDescent="0.25">
      <c r="AF1149" s="2"/>
    </row>
    <row r="1150" spans="32:32" x14ac:dyDescent="0.25">
      <c r="AF1150" s="2"/>
    </row>
    <row r="1151" spans="32:32" x14ac:dyDescent="0.25">
      <c r="AF1151" s="2"/>
    </row>
    <row r="1152" spans="32:32" x14ac:dyDescent="0.25">
      <c r="AF1152" s="2"/>
    </row>
    <row r="1153" spans="32:32" x14ac:dyDescent="0.25">
      <c r="AF1153" s="2"/>
    </row>
    <row r="1154" spans="32:32" x14ac:dyDescent="0.25">
      <c r="AF1154" s="2"/>
    </row>
    <row r="1155" spans="32:32" x14ac:dyDescent="0.25">
      <c r="AF1155" s="2"/>
    </row>
    <row r="1156" spans="32:32" x14ac:dyDescent="0.25">
      <c r="AF1156" s="2"/>
    </row>
    <row r="1157" spans="32:32" x14ac:dyDescent="0.25">
      <c r="AF1157" s="2"/>
    </row>
    <row r="1158" spans="32:32" x14ac:dyDescent="0.25">
      <c r="AF1158" s="2"/>
    </row>
    <row r="1159" spans="32:32" x14ac:dyDescent="0.25">
      <c r="AF1159" s="2"/>
    </row>
    <row r="1160" spans="32:32" x14ac:dyDescent="0.25">
      <c r="AF1160" s="2"/>
    </row>
    <row r="1161" spans="32:32" x14ac:dyDescent="0.25">
      <c r="AF1161" s="2"/>
    </row>
    <row r="1162" spans="32:32" x14ac:dyDescent="0.25">
      <c r="AF1162" s="2"/>
    </row>
    <row r="1163" spans="32:32" x14ac:dyDescent="0.25">
      <c r="AF1163" s="2"/>
    </row>
    <row r="1164" spans="32:32" x14ac:dyDescent="0.25">
      <c r="AF1164" s="2"/>
    </row>
    <row r="1165" spans="32:32" x14ac:dyDescent="0.25">
      <c r="AF1165" s="2"/>
    </row>
    <row r="1166" spans="32:32" x14ac:dyDescent="0.25">
      <c r="AF1166" s="2"/>
    </row>
    <row r="1167" spans="32:32" x14ac:dyDescent="0.25">
      <c r="AF1167" s="2"/>
    </row>
    <row r="1168" spans="32:32" x14ac:dyDescent="0.25">
      <c r="AF1168" s="2"/>
    </row>
    <row r="1169" spans="32:32" x14ac:dyDescent="0.25">
      <c r="AF1169" s="2"/>
    </row>
    <row r="1170" spans="32:32" x14ac:dyDescent="0.25">
      <c r="AF1170" s="2"/>
    </row>
    <row r="1171" spans="32:32" x14ac:dyDescent="0.25">
      <c r="AF1171" s="2"/>
    </row>
    <row r="1172" spans="32:32" x14ac:dyDescent="0.25">
      <c r="AF1172" s="2"/>
    </row>
    <row r="1173" spans="32:32" x14ac:dyDescent="0.25">
      <c r="AF1173" s="2"/>
    </row>
    <row r="1174" spans="32:32" x14ac:dyDescent="0.25">
      <c r="AF1174" s="2"/>
    </row>
    <row r="1175" spans="32:32" x14ac:dyDescent="0.25">
      <c r="AF1175" s="2"/>
    </row>
    <row r="1176" spans="32:32" x14ac:dyDescent="0.25">
      <c r="AF1176" s="2"/>
    </row>
    <row r="1177" spans="32:32" x14ac:dyDescent="0.25">
      <c r="AF1177" s="2"/>
    </row>
    <row r="1178" spans="32:32" x14ac:dyDescent="0.25">
      <c r="AF1178" s="2"/>
    </row>
    <row r="1179" spans="32:32" x14ac:dyDescent="0.25">
      <c r="AF1179" s="2"/>
    </row>
    <row r="1180" spans="32:32" x14ac:dyDescent="0.25">
      <c r="AF1180" s="2"/>
    </row>
    <row r="1181" spans="32:32" x14ac:dyDescent="0.25">
      <c r="AF1181" s="2"/>
    </row>
    <row r="1182" spans="32:32" x14ac:dyDescent="0.25">
      <c r="AF1182" s="2"/>
    </row>
    <row r="1183" spans="32:32" x14ac:dyDescent="0.25">
      <c r="AF1183" s="2"/>
    </row>
    <row r="1184" spans="32:32" x14ac:dyDescent="0.25">
      <c r="AF1184" s="2"/>
    </row>
    <row r="1185" spans="32:32" x14ac:dyDescent="0.25">
      <c r="AF1185" s="2"/>
    </row>
    <row r="1186" spans="32:32" x14ac:dyDescent="0.25">
      <c r="AF1186" s="2"/>
    </row>
    <row r="1187" spans="32:32" x14ac:dyDescent="0.25">
      <c r="AF1187" s="2"/>
    </row>
    <row r="1188" spans="32:32" x14ac:dyDescent="0.25">
      <c r="AF1188" s="2"/>
    </row>
    <row r="1189" spans="32:32" x14ac:dyDescent="0.25">
      <c r="AF1189" s="2"/>
    </row>
    <row r="1190" spans="32:32" x14ac:dyDescent="0.25">
      <c r="AF1190" s="2"/>
    </row>
    <row r="1191" spans="32:32" x14ac:dyDescent="0.25">
      <c r="AF1191" s="2"/>
    </row>
    <row r="1192" spans="32:32" x14ac:dyDescent="0.25">
      <c r="AF1192" s="2"/>
    </row>
    <row r="1193" spans="32:32" x14ac:dyDescent="0.25">
      <c r="AF1193" s="2"/>
    </row>
    <row r="1194" spans="32:32" x14ac:dyDescent="0.25">
      <c r="AF1194" s="2"/>
    </row>
    <row r="1195" spans="32:32" x14ac:dyDescent="0.25">
      <c r="AF1195" s="2"/>
    </row>
    <row r="1196" spans="32:32" x14ac:dyDescent="0.25">
      <c r="AF1196" s="2"/>
    </row>
    <row r="1197" spans="32:32" x14ac:dyDescent="0.25">
      <c r="AF1197" s="2"/>
    </row>
    <row r="1198" spans="32:32" x14ac:dyDescent="0.25">
      <c r="AF1198" s="2"/>
    </row>
    <row r="1199" spans="32:32" x14ac:dyDescent="0.25">
      <c r="AF1199" s="2"/>
    </row>
    <row r="1200" spans="32:32" x14ac:dyDescent="0.25">
      <c r="AF1200" s="2"/>
    </row>
    <row r="1201" spans="32:32" x14ac:dyDescent="0.25">
      <c r="AF1201" s="2"/>
    </row>
    <row r="1202" spans="32:32" x14ac:dyDescent="0.25">
      <c r="AF1202" s="2"/>
    </row>
    <row r="1203" spans="32:32" x14ac:dyDescent="0.25">
      <c r="AF1203" s="2"/>
    </row>
    <row r="1204" spans="32:32" x14ac:dyDescent="0.25">
      <c r="AF1204" s="2"/>
    </row>
    <row r="1205" spans="32:32" x14ac:dyDescent="0.25">
      <c r="AF1205" s="2"/>
    </row>
    <row r="1206" spans="32:32" x14ac:dyDescent="0.25">
      <c r="AF1206" s="2"/>
    </row>
    <row r="1207" spans="32:32" x14ac:dyDescent="0.25">
      <c r="AF1207" s="2"/>
    </row>
    <row r="1208" spans="32:32" x14ac:dyDescent="0.25">
      <c r="AF1208" s="2"/>
    </row>
    <row r="1209" spans="32:32" x14ac:dyDescent="0.25">
      <c r="AF1209" s="2"/>
    </row>
    <row r="1210" spans="32:32" x14ac:dyDescent="0.25">
      <c r="AF1210" s="2"/>
    </row>
    <row r="1211" spans="32:32" x14ac:dyDescent="0.25">
      <c r="AF1211" s="2"/>
    </row>
    <row r="1212" spans="32:32" x14ac:dyDescent="0.25">
      <c r="AF1212" s="2"/>
    </row>
    <row r="1213" spans="32:32" x14ac:dyDescent="0.25">
      <c r="AF1213" s="2"/>
    </row>
    <row r="1214" spans="32:32" x14ac:dyDescent="0.25">
      <c r="AF1214" s="2"/>
    </row>
    <row r="1215" spans="32:32" x14ac:dyDescent="0.25">
      <c r="AF1215" s="2"/>
    </row>
    <row r="1216" spans="32:32" x14ac:dyDescent="0.25">
      <c r="AF1216" s="2"/>
    </row>
    <row r="1217" spans="32:32" x14ac:dyDescent="0.25">
      <c r="AF1217" s="2"/>
    </row>
    <row r="1218" spans="32:32" x14ac:dyDescent="0.25">
      <c r="AF1218" s="2"/>
    </row>
    <row r="1219" spans="32:32" x14ac:dyDescent="0.25">
      <c r="AF1219" s="2"/>
    </row>
    <row r="1220" spans="32:32" x14ac:dyDescent="0.25">
      <c r="AF1220" s="2"/>
    </row>
    <row r="1221" spans="32:32" x14ac:dyDescent="0.25">
      <c r="AF1221" s="2"/>
    </row>
    <row r="1222" spans="32:32" x14ac:dyDescent="0.25">
      <c r="AF1222" s="2"/>
    </row>
    <row r="1223" spans="32:32" x14ac:dyDescent="0.25">
      <c r="AF1223" s="2"/>
    </row>
    <row r="1224" spans="32:32" x14ac:dyDescent="0.25">
      <c r="AF1224" s="2"/>
    </row>
    <row r="1225" spans="32:32" x14ac:dyDescent="0.25">
      <c r="AF1225" s="2"/>
    </row>
    <row r="1226" spans="32:32" x14ac:dyDescent="0.25">
      <c r="AF1226" s="2"/>
    </row>
    <row r="1227" spans="32:32" x14ac:dyDescent="0.25">
      <c r="AF1227" s="2"/>
    </row>
    <row r="1228" spans="32:32" x14ac:dyDescent="0.25">
      <c r="AF1228" s="2"/>
    </row>
    <row r="1229" spans="32:32" x14ac:dyDescent="0.25">
      <c r="AF1229" s="2"/>
    </row>
    <row r="1230" spans="32:32" x14ac:dyDescent="0.25">
      <c r="AF1230" s="2"/>
    </row>
    <row r="1231" spans="32:32" x14ac:dyDescent="0.25">
      <c r="AF1231" s="2"/>
    </row>
    <row r="1232" spans="32:32" x14ac:dyDescent="0.25">
      <c r="AF1232" s="2"/>
    </row>
    <row r="1233" spans="32:32" x14ac:dyDescent="0.25">
      <c r="AF1233" s="2"/>
    </row>
    <row r="1234" spans="32:32" x14ac:dyDescent="0.25">
      <c r="AF1234" s="2"/>
    </row>
    <row r="1235" spans="32:32" x14ac:dyDescent="0.25">
      <c r="AF1235" s="2"/>
    </row>
    <row r="1236" spans="32:32" x14ac:dyDescent="0.25">
      <c r="AF1236" s="2"/>
    </row>
    <row r="1237" spans="32:32" x14ac:dyDescent="0.25">
      <c r="AF1237" s="2"/>
    </row>
    <row r="1238" spans="32:32" x14ac:dyDescent="0.25">
      <c r="AF1238" s="2"/>
    </row>
    <row r="1239" spans="32:32" x14ac:dyDescent="0.25">
      <c r="AF1239" s="2"/>
    </row>
    <row r="1240" spans="32:32" x14ac:dyDescent="0.25">
      <c r="AF1240" s="2"/>
    </row>
    <row r="1241" spans="32:32" x14ac:dyDescent="0.25">
      <c r="AF1241" s="2"/>
    </row>
    <row r="1242" spans="32:32" x14ac:dyDescent="0.25">
      <c r="AF1242" s="2"/>
    </row>
    <row r="1243" spans="32:32" x14ac:dyDescent="0.25">
      <c r="AF1243" s="2"/>
    </row>
    <row r="1244" spans="32:32" x14ac:dyDescent="0.25">
      <c r="AF1244" s="2"/>
    </row>
    <row r="1245" spans="32:32" x14ac:dyDescent="0.25">
      <c r="AF1245" s="2"/>
    </row>
    <row r="1246" spans="32:32" x14ac:dyDescent="0.25">
      <c r="AF1246" s="2"/>
    </row>
    <row r="1247" spans="32:32" x14ac:dyDescent="0.25">
      <c r="AF1247" s="2"/>
    </row>
    <row r="1248" spans="32:32" x14ac:dyDescent="0.25">
      <c r="AF1248" s="2"/>
    </row>
    <row r="1249" spans="32:32" x14ac:dyDescent="0.25">
      <c r="AF1249" s="2"/>
    </row>
    <row r="1250" spans="32:32" x14ac:dyDescent="0.25">
      <c r="AF1250" s="2"/>
    </row>
    <row r="1251" spans="32:32" x14ac:dyDescent="0.25">
      <c r="AF1251" s="2"/>
    </row>
    <row r="1252" spans="32:32" x14ac:dyDescent="0.25">
      <c r="AF1252" s="2"/>
    </row>
    <row r="1253" spans="32:32" x14ac:dyDescent="0.25">
      <c r="AF1253" s="2"/>
    </row>
    <row r="1254" spans="32:32" x14ac:dyDescent="0.25">
      <c r="AF1254" s="2"/>
    </row>
    <row r="1255" spans="32:32" x14ac:dyDescent="0.25">
      <c r="AF1255" s="2"/>
    </row>
    <row r="1256" spans="32:32" x14ac:dyDescent="0.25">
      <c r="AF1256" s="2"/>
    </row>
    <row r="1257" spans="32:32" x14ac:dyDescent="0.25">
      <c r="AF1257" s="2"/>
    </row>
    <row r="1258" spans="32:32" x14ac:dyDescent="0.25">
      <c r="AF1258" s="2"/>
    </row>
    <row r="1259" spans="32:32" x14ac:dyDescent="0.25">
      <c r="AF1259" s="2"/>
    </row>
    <row r="1260" spans="32:32" x14ac:dyDescent="0.25">
      <c r="AF1260" s="2"/>
    </row>
    <row r="1261" spans="32:32" x14ac:dyDescent="0.25">
      <c r="AF1261" s="2"/>
    </row>
    <row r="1262" spans="32:32" x14ac:dyDescent="0.25">
      <c r="AF1262" s="2"/>
    </row>
    <row r="1263" spans="32:32" x14ac:dyDescent="0.25">
      <c r="AF1263" s="2"/>
    </row>
    <row r="1264" spans="32:32" x14ac:dyDescent="0.25">
      <c r="AF1264" s="2"/>
    </row>
    <row r="1265" spans="32:32" x14ac:dyDescent="0.25">
      <c r="AF1265" s="2"/>
    </row>
    <row r="1266" spans="32:32" x14ac:dyDescent="0.25">
      <c r="AF1266" s="2"/>
    </row>
    <row r="1267" spans="32:32" x14ac:dyDescent="0.25">
      <c r="AF1267" s="2"/>
    </row>
    <row r="1268" spans="32:32" x14ac:dyDescent="0.25">
      <c r="AF1268" s="2"/>
    </row>
    <row r="1269" spans="32:32" x14ac:dyDescent="0.25">
      <c r="AF1269" s="2"/>
    </row>
    <row r="1270" spans="32:32" x14ac:dyDescent="0.25">
      <c r="AF1270" s="2"/>
    </row>
    <row r="1271" spans="32:32" x14ac:dyDescent="0.25">
      <c r="AF1271" s="2"/>
    </row>
    <row r="1272" spans="32:32" x14ac:dyDescent="0.25">
      <c r="AF1272" s="2"/>
    </row>
    <row r="1273" spans="32:32" x14ac:dyDescent="0.25">
      <c r="AF1273" s="2"/>
    </row>
    <row r="1274" spans="32:32" x14ac:dyDescent="0.25">
      <c r="AF1274" s="2"/>
    </row>
    <row r="1275" spans="32:32" x14ac:dyDescent="0.25">
      <c r="AF1275" s="2"/>
    </row>
    <row r="1276" spans="32:32" x14ac:dyDescent="0.25">
      <c r="AF1276" s="2"/>
    </row>
    <row r="1277" spans="32:32" x14ac:dyDescent="0.25">
      <c r="AF1277" s="2"/>
    </row>
    <row r="1278" spans="32:32" x14ac:dyDescent="0.25">
      <c r="AF1278" s="2"/>
    </row>
    <row r="1279" spans="32:32" x14ac:dyDescent="0.25">
      <c r="AF1279" s="2"/>
    </row>
    <row r="1280" spans="32:32" x14ac:dyDescent="0.25">
      <c r="AF1280" s="2"/>
    </row>
    <row r="1281" spans="32:32" x14ac:dyDescent="0.25">
      <c r="AF1281" s="2"/>
    </row>
    <row r="1282" spans="32:32" x14ac:dyDescent="0.25">
      <c r="AF1282" s="2"/>
    </row>
    <row r="1283" spans="32:32" x14ac:dyDescent="0.25">
      <c r="AF1283" s="2"/>
    </row>
    <row r="1284" spans="32:32" x14ac:dyDescent="0.25">
      <c r="AF1284" s="2"/>
    </row>
    <row r="1285" spans="32:32" x14ac:dyDescent="0.25">
      <c r="AF1285" s="2"/>
    </row>
    <row r="1286" spans="32:32" x14ac:dyDescent="0.25">
      <c r="AF1286" s="2"/>
    </row>
    <row r="1287" spans="32:32" x14ac:dyDescent="0.25">
      <c r="AF1287" s="2"/>
    </row>
    <row r="1288" spans="32:32" x14ac:dyDescent="0.25">
      <c r="AF1288" s="2"/>
    </row>
    <row r="1289" spans="32:32" x14ac:dyDescent="0.25">
      <c r="AF1289" s="2"/>
    </row>
    <row r="1290" spans="32:32" x14ac:dyDescent="0.25">
      <c r="AF1290" s="2"/>
    </row>
    <row r="1291" spans="32:32" x14ac:dyDescent="0.25">
      <c r="AF1291" s="2"/>
    </row>
    <row r="1292" spans="32:32" x14ac:dyDescent="0.25">
      <c r="AF1292" s="2"/>
    </row>
    <row r="1293" spans="32:32" x14ac:dyDescent="0.25">
      <c r="AF1293" s="2"/>
    </row>
    <row r="1294" spans="32:32" x14ac:dyDescent="0.25">
      <c r="AF1294" s="2"/>
    </row>
    <row r="1295" spans="32:32" x14ac:dyDescent="0.25">
      <c r="AF1295" s="2"/>
    </row>
    <row r="1296" spans="32:32" x14ac:dyDescent="0.25">
      <c r="AF1296" s="2"/>
    </row>
    <row r="1297" spans="32:32" x14ac:dyDescent="0.25">
      <c r="AF1297" s="2"/>
    </row>
    <row r="1298" spans="32:32" x14ac:dyDescent="0.25">
      <c r="AF1298" s="2"/>
    </row>
    <row r="1299" spans="32:32" x14ac:dyDescent="0.25">
      <c r="AF1299" s="2"/>
    </row>
    <row r="1300" spans="32:32" x14ac:dyDescent="0.25">
      <c r="AF1300" s="2"/>
    </row>
    <row r="1301" spans="32:32" x14ac:dyDescent="0.25">
      <c r="AF1301" s="2"/>
    </row>
    <row r="1302" spans="32:32" x14ac:dyDescent="0.25">
      <c r="AF1302" s="2"/>
    </row>
    <row r="1303" spans="32:32" x14ac:dyDescent="0.25">
      <c r="AF1303" s="2"/>
    </row>
    <row r="1304" spans="32:32" x14ac:dyDescent="0.25">
      <c r="AF1304" s="2"/>
    </row>
    <row r="1305" spans="32:32" x14ac:dyDescent="0.25">
      <c r="AF1305" s="2"/>
    </row>
    <row r="1306" spans="32:32" x14ac:dyDescent="0.25">
      <c r="AF1306" s="2"/>
    </row>
    <row r="1307" spans="32:32" x14ac:dyDescent="0.25">
      <c r="AF1307" s="2"/>
    </row>
    <row r="1308" spans="32:32" x14ac:dyDescent="0.25">
      <c r="AF1308" s="2"/>
    </row>
    <row r="1309" spans="32:32" x14ac:dyDescent="0.25">
      <c r="AF1309" s="2"/>
    </row>
    <row r="1310" spans="32:32" x14ac:dyDescent="0.25">
      <c r="AF1310" s="2"/>
    </row>
    <row r="1311" spans="32:32" x14ac:dyDescent="0.25">
      <c r="AF1311" s="2"/>
    </row>
    <row r="1312" spans="32:32" x14ac:dyDescent="0.25">
      <c r="AF1312" s="2"/>
    </row>
    <row r="1313" spans="32:32" x14ac:dyDescent="0.25">
      <c r="AF1313" s="2"/>
    </row>
    <row r="1314" spans="32:32" x14ac:dyDescent="0.25">
      <c r="AF1314" s="2"/>
    </row>
    <row r="1315" spans="32:32" x14ac:dyDescent="0.25">
      <c r="AF1315" s="2"/>
    </row>
    <row r="1316" spans="32:32" x14ac:dyDescent="0.25">
      <c r="AF1316" s="2"/>
    </row>
    <row r="1317" spans="32:32" x14ac:dyDescent="0.25">
      <c r="AF1317" s="2"/>
    </row>
    <row r="1318" spans="32:32" x14ac:dyDescent="0.25">
      <c r="AF1318" s="2"/>
    </row>
    <row r="1319" spans="32:32" x14ac:dyDescent="0.25">
      <c r="AF1319" s="2"/>
    </row>
    <row r="1320" spans="32:32" x14ac:dyDescent="0.25">
      <c r="AF1320" s="2"/>
    </row>
    <row r="1321" spans="32:32" x14ac:dyDescent="0.25">
      <c r="AF1321" s="2"/>
    </row>
    <row r="1322" spans="32:32" x14ac:dyDescent="0.25">
      <c r="AF1322" s="2"/>
    </row>
    <row r="1323" spans="32:32" x14ac:dyDescent="0.25">
      <c r="AF1323" s="2"/>
    </row>
    <row r="1324" spans="32:32" x14ac:dyDescent="0.25">
      <c r="AF1324" s="2"/>
    </row>
    <row r="1325" spans="32:32" x14ac:dyDescent="0.25">
      <c r="AF1325" s="2"/>
    </row>
    <row r="1326" spans="32:32" x14ac:dyDescent="0.25">
      <c r="AF1326" s="2"/>
    </row>
    <row r="1327" spans="32:32" x14ac:dyDescent="0.25">
      <c r="AF1327" s="2"/>
    </row>
    <row r="1328" spans="32:32" x14ac:dyDescent="0.25">
      <c r="AF1328" s="2"/>
    </row>
    <row r="1329" spans="32:32" x14ac:dyDescent="0.25">
      <c r="AF1329" s="2"/>
    </row>
    <row r="1330" spans="32:32" x14ac:dyDescent="0.25">
      <c r="AF1330" s="2"/>
    </row>
    <row r="1331" spans="32:32" x14ac:dyDescent="0.25">
      <c r="AF1331" s="2"/>
    </row>
    <row r="1332" spans="32:32" x14ac:dyDescent="0.25">
      <c r="AF1332" s="2"/>
    </row>
    <row r="1333" spans="32:32" x14ac:dyDescent="0.25">
      <c r="AF1333" s="2"/>
    </row>
    <row r="1334" spans="32:32" x14ac:dyDescent="0.25">
      <c r="AF1334" s="2"/>
    </row>
    <row r="1335" spans="32:32" x14ac:dyDescent="0.25">
      <c r="AF1335" s="2"/>
    </row>
    <row r="1336" spans="32:32" x14ac:dyDescent="0.25">
      <c r="AF1336" s="2"/>
    </row>
    <row r="1337" spans="32:32" x14ac:dyDescent="0.25">
      <c r="AF1337" s="2"/>
    </row>
    <row r="1338" spans="32:32" x14ac:dyDescent="0.25">
      <c r="AF1338" s="2"/>
    </row>
    <row r="1339" spans="32:32" x14ac:dyDescent="0.25">
      <c r="AF1339" s="2"/>
    </row>
    <row r="1340" spans="32:32" x14ac:dyDescent="0.25">
      <c r="AF1340" s="2"/>
    </row>
    <row r="1341" spans="32:32" x14ac:dyDescent="0.25">
      <c r="AF1341" s="2"/>
    </row>
    <row r="1342" spans="32:32" x14ac:dyDescent="0.25">
      <c r="AF1342" s="2"/>
    </row>
    <row r="1343" spans="32:32" x14ac:dyDescent="0.25">
      <c r="AF1343" s="2"/>
    </row>
    <row r="1344" spans="32:32" x14ac:dyDescent="0.25">
      <c r="AF1344" s="2"/>
    </row>
    <row r="1345" spans="32:32" x14ac:dyDescent="0.25">
      <c r="AF1345" s="2"/>
    </row>
    <row r="1346" spans="32:32" x14ac:dyDescent="0.25">
      <c r="AF1346" s="2"/>
    </row>
    <row r="1347" spans="32:32" x14ac:dyDescent="0.25">
      <c r="AF1347" s="2"/>
    </row>
    <row r="1348" spans="32:32" x14ac:dyDescent="0.25">
      <c r="AF1348" s="2"/>
    </row>
    <row r="1349" spans="32:32" x14ac:dyDescent="0.25">
      <c r="AF1349" s="2"/>
    </row>
    <row r="1350" spans="32:32" x14ac:dyDescent="0.25">
      <c r="AF1350" s="2"/>
    </row>
    <row r="1351" spans="32:32" x14ac:dyDescent="0.25">
      <c r="AF1351" s="2"/>
    </row>
    <row r="1352" spans="32:32" x14ac:dyDescent="0.25">
      <c r="AF1352" s="2"/>
    </row>
    <row r="1353" spans="32:32" x14ac:dyDescent="0.25">
      <c r="AF1353" s="2"/>
    </row>
    <row r="1354" spans="32:32" x14ac:dyDescent="0.25">
      <c r="AF1354" s="2"/>
    </row>
    <row r="1355" spans="32:32" x14ac:dyDescent="0.25">
      <c r="AF1355" s="2"/>
    </row>
    <row r="1356" spans="32:32" x14ac:dyDescent="0.25">
      <c r="AF1356" s="2"/>
    </row>
    <row r="1357" spans="32:32" x14ac:dyDescent="0.25">
      <c r="AF1357" s="2"/>
    </row>
    <row r="1358" spans="32:32" x14ac:dyDescent="0.25">
      <c r="AF1358" s="2"/>
    </row>
    <row r="1359" spans="32:32" x14ac:dyDescent="0.25">
      <c r="AF1359" s="2"/>
    </row>
    <row r="1360" spans="32:32" x14ac:dyDescent="0.25">
      <c r="AF1360" s="2"/>
    </row>
    <row r="1361" spans="32:32" x14ac:dyDescent="0.25">
      <c r="AF1361" s="2"/>
    </row>
    <row r="1362" spans="32:32" x14ac:dyDescent="0.25">
      <c r="AF1362" s="2"/>
    </row>
    <row r="1363" spans="32:32" x14ac:dyDescent="0.25">
      <c r="AF1363" s="2"/>
    </row>
    <row r="1364" spans="32:32" x14ac:dyDescent="0.25">
      <c r="AF1364" s="2"/>
    </row>
    <row r="1365" spans="32:32" x14ac:dyDescent="0.25">
      <c r="AF1365" s="2"/>
    </row>
    <row r="1366" spans="32:32" x14ac:dyDescent="0.25">
      <c r="AF1366" s="2"/>
    </row>
    <row r="1367" spans="32:32" x14ac:dyDescent="0.25">
      <c r="AF1367" s="2"/>
    </row>
    <row r="1368" spans="32:32" x14ac:dyDescent="0.25">
      <c r="AF1368" s="2"/>
    </row>
    <row r="1369" spans="32:32" x14ac:dyDescent="0.25">
      <c r="AF1369" s="2"/>
    </row>
    <row r="1370" spans="32:32" x14ac:dyDescent="0.25">
      <c r="AF1370" s="2"/>
    </row>
    <row r="1371" spans="32:32" x14ac:dyDescent="0.25">
      <c r="AF1371" s="2"/>
    </row>
    <row r="1372" spans="32:32" x14ac:dyDescent="0.25">
      <c r="AF1372" s="2"/>
    </row>
    <row r="1373" spans="32:32" x14ac:dyDescent="0.25">
      <c r="AF1373" s="2"/>
    </row>
    <row r="1374" spans="32:32" x14ac:dyDescent="0.25">
      <c r="AF1374" s="2"/>
    </row>
    <row r="1375" spans="32:32" x14ac:dyDescent="0.25">
      <c r="AF1375" s="2"/>
    </row>
    <row r="1376" spans="32:32" x14ac:dyDescent="0.25">
      <c r="AF1376" s="2"/>
    </row>
    <row r="1377" spans="32:32" x14ac:dyDescent="0.25">
      <c r="AF1377" s="2"/>
    </row>
    <row r="1378" spans="32:32" x14ac:dyDescent="0.25">
      <c r="AF1378" s="2"/>
    </row>
    <row r="1379" spans="32:32" x14ac:dyDescent="0.25">
      <c r="AF1379" s="2"/>
    </row>
    <row r="1380" spans="32:32" x14ac:dyDescent="0.25">
      <c r="AF1380" s="2"/>
    </row>
    <row r="1381" spans="32:32" x14ac:dyDescent="0.25">
      <c r="AF1381" s="2"/>
    </row>
    <row r="1382" spans="32:32" x14ac:dyDescent="0.25">
      <c r="AF1382" s="2"/>
    </row>
    <row r="1383" spans="32:32" x14ac:dyDescent="0.25">
      <c r="AF1383" s="2"/>
    </row>
    <row r="1384" spans="32:32" x14ac:dyDescent="0.25">
      <c r="AF1384" s="2"/>
    </row>
    <row r="1385" spans="32:32" x14ac:dyDescent="0.25">
      <c r="AF1385" s="2"/>
    </row>
    <row r="1386" spans="32:32" x14ac:dyDescent="0.25">
      <c r="AF1386" s="2"/>
    </row>
    <row r="1387" spans="32:32" x14ac:dyDescent="0.25">
      <c r="AF1387" s="2"/>
    </row>
    <row r="1388" spans="32:32" x14ac:dyDescent="0.25">
      <c r="AF1388" s="2"/>
    </row>
    <row r="1389" spans="32:32" x14ac:dyDescent="0.25">
      <c r="AF1389" s="2"/>
    </row>
    <row r="1390" spans="32:32" x14ac:dyDescent="0.25">
      <c r="AF1390" s="2"/>
    </row>
    <row r="1391" spans="32:32" x14ac:dyDescent="0.25">
      <c r="AF1391" s="2"/>
    </row>
    <row r="1392" spans="32:32" x14ac:dyDescent="0.25">
      <c r="AF1392" s="2"/>
    </row>
    <row r="1393" spans="32:32" x14ac:dyDescent="0.25">
      <c r="AF1393" s="2"/>
    </row>
    <row r="1394" spans="32:32" x14ac:dyDescent="0.25">
      <c r="AF1394" s="2"/>
    </row>
    <row r="1395" spans="32:32" x14ac:dyDescent="0.25">
      <c r="AF1395" s="2"/>
    </row>
    <row r="1396" spans="32:32" x14ac:dyDescent="0.25">
      <c r="AF1396" s="2"/>
    </row>
    <row r="1397" spans="32:32" x14ac:dyDescent="0.25">
      <c r="AF1397" s="2"/>
    </row>
    <row r="1398" spans="32:32" x14ac:dyDescent="0.25">
      <c r="AF1398" s="2"/>
    </row>
    <row r="1399" spans="32:32" x14ac:dyDescent="0.25">
      <c r="AF1399" s="2"/>
    </row>
    <row r="1400" spans="32:32" x14ac:dyDescent="0.25">
      <c r="AF1400" s="2"/>
    </row>
    <row r="1401" spans="32:32" x14ac:dyDescent="0.25">
      <c r="AF1401" s="2"/>
    </row>
    <row r="1402" spans="32:32" x14ac:dyDescent="0.25">
      <c r="AF1402" s="2"/>
    </row>
    <row r="1403" spans="32:32" x14ac:dyDescent="0.25">
      <c r="AF1403" s="2"/>
    </row>
    <row r="1404" spans="32:32" x14ac:dyDescent="0.25">
      <c r="AF1404" s="2"/>
    </row>
    <row r="1405" spans="32:32" x14ac:dyDescent="0.25">
      <c r="AF1405" s="2"/>
    </row>
    <row r="1406" spans="32:32" x14ac:dyDescent="0.25">
      <c r="AF1406" s="2"/>
    </row>
    <row r="1407" spans="32:32" x14ac:dyDescent="0.25">
      <c r="AF1407" s="2"/>
    </row>
    <row r="1408" spans="32:32" x14ac:dyDescent="0.25">
      <c r="AF1408" s="2"/>
    </row>
    <row r="1409" spans="32:32" x14ac:dyDescent="0.25">
      <c r="AF1409" s="2"/>
    </row>
    <row r="1410" spans="32:32" x14ac:dyDescent="0.25">
      <c r="AF1410" s="2"/>
    </row>
    <row r="1411" spans="32:32" x14ac:dyDescent="0.25">
      <c r="AF1411" s="2"/>
    </row>
    <row r="1412" spans="32:32" x14ac:dyDescent="0.25">
      <c r="AF1412" s="2"/>
    </row>
    <row r="1413" spans="32:32" x14ac:dyDescent="0.25">
      <c r="AF1413" s="2"/>
    </row>
    <row r="1414" spans="32:32" x14ac:dyDescent="0.25">
      <c r="AF1414" s="2"/>
    </row>
    <row r="1415" spans="32:32" x14ac:dyDescent="0.25">
      <c r="AF1415" s="2"/>
    </row>
    <row r="1416" spans="32:32" x14ac:dyDescent="0.25">
      <c r="AF1416" s="2"/>
    </row>
    <row r="1417" spans="32:32" x14ac:dyDescent="0.25">
      <c r="AF1417" s="2"/>
    </row>
    <row r="1418" spans="32:32" x14ac:dyDescent="0.25">
      <c r="AF1418" s="2"/>
    </row>
    <row r="1419" spans="32:32" x14ac:dyDescent="0.25">
      <c r="AF1419" s="2"/>
    </row>
    <row r="1420" spans="32:32" x14ac:dyDescent="0.25">
      <c r="AF1420" s="2"/>
    </row>
    <row r="1421" spans="32:32" x14ac:dyDescent="0.25">
      <c r="AF1421" s="2"/>
    </row>
    <row r="1422" spans="32:32" x14ac:dyDescent="0.25">
      <c r="AF1422" s="2"/>
    </row>
    <row r="1423" spans="32:32" x14ac:dyDescent="0.25">
      <c r="AF1423" s="2"/>
    </row>
    <row r="1424" spans="32:32" x14ac:dyDescent="0.25">
      <c r="AF1424" s="2"/>
    </row>
    <row r="1425" spans="32:32" x14ac:dyDescent="0.25">
      <c r="AF1425" s="2"/>
    </row>
    <row r="1426" spans="32:32" x14ac:dyDescent="0.25">
      <c r="AF1426" s="2"/>
    </row>
    <row r="1427" spans="32:32" x14ac:dyDescent="0.25">
      <c r="AF1427" s="2"/>
    </row>
    <row r="1428" spans="32:32" x14ac:dyDescent="0.25">
      <c r="AF1428" s="2"/>
    </row>
    <row r="1429" spans="32:32" x14ac:dyDescent="0.25">
      <c r="AF1429" s="2"/>
    </row>
    <row r="1430" spans="32:32" x14ac:dyDescent="0.25">
      <c r="AF1430" s="2"/>
    </row>
    <row r="1431" spans="32:32" x14ac:dyDescent="0.25">
      <c r="AF1431" s="2"/>
    </row>
    <row r="1432" spans="32:32" x14ac:dyDescent="0.25">
      <c r="AF1432" s="2"/>
    </row>
    <row r="1433" spans="32:32" x14ac:dyDescent="0.25">
      <c r="AF1433" s="2"/>
    </row>
    <row r="1434" spans="32:32" x14ac:dyDescent="0.25">
      <c r="AF1434" s="2"/>
    </row>
    <row r="1435" spans="32:32" x14ac:dyDescent="0.25">
      <c r="AF1435" s="2"/>
    </row>
    <row r="1436" spans="32:32" x14ac:dyDescent="0.25">
      <c r="AF1436" s="2"/>
    </row>
    <row r="1437" spans="32:32" x14ac:dyDescent="0.25">
      <c r="AF1437" s="2"/>
    </row>
    <row r="1438" spans="32:32" x14ac:dyDescent="0.25">
      <c r="AF1438" s="2"/>
    </row>
    <row r="1439" spans="32:32" x14ac:dyDescent="0.25">
      <c r="AF1439" s="2"/>
    </row>
    <row r="1440" spans="32:32" x14ac:dyDescent="0.25">
      <c r="AF1440" s="2"/>
    </row>
    <row r="1441" spans="32:32" x14ac:dyDescent="0.25">
      <c r="AF1441" s="2"/>
    </row>
    <row r="1442" spans="32:32" x14ac:dyDescent="0.25">
      <c r="AF1442" s="2"/>
    </row>
    <row r="1443" spans="32:32" x14ac:dyDescent="0.25">
      <c r="AF1443" s="2"/>
    </row>
    <row r="1444" spans="32:32" x14ac:dyDescent="0.25">
      <c r="AF1444" s="2"/>
    </row>
    <row r="1445" spans="32:32" x14ac:dyDescent="0.25">
      <c r="AF1445" s="2"/>
    </row>
    <row r="1446" spans="32:32" x14ac:dyDescent="0.25">
      <c r="AF1446" s="2"/>
    </row>
    <row r="1447" spans="32:32" x14ac:dyDescent="0.25">
      <c r="AF1447" s="2"/>
    </row>
    <row r="1448" spans="32:32" x14ac:dyDescent="0.25">
      <c r="AF1448" s="2"/>
    </row>
    <row r="1449" spans="32:32" x14ac:dyDescent="0.25">
      <c r="AF1449" s="2"/>
    </row>
    <row r="1450" spans="32:32" x14ac:dyDescent="0.25">
      <c r="AF1450" s="2"/>
    </row>
    <row r="1451" spans="32:32" x14ac:dyDescent="0.25">
      <c r="AF1451" s="2"/>
    </row>
    <row r="1452" spans="32:32" x14ac:dyDescent="0.25">
      <c r="AF1452" s="2"/>
    </row>
    <row r="1453" spans="32:32" x14ac:dyDescent="0.25">
      <c r="AF1453" s="2"/>
    </row>
    <row r="1454" spans="32:32" x14ac:dyDescent="0.25">
      <c r="AF1454" s="2"/>
    </row>
    <row r="1455" spans="32:32" x14ac:dyDescent="0.25">
      <c r="AF1455" s="2"/>
    </row>
    <row r="1456" spans="32:32" x14ac:dyDescent="0.25">
      <c r="AF1456" s="2"/>
    </row>
    <row r="1457" spans="32:32" x14ac:dyDescent="0.25">
      <c r="AF1457" s="2"/>
    </row>
    <row r="1458" spans="32:32" x14ac:dyDescent="0.25">
      <c r="AF1458" s="2"/>
    </row>
    <row r="1459" spans="32:32" x14ac:dyDescent="0.25">
      <c r="AF1459" s="2"/>
    </row>
    <row r="1460" spans="32:32" x14ac:dyDescent="0.25">
      <c r="AF1460" s="2"/>
    </row>
    <row r="1461" spans="32:32" x14ac:dyDescent="0.25">
      <c r="AF1461" s="2"/>
    </row>
    <row r="1462" spans="32:32" x14ac:dyDescent="0.25">
      <c r="AF1462" s="2"/>
    </row>
    <row r="1463" spans="32:32" x14ac:dyDescent="0.25">
      <c r="AF1463" s="2"/>
    </row>
    <row r="1464" spans="32:32" x14ac:dyDescent="0.25">
      <c r="AF1464" s="2"/>
    </row>
    <row r="1465" spans="32:32" x14ac:dyDescent="0.25">
      <c r="AF1465" s="2"/>
    </row>
    <row r="1466" spans="32:32" x14ac:dyDescent="0.25">
      <c r="AF1466" s="2"/>
    </row>
    <row r="1467" spans="32:32" x14ac:dyDescent="0.25">
      <c r="AF1467" s="2"/>
    </row>
    <row r="1468" spans="32:32" x14ac:dyDescent="0.25">
      <c r="AF1468" s="2"/>
    </row>
    <row r="1469" spans="32:32" x14ac:dyDescent="0.25">
      <c r="AF1469" s="2"/>
    </row>
    <row r="1470" spans="32:32" x14ac:dyDescent="0.25">
      <c r="AF1470" s="2"/>
    </row>
    <row r="1471" spans="32:32" x14ac:dyDescent="0.25">
      <c r="AF1471" s="2"/>
    </row>
    <row r="1472" spans="32:32" x14ac:dyDescent="0.25">
      <c r="AF1472" s="2"/>
    </row>
    <row r="1473" spans="32:32" x14ac:dyDescent="0.25">
      <c r="AF1473" s="2"/>
    </row>
    <row r="1474" spans="32:32" x14ac:dyDescent="0.25">
      <c r="AF1474" s="2"/>
    </row>
    <row r="1475" spans="32:32" x14ac:dyDescent="0.25">
      <c r="AF1475" s="2"/>
    </row>
    <row r="1476" spans="32:32" x14ac:dyDescent="0.25">
      <c r="AF1476" s="2"/>
    </row>
    <row r="1477" spans="32:32" x14ac:dyDescent="0.25">
      <c r="AF1477" s="2"/>
    </row>
    <row r="1478" spans="32:32" x14ac:dyDescent="0.25">
      <c r="AF1478" s="2"/>
    </row>
    <row r="1479" spans="32:32" x14ac:dyDescent="0.25">
      <c r="AF1479" s="2"/>
    </row>
    <row r="1480" spans="32:32" x14ac:dyDescent="0.25">
      <c r="AF1480" s="2"/>
    </row>
    <row r="1481" spans="32:32" x14ac:dyDescent="0.25">
      <c r="AF1481" s="2"/>
    </row>
    <row r="1482" spans="32:32" x14ac:dyDescent="0.25">
      <c r="AF1482" s="2"/>
    </row>
    <row r="1483" spans="32:32" x14ac:dyDescent="0.25">
      <c r="AF1483" s="2"/>
    </row>
    <row r="1484" spans="32:32" x14ac:dyDescent="0.25">
      <c r="AF1484" s="2"/>
    </row>
    <row r="1485" spans="32:32" x14ac:dyDescent="0.25">
      <c r="AF1485" s="2"/>
    </row>
    <row r="1486" spans="32:32" x14ac:dyDescent="0.25">
      <c r="AF1486" s="2"/>
    </row>
    <row r="1487" spans="32:32" x14ac:dyDescent="0.25">
      <c r="AF1487" s="2"/>
    </row>
    <row r="1488" spans="32:32" x14ac:dyDescent="0.25">
      <c r="AF1488" s="2"/>
    </row>
    <row r="1489" spans="32:32" x14ac:dyDescent="0.25">
      <c r="AF1489" s="2"/>
    </row>
    <row r="1490" spans="32:32" x14ac:dyDescent="0.25">
      <c r="AF1490" s="2"/>
    </row>
    <row r="1491" spans="32:32" x14ac:dyDescent="0.25">
      <c r="AF1491" s="2"/>
    </row>
    <row r="1492" spans="32:32" x14ac:dyDescent="0.25">
      <c r="AF1492" s="2"/>
    </row>
    <row r="1493" spans="32:32" x14ac:dyDescent="0.25">
      <c r="AF1493" s="2"/>
    </row>
    <row r="1494" spans="32:32" x14ac:dyDescent="0.25">
      <c r="AF1494" s="2"/>
    </row>
    <row r="1495" spans="32:32" x14ac:dyDescent="0.25">
      <c r="AF1495" s="2"/>
    </row>
    <row r="1496" spans="32:32" x14ac:dyDescent="0.25">
      <c r="AF1496" s="2"/>
    </row>
    <row r="1497" spans="32:32" x14ac:dyDescent="0.25">
      <c r="AF1497" s="2"/>
    </row>
    <row r="1498" spans="32:32" x14ac:dyDescent="0.25">
      <c r="AF1498" s="2"/>
    </row>
    <row r="1499" spans="32:32" x14ac:dyDescent="0.25">
      <c r="AF1499" s="2"/>
    </row>
  </sheetData>
  <autoFilter ref="A1:Y19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7DF8B229149043AC056CBFE8B11EF9" ma:contentTypeVersion="13" ma:contentTypeDescription="Create a new document." ma:contentTypeScope="" ma:versionID="df1b958f2991a4b853d0e29a4bc27203">
  <xsd:schema xmlns:xsd="http://www.w3.org/2001/XMLSchema" xmlns:xs="http://www.w3.org/2001/XMLSchema" xmlns:p="http://schemas.microsoft.com/office/2006/metadata/properties" xmlns:ns3="9c314a0d-fc0e-415c-9aed-f7cf8316431a" xmlns:ns4="a389610a-632f-450a-96e1-8e2237e52dab" targetNamespace="http://schemas.microsoft.com/office/2006/metadata/properties" ma:root="true" ma:fieldsID="96b7328d86915af530692f66f19e7bc1" ns3:_="" ns4:_="">
    <xsd:import namespace="9c314a0d-fc0e-415c-9aed-f7cf8316431a"/>
    <xsd:import namespace="a389610a-632f-450a-96e1-8e2237e52da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314a0d-fc0e-415c-9aed-f7cf8316431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9610a-632f-450a-96e1-8e2237e52d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D8D6C7F-B6C2-4034-921C-7AE1F339E9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314a0d-fc0e-415c-9aed-f7cf8316431a"/>
    <ds:schemaRef ds:uri="a389610a-632f-450a-96e1-8e2237e52d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ED3D7A-A17B-40D5-AE82-EC6567B6E8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3EF27C-0F99-4A08-BC7E-56949CDCFF89}">
  <ds:schemaRefs>
    <ds:schemaRef ds:uri="http://purl.org/dc/terms/"/>
    <ds:schemaRef ds:uri="http://schemas.openxmlformats.org/package/2006/metadata/core-properties"/>
    <ds:schemaRef ds:uri="9c314a0d-fc0e-415c-9aed-f7cf8316431a"/>
    <ds:schemaRef ds:uri="http://schemas.microsoft.com/office/2006/documentManagement/types"/>
    <ds:schemaRef ds:uri="a389610a-632f-450a-96e1-8e2237e52dab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PrimaryDataBaseline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Wikner</dc:creator>
  <cp:lastModifiedBy>Johan Wikner</cp:lastModifiedBy>
  <dcterms:created xsi:type="dcterms:W3CDTF">2020-06-12T14:52:26Z</dcterms:created>
  <dcterms:modified xsi:type="dcterms:W3CDTF">2020-09-24T10:57:43Z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0x010100877DF8B229149043AC056CBFE8B11EF9</vt:lpwstr>
  </property>
</Properties>
</file>