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nhy/Documents/Baylor College of Medicine/Rick Sifers lab/PNAS Manuscript/After acceptance/"/>
    </mc:Choice>
  </mc:AlternateContent>
  <xr:revisionPtr revIDLastSave="0" documentId="13_ncr:1_{7AAAF4A4-D36C-BF4E-84A1-360AA0D16BB6}" xr6:coauthVersionLast="45" xr6:coauthVersionMax="45" xr10:uidLastSave="{00000000-0000-0000-0000-000000000000}"/>
  <bookViews>
    <workbookView xWindow="7420" yWindow="460" windowWidth="28040" windowHeight="16440" xr2:uid="{32854DEA-3B0B-E047-93AE-D741FC556203}"/>
  </bookViews>
  <sheets>
    <sheet name="quantification for manuscrip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5" i="1" l="1"/>
  <c r="E195" i="1"/>
  <c r="D195" i="1"/>
  <c r="C195" i="1"/>
  <c r="C200" i="1" s="1"/>
  <c r="B195" i="1"/>
  <c r="B200" i="1" s="1"/>
  <c r="F194" i="1"/>
  <c r="E194" i="1"/>
  <c r="E199" i="1" s="1"/>
  <c r="D194" i="1"/>
  <c r="D199" i="1" s="1"/>
  <c r="C194" i="1"/>
  <c r="B194" i="1"/>
  <c r="B199" i="1" s="1"/>
  <c r="F193" i="1"/>
  <c r="F198" i="1" s="1"/>
  <c r="E193" i="1"/>
  <c r="E198" i="1" s="1"/>
  <c r="D193" i="1"/>
  <c r="D198" i="1" s="1"/>
  <c r="C193" i="1"/>
  <c r="B193" i="1"/>
  <c r="B198" i="1" s="1"/>
  <c r="D200" i="1" l="1"/>
  <c r="E200" i="1"/>
  <c r="C199" i="1"/>
  <c r="F200" i="1"/>
  <c r="C198" i="1"/>
  <c r="F199" i="1"/>
  <c r="B175" i="1"/>
  <c r="B174" i="1"/>
  <c r="F170" i="1"/>
  <c r="E170" i="1"/>
  <c r="D170" i="1"/>
  <c r="C170" i="1"/>
  <c r="B170" i="1"/>
  <c r="C175" i="1" s="1"/>
  <c r="F169" i="1"/>
  <c r="F174" i="1" s="1"/>
  <c r="E169" i="1"/>
  <c r="E174" i="1" s="1"/>
  <c r="D169" i="1"/>
  <c r="C169" i="1"/>
  <c r="B169" i="1"/>
  <c r="F168" i="1"/>
  <c r="E168" i="1"/>
  <c r="D168" i="1"/>
  <c r="C168" i="1"/>
  <c r="B168" i="1"/>
  <c r="B173" i="1" s="1"/>
  <c r="F173" i="1" l="1"/>
  <c r="D175" i="1"/>
  <c r="C173" i="1"/>
  <c r="E175" i="1"/>
  <c r="F175" i="1"/>
  <c r="C174" i="1"/>
  <c r="D174" i="1"/>
  <c r="E173" i="1"/>
  <c r="D173" i="1"/>
  <c r="H150" i="1" l="1"/>
  <c r="F150" i="1"/>
  <c r="D150" i="1"/>
  <c r="H149" i="1"/>
  <c r="F149" i="1"/>
  <c r="D149" i="1"/>
  <c r="H148" i="1"/>
  <c r="F148" i="1"/>
  <c r="D148" i="1"/>
  <c r="H147" i="1"/>
  <c r="F147" i="1"/>
  <c r="D147" i="1"/>
  <c r="H146" i="1"/>
  <c r="F146" i="1"/>
  <c r="D146" i="1"/>
  <c r="H145" i="1"/>
  <c r="F145" i="1"/>
  <c r="D145" i="1"/>
  <c r="H144" i="1"/>
  <c r="F144" i="1"/>
  <c r="D144" i="1"/>
  <c r="H143" i="1"/>
  <c r="F143" i="1"/>
  <c r="D143" i="1"/>
  <c r="H142" i="1"/>
  <c r="F142" i="1"/>
  <c r="D142" i="1"/>
  <c r="H141" i="1"/>
  <c r="F141" i="1"/>
  <c r="D141" i="1"/>
  <c r="H140" i="1"/>
  <c r="F140" i="1"/>
  <c r="D140" i="1"/>
  <c r="H139" i="1"/>
  <c r="F139" i="1"/>
  <c r="D139" i="1"/>
  <c r="H137" i="1"/>
  <c r="F137" i="1"/>
  <c r="D137" i="1"/>
  <c r="H136" i="1"/>
  <c r="F136" i="1"/>
  <c r="D136" i="1"/>
  <c r="H135" i="1"/>
  <c r="F135" i="1"/>
  <c r="D135" i="1"/>
  <c r="H134" i="1"/>
  <c r="F134" i="1"/>
  <c r="D134" i="1"/>
  <c r="H133" i="1"/>
  <c r="F133" i="1"/>
  <c r="D133" i="1"/>
  <c r="H132" i="1"/>
  <c r="F132" i="1"/>
  <c r="D132" i="1"/>
  <c r="H131" i="1"/>
  <c r="F131" i="1"/>
  <c r="D131" i="1"/>
  <c r="H130" i="1"/>
  <c r="F130" i="1"/>
  <c r="D130" i="1"/>
  <c r="H129" i="1"/>
  <c r="F129" i="1"/>
  <c r="D129" i="1"/>
  <c r="H128" i="1"/>
  <c r="F128" i="1"/>
  <c r="D128" i="1"/>
  <c r="H127" i="1"/>
  <c r="F127" i="1"/>
  <c r="D127" i="1"/>
  <c r="H126" i="1"/>
  <c r="F126" i="1"/>
  <c r="D126" i="1"/>
  <c r="H124" i="1"/>
  <c r="F124" i="1"/>
  <c r="D124" i="1"/>
  <c r="H123" i="1"/>
  <c r="F123" i="1"/>
  <c r="D123" i="1"/>
  <c r="H122" i="1"/>
  <c r="F122" i="1"/>
  <c r="D122" i="1"/>
  <c r="H121" i="1"/>
  <c r="F121" i="1"/>
  <c r="D121" i="1"/>
  <c r="H120" i="1"/>
  <c r="F120" i="1"/>
  <c r="D120" i="1"/>
  <c r="H119" i="1"/>
  <c r="F119" i="1"/>
  <c r="D119" i="1"/>
  <c r="H118" i="1"/>
  <c r="F118" i="1"/>
  <c r="D118" i="1"/>
  <c r="H117" i="1"/>
  <c r="F117" i="1"/>
  <c r="D117" i="1"/>
  <c r="H116" i="1"/>
  <c r="F116" i="1"/>
  <c r="D116" i="1"/>
  <c r="H115" i="1"/>
  <c r="F115" i="1"/>
  <c r="D115" i="1"/>
  <c r="H114" i="1"/>
  <c r="F114" i="1"/>
  <c r="D114" i="1"/>
  <c r="H113" i="1"/>
  <c r="F113" i="1"/>
  <c r="D113" i="1"/>
  <c r="T104" i="1" l="1"/>
  <c r="T105" i="1" s="1"/>
  <c r="S104" i="1"/>
  <c r="R104" i="1"/>
  <c r="Q104" i="1"/>
  <c r="P104" i="1"/>
  <c r="P105" i="1" s="1"/>
  <c r="M104" i="1"/>
  <c r="M105" i="1" s="1"/>
  <c r="L104" i="1"/>
  <c r="L105" i="1" s="1"/>
  <c r="K104" i="1"/>
  <c r="J104" i="1"/>
  <c r="I104" i="1"/>
  <c r="F104" i="1"/>
  <c r="F105" i="1" s="1"/>
  <c r="E104" i="1"/>
  <c r="E105" i="1" s="1"/>
  <c r="D104" i="1"/>
  <c r="D105" i="1" s="1"/>
  <c r="C104" i="1"/>
  <c r="B104" i="1"/>
  <c r="T93" i="1"/>
  <c r="S93" i="1"/>
  <c r="R93" i="1"/>
  <c r="Q93" i="1"/>
  <c r="P93" i="1"/>
  <c r="P94" i="1" s="1"/>
  <c r="L94" i="1"/>
  <c r="K94" i="1"/>
  <c r="M93" i="1"/>
  <c r="L93" i="1"/>
  <c r="K93" i="1"/>
  <c r="J93" i="1"/>
  <c r="J94" i="1" s="1"/>
  <c r="I93" i="1"/>
  <c r="I94" i="1" s="1"/>
  <c r="E94" i="1"/>
  <c r="B94" i="1"/>
  <c r="F93" i="1"/>
  <c r="E93" i="1"/>
  <c r="D93" i="1"/>
  <c r="C93" i="1"/>
  <c r="B93" i="1"/>
  <c r="Q105" i="1" l="1"/>
  <c r="R105" i="1"/>
  <c r="R94" i="1"/>
  <c r="D94" i="1"/>
  <c r="S94" i="1"/>
  <c r="J105" i="1"/>
  <c r="C94" i="1"/>
  <c r="M94" i="1"/>
  <c r="T94" i="1"/>
  <c r="Q94" i="1"/>
  <c r="F94" i="1"/>
  <c r="C105" i="1"/>
  <c r="K105" i="1"/>
  <c r="S105" i="1"/>
  <c r="I105" i="1"/>
  <c r="B105" i="1"/>
  <c r="AH82" i="1" l="1"/>
  <c r="AG82" i="1"/>
  <c r="AF82" i="1"/>
  <c r="AF83" i="1" s="1"/>
  <c r="AE82" i="1"/>
  <c r="AD82" i="1"/>
  <c r="AD83" i="1" s="1"/>
  <c r="AA82" i="1"/>
  <c r="Z82" i="1"/>
  <c r="Z83" i="1" s="1"/>
  <c r="Y82" i="1"/>
  <c r="X82" i="1"/>
  <c r="W82" i="1"/>
  <c r="T83" i="1"/>
  <c r="T82" i="1"/>
  <c r="S82" i="1"/>
  <c r="R82" i="1"/>
  <c r="R83" i="1" s="1"/>
  <c r="Q82" i="1"/>
  <c r="Q83" i="1" s="1"/>
  <c r="P82" i="1"/>
  <c r="M82" i="1"/>
  <c r="L82" i="1"/>
  <c r="L83" i="1" s="1"/>
  <c r="K82" i="1"/>
  <c r="K83" i="1" s="1"/>
  <c r="J82" i="1"/>
  <c r="I82" i="1"/>
  <c r="J83" i="1" s="1"/>
  <c r="F82" i="1"/>
  <c r="F83" i="1" s="1"/>
  <c r="E82" i="1"/>
  <c r="E83" i="1" s="1"/>
  <c r="D82" i="1"/>
  <c r="C82" i="1"/>
  <c r="B82" i="1"/>
  <c r="B83" i="1" s="1"/>
  <c r="AE83" i="1" l="1"/>
  <c r="AA83" i="1"/>
  <c r="AG83" i="1"/>
  <c r="C83" i="1"/>
  <c r="M83" i="1"/>
  <c r="X83" i="1"/>
  <c r="AH83" i="1"/>
  <c r="D83" i="1"/>
  <c r="S83" i="1"/>
  <c r="Y83" i="1"/>
  <c r="W83" i="1"/>
  <c r="P83" i="1"/>
  <c r="I83" i="1"/>
  <c r="AH71" i="1" l="1"/>
  <c r="AG71" i="1"/>
  <c r="AF71" i="1"/>
  <c r="AE71" i="1"/>
  <c r="AD71" i="1"/>
  <c r="AD72" i="1" s="1"/>
  <c r="AG72" i="1" l="1"/>
  <c r="AE72" i="1"/>
  <c r="AF72" i="1"/>
  <c r="AH72" i="1"/>
  <c r="AA71" i="1"/>
  <c r="AA72" i="1" s="1"/>
  <c r="Z71" i="1"/>
  <c r="Z72" i="1" s="1"/>
  <c r="Y71" i="1"/>
  <c r="Y72" i="1" s="1"/>
  <c r="X71" i="1"/>
  <c r="X72" i="1" s="1"/>
  <c r="W71" i="1"/>
  <c r="W72" i="1" s="1"/>
  <c r="T71" i="1"/>
  <c r="S71" i="1"/>
  <c r="R71" i="1"/>
  <c r="R72" i="1" s="1"/>
  <c r="Q71" i="1"/>
  <c r="P71" i="1"/>
  <c r="Q72" i="1" s="1"/>
  <c r="M71" i="1"/>
  <c r="L71" i="1"/>
  <c r="K71" i="1"/>
  <c r="J71" i="1"/>
  <c r="J72" i="1" s="1"/>
  <c r="I71" i="1"/>
  <c r="I72" i="1" s="1"/>
  <c r="S72" i="1" l="1"/>
  <c r="L72" i="1"/>
  <c r="K72" i="1"/>
  <c r="T72" i="1"/>
  <c r="P72" i="1"/>
  <c r="M72" i="1"/>
  <c r="H61" i="1"/>
  <c r="F61" i="1"/>
  <c r="D61" i="1"/>
  <c r="H60" i="1"/>
  <c r="F60" i="1"/>
  <c r="D60" i="1"/>
  <c r="H59" i="1"/>
  <c r="F59" i="1"/>
  <c r="D59" i="1"/>
  <c r="H58" i="1"/>
  <c r="F58" i="1"/>
  <c r="D58" i="1"/>
  <c r="H57" i="1"/>
  <c r="F57" i="1"/>
  <c r="D57" i="1"/>
  <c r="H56" i="1"/>
  <c r="F56" i="1"/>
  <c r="D56" i="1"/>
  <c r="H55" i="1"/>
  <c r="F55" i="1"/>
  <c r="D55" i="1"/>
  <c r="H54" i="1"/>
  <c r="F54" i="1"/>
  <c r="D54" i="1"/>
  <c r="H53" i="1"/>
  <c r="F53" i="1"/>
  <c r="D53" i="1"/>
  <c r="H52" i="1"/>
  <c r="F52" i="1"/>
  <c r="D52" i="1"/>
  <c r="H51" i="1"/>
  <c r="F51" i="1"/>
  <c r="D51" i="1"/>
  <c r="H50" i="1"/>
  <c r="F50" i="1"/>
  <c r="D50" i="1"/>
  <c r="I32" i="1" l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J14" i="1" l="1"/>
  <c r="I14" i="1"/>
  <c r="H14" i="1"/>
  <c r="K14" i="1" s="1"/>
  <c r="J13" i="1"/>
  <c r="I13" i="1"/>
  <c r="H13" i="1"/>
  <c r="K13" i="1" s="1"/>
  <c r="L12" i="1"/>
  <c r="J12" i="1"/>
  <c r="I12" i="1"/>
  <c r="H12" i="1"/>
  <c r="K12" i="1" s="1"/>
  <c r="J7" i="1"/>
  <c r="I7" i="1"/>
  <c r="H7" i="1"/>
  <c r="K7" i="1" s="1"/>
  <c r="K6" i="1"/>
  <c r="J6" i="1"/>
  <c r="M6" i="1" s="1"/>
  <c r="I6" i="1"/>
  <c r="H6" i="1"/>
  <c r="J5" i="1"/>
  <c r="I5" i="1"/>
  <c r="H5" i="1"/>
  <c r="K5" i="1" s="1"/>
  <c r="J4" i="1"/>
  <c r="I4" i="1"/>
  <c r="H4" i="1"/>
  <c r="K4" i="1" s="1"/>
  <c r="M13" i="1" l="1"/>
  <c r="M14" i="1"/>
  <c r="L13" i="1"/>
  <c r="L6" i="1"/>
  <c r="M12" i="1"/>
  <c r="L14" i="1"/>
  <c r="L4" i="1"/>
  <c r="M7" i="1"/>
  <c r="M4" i="1"/>
  <c r="L5" i="1"/>
  <c r="L7" i="1"/>
  <c r="M5" i="1"/>
</calcChain>
</file>

<file path=xl/sharedStrings.xml><?xml version="1.0" encoding="utf-8"?>
<sst xmlns="http://schemas.openxmlformats.org/spreadsheetml/2006/main" count="436" uniqueCount="93">
  <si>
    <t>Fig. 1C &amp; 1D</t>
  </si>
  <si>
    <t>Experiments</t>
  </si>
  <si>
    <t>NHK (EV)</t>
  </si>
  <si>
    <t>NHK (WT)</t>
  </si>
  <si>
    <t>NHK (NT)</t>
  </si>
  <si>
    <t>Actin (EV)</t>
  </si>
  <si>
    <t>Actin (WT)</t>
  </si>
  <si>
    <t>Actin (NT)</t>
  </si>
  <si>
    <t>EV</t>
  </si>
  <si>
    <t>WT</t>
  </si>
  <si>
    <t>NT</t>
  </si>
  <si>
    <t>NHK/Actin (EV)</t>
  </si>
  <si>
    <t>NHK/Actin (WT)</t>
  </si>
  <si>
    <t>NHK/Actin (NT)</t>
  </si>
  <si>
    <t>normalization</t>
  </si>
  <si>
    <t>normalization (NHK/Actin)</t>
  </si>
  <si>
    <t>Fig. 1E &amp; 1F</t>
  </si>
  <si>
    <t>ATZ (EV)</t>
  </si>
  <si>
    <t>ATZ (WT)</t>
  </si>
  <si>
    <t>ATZ (NT)</t>
  </si>
  <si>
    <t>ATZ/Actin (EV)</t>
  </si>
  <si>
    <t>ATZ/Actin (WT)</t>
  </si>
  <si>
    <t>ATZ/Actin (NT)</t>
  </si>
  <si>
    <t>normalization (ATZ/Actin)</t>
  </si>
  <si>
    <t>Fig. 2C &amp; 2D</t>
  </si>
  <si>
    <t>NHK (∆1-36)</t>
  </si>
  <si>
    <t>NHK (∆1-46)</t>
  </si>
  <si>
    <t>NHK (∆1-54)</t>
  </si>
  <si>
    <t>NHK (∆1-69)</t>
  </si>
  <si>
    <t>NHK (∆1-82)</t>
  </si>
  <si>
    <t>Actin (∆1-36)</t>
  </si>
  <si>
    <t>Actin (∆1-46)</t>
  </si>
  <si>
    <t>Actin (∆1-54)</t>
  </si>
  <si>
    <t>Actin (∆1-69)</t>
  </si>
  <si>
    <t>Actin (∆1-82)</t>
  </si>
  <si>
    <t>NHK/Actin (∆1-36)</t>
  </si>
  <si>
    <t>NHK/Actin (∆1-46)</t>
  </si>
  <si>
    <t>NHK/Actin (∆1-54)</t>
  </si>
  <si>
    <t>NHK/Actin (∆1-69)</t>
  </si>
  <si>
    <t>NHK/Actin (∆1-82)</t>
  </si>
  <si>
    <t>Normalization:</t>
  </si>
  <si>
    <t>Fig. 3A &amp; 3B</t>
  </si>
  <si>
    <t>∆1-54</t>
  </si>
  <si>
    <t>ATZ (∆1-54)</t>
  </si>
  <si>
    <t>ATZ/Actin (∆1-54)</t>
  </si>
  <si>
    <t>Fig. 3C &amp; 3D</t>
  </si>
  <si>
    <t>Normalization</t>
  </si>
  <si>
    <t>Exp 1</t>
  </si>
  <si>
    <t>Exp 2</t>
  </si>
  <si>
    <t>Exp 3</t>
  </si>
  <si>
    <t>ImageJ value</t>
  </si>
  <si>
    <t>1h</t>
  </si>
  <si>
    <t>3h</t>
  </si>
  <si>
    <t>5h</t>
  </si>
  <si>
    <t>pulse</t>
  </si>
  <si>
    <t>EV+ATZ</t>
  </si>
  <si>
    <t>WT+ATZ</t>
  </si>
  <si>
    <t>∆1-54+ATZ</t>
  </si>
  <si>
    <t>Fig. 4B &amp; 4C</t>
  </si>
  <si>
    <t>NHK</t>
  </si>
  <si>
    <t>Man1b1 transfection</t>
  </si>
  <si>
    <t>D463N</t>
  </si>
  <si>
    <t>∆1-54 D463N</t>
  </si>
  <si>
    <t>Actin</t>
  </si>
  <si>
    <t>NHK/Actin</t>
  </si>
  <si>
    <t>Exp 4</t>
  </si>
  <si>
    <t>Exp 5</t>
  </si>
  <si>
    <t>Fig. 4D &amp; 4E</t>
  </si>
  <si>
    <t>ATZ</t>
  </si>
  <si>
    <t>ATZ/Actin</t>
  </si>
  <si>
    <t>Fig. 5B &amp; 5C</t>
  </si>
  <si>
    <t>NHK-QQQ</t>
  </si>
  <si>
    <t>NHK-QQQ/Actin</t>
  </si>
  <si>
    <t>ATZ-QQQ</t>
  </si>
  <si>
    <t>ATZ-QQQ/Actin</t>
  </si>
  <si>
    <t>Fig. 5D &amp; 5E</t>
  </si>
  <si>
    <t>Fig. 6</t>
  </si>
  <si>
    <t>DMSO</t>
  </si>
  <si>
    <t>Lac</t>
  </si>
  <si>
    <t>Baf</t>
  </si>
  <si>
    <t>WT Man1b1</t>
  </si>
  <si>
    <t>D463N Man1b1</t>
  </si>
  <si>
    <t>NHK:</t>
  </si>
  <si>
    <t>∆1-54 Man1b1</t>
  </si>
  <si>
    <t>Fig. 7D &amp; 7E</t>
  </si>
  <si>
    <t>O-def</t>
  </si>
  <si>
    <t>∆1-54 O-def</t>
  </si>
  <si>
    <t>Actin:</t>
  </si>
  <si>
    <t>ATZ:</t>
  </si>
  <si>
    <t>ATZ/Actin </t>
  </si>
  <si>
    <t>Fig. 7F &amp; 7G</t>
  </si>
  <si>
    <t>NHK/Actin </t>
  </si>
  <si>
    <t>Supp. Fig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</si>
</sst>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1" fillId="0" borderId="0" xfId="0" applyFont="1"/>
    <xf numFmtId="10" fontId="0" fillId="0" borderId="0" xfId="0" applyNumberFormat="1"/>
    <xf numFmtId="0" fontId="1" fillId="0" borderId="0" xfId="0" applyFont="1" applyAlignment="1"/>
    <xf numFmtId="10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ABE17-CB58-634C-9824-1996C43D5AB7}">
  <dimension ref="A1:AH245"/>
  <sheetViews>
    <sheetView tabSelected="1" topLeftCell="A216" workbookViewId="0">
      <selection activeCell="C202" sqref="C202"/>
    </sheetView>
  </sheetViews>
  <sheetFormatPr baseColWidth="10" defaultRowHeight="16" x14ac:dyDescent="0.2"/>
  <cols>
    <col min="1" max="1" width="10.83203125" customWidth="1"/>
  </cols>
  <sheetData>
    <row r="1" spans="1:13" x14ac:dyDescent="0.2">
      <c r="A1" t="s">
        <v>0</v>
      </c>
    </row>
    <row r="2" spans="1:13" x14ac:dyDescent="0.2">
      <c r="K2" s="6" t="s">
        <v>15</v>
      </c>
      <c r="L2" s="6"/>
      <c r="M2" s="6"/>
    </row>
    <row r="3" spans="1:13" x14ac:dyDescent="0.2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11</v>
      </c>
      <c r="I3" t="s">
        <v>12</v>
      </c>
      <c r="J3" t="s">
        <v>13</v>
      </c>
      <c r="K3" t="s">
        <v>8</v>
      </c>
      <c r="L3" t="s">
        <v>9</v>
      </c>
      <c r="M3" t="s">
        <v>10</v>
      </c>
    </row>
    <row r="4" spans="1:13" x14ac:dyDescent="0.2">
      <c r="A4">
        <v>1</v>
      </c>
      <c r="B4">
        <v>7690</v>
      </c>
      <c r="C4">
        <v>774</v>
      </c>
      <c r="D4">
        <v>7850</v>
      </c>
      <c r="E4">
        <v>68500</v>
      </c>
      <c r="F4">
        <v>59200</v>
      </c>
      <c r="G4">
        <v>54200</v>
      </c>
      <c r="H4">
        <f>B4/E4</f>
        <v>0.11226277372262773</v>
      </c>
      <c r="I4">
        <f>C4/F4</f>
        <v>1.3074324324324324E-2</v>
      </c>
      <c r="J4">
        <f>D4/G4</f>
        <v>0.1448339483394834</v>
      </c>
      <c r="K4">
        <f>H4/H4</f>
        <v>1</v>
      </c>
      <c r="L4">
        <f>I4/H4</f>
        <v>0.11646179664710224</v>
      </c>
      <c r="M4">
        <f>J4/H4</f>
        <v>1.2901333499680903</v>
      </c>
    </row>
    <row r="5" spans="1:13" x14ac:dyDescent="0.2">
      <c r="A5">
        <v>2</v>
      </c>
      <c r="B5">
        <v>10400</v>
      </c>
      <c r="C5">
        <v>249</v>
      </c>
      <c r="D5">
        <v>16600</v>
      </c>
      <c r="E5">
        <v>41500</v>
      </c>
      <c r="F5">
        <v>44600</v>
      </c>
      <c r="G5">
        <v>49900</v>
      </c>
      <c r="H5">
        <f t="shared" ref="H5:J7" si="0">B5/E5</f>
        <v>0.25060240963855424</v>
      </c>
      <c r="I5">
        <f t="shared" si="0"/>
        <v>5.5829596412556052E-3</v>
      </c>
      <c r="J5">
        <f t="shared" si="0"/>
        <v>0.33266533066132264</v>
      </c>
      <c r="K5">
        <f t="shared" ref="K5:K7" si="1">H5/H5</f>
        <v>1</v>
      </c>
      <c r="L5">
        <f t="shared" ref="L5:L7" si="2">I5/H5</f>
        <v>2.2278156260779575E-2</v>
      </c>
      <c r="M5">
        <f t="shared" ref="M5:M7" si="3">J5/H5</f>
        <v>1.3274626175427777</v>
      </c>
    </row>
    <row r="6" spans="1:13" x14ac:dyDescent="0.2">
      <c r="A6">
        <v>3</v>
      </c>
      <c r="B6">
        <v>13800</v>
      </c>
      <c r="C6">
        <v>477</v>
      </c>
      <c r="D6">
        <v>16000</v>
      </c>
      <c r="E6">
        <v>45500</v>
      </c>
      <c r="F6">
        <v>37800</v>
      </c>
      <c r="G6">
        <v>45200</v>
      </c>
      <c r="H6">
        <f t="shared" si="0"/>
        <v>0.30329670329670327</v>
      </c>
      <c r="I6">
        <f t="shared" si="0"/>
        <v>1.2619047619047618E-2</v>
      </c>
      <c r="J6">
        <f t="shared" si="0"/>
        <v>0.35398230088495575</v>
      </c>
      <c r="K6">
        <f t="shared" si="1"/>
        <v>1</v>
      </c>
      <c r="L6">
        <f t="shared" si="2"/>
        <v>4.1606280193236714E-2</v>
      </c>
      <c r="M6">
        <f t="shared" si="3"/>
        <v>1.1671155572656151</v>
      </c>
    </row>
    <row r="7" spans="1:13" x14ac:dyDescent="0.2">
      <c r="A7">
        <v>4</v>
      </c>
      <c r="B7">
        <v>4060000</v>
      </c>
      <c r="C7">
        <v>331000</v>
      </c>
      <c r="D7">
        <v>2490000</v>
      </c>
      <c r="E7">
        <v>2680000</v>
      </c>
      <c r="F7">
        <v>2750000</v>
      </c>
      <c r="G7">
        <v>2730000</v>
      </c>
      <c r="H7">
        <f t="shared" si="0"/>
        <v>1.5149253731343284</v>
      </c>
      <c r="I7">
        <f t="shared" si="0"/>
        <v>0.12036363636363637</v>
      </c>
      <c r="J7">
        <f t="shared" si="0"/>
        <v>0.91208791208791207</v>
      </c>
      <c r="K7">
        <f t="shared" si="1"/>
        <v>1</v>
      </c>
      <c r="L7">
        <f t="shared" si="2"/>
        <v>7.9451858486341245E-2</v>
      </c>
      <c r="M7">
        <f t="shared" si="3"/>
        <v>0.60206788285606017</v>
      </c>
    </row>
    <row r="9" spans="1:13" x14ac:dyDescent="0.2">
      <c r="A9" t="s">
        <v>16</v>
      </c>
    </row>
    <row r="10" spans="1:13" x14ac:dyDescent="0.2">
      <c r="K10" s="6" t="s">
        <v>23</v>
      </c>
      <c r="L10" s="6"/>
      <c r="M10" s="6"/>
    </row>
    <row r="11" spans="1:13" x14ac:dyDescent="0.2">
      <c r="A11" t="s">
        <v>1</v>
      </c>
      <c r="B11" t="s">
        <v>17</v>
      </c>
      <c r="C11" t="s">
        <v>18</v>
      </c>
      <c r="D11" t="s">
        <v>19</v>
      </c>
      <c r="E11" t="s">
        <v>5</v>
      </c>
      <c r="F11" t="s">
        <v>6</v>
      </c>
      <c r="G11" t="s">
        <v>7</v>
      </c>
      <c r="H11" t="s">
        <v>20</v>
      </c>
      <c r="I11" t="s">
        <v>21</v>
      </c>
      <c r="J11" t="s">
        <v>22</v>
      </c>
      <c r="K11" t="s">
        <v>8</v>
      </c>
      <c r="L11" t="s">
        <v>9</v>
      </c>
      <c r="M11" t="s">
        <v>10</v>
      </c>
    </row>
    <row r="12" spans="1:13" x14ac:dyDescent="0.2">
      <c r="A12">
        <v>1</v>
      </c>
      <c r="B12">
        <v>10900</v>
      </c>
      <c r="C12">
        <v>1900</v>
      </c>
      <c r="D12">
        <v>11200</v>
      </c>
      <c r="E12">
        <v>54900</v>
      </c>
      <c r="F12">
        <v>45300</v>
      </c>
      <c r="G12">
        <v>55200</v>
      </c>
      <c r="H12">
        <f>B12/E12</f>
        <v>0.19854280510018216</v>
      </c>
      <c r="I12">
        <f>C12/F12</f>
        <v>4.194260485651214E-2</v>
      </c>
      <c r="J12">
        <f>D12/G12</f>
        <v>0.20289855072463769</v>
      </c>
      <c r="K12">
        <f>H12/H12</f>
        <v>1</v>
      </c>
      <c r="L12">
        <f>I12/H12</f>
        <v>0.2112522024424327</v>
      </c>
      <c r="M12">
        <f>J12/H12</f>
        <v>1.0219385719984044</v>
      </c>
    </row>
    <row r="13" spans="1:13" x14ac:dyDescent="0.2">
      <c r="A13">
        <v>2</v>
      </c>
      <c r="B13">
        <v>20700</v>
      </c>
      <c r="C13">
        <v>1260</v>
      </c>
      <c r="D13">
        <v>21100</v>
      </c>
      <c r="E13">
        <v>43700</v>
      </c>
      <c r="F13">
        <v>48100</v>
      </c>
      <c r="G13">
        <v>45000</v>
      </c>
      <c r="H13">
        <f t="shared" ref="H13:J14" si="4">B13/E13</f>
        <v>0.47368421052631576</v>
      </c>
      <c r="I13">
        <f t="shared" si="4"/>
        <v>2.6195426195426197E-2</v>
      </c>
      <c r="J13">
        <f t="shared" si="4"/>
        <v>0.46888888888888891</v>
      </c>
      <c r="K13">
        <f t="shared" ref="K13:K14" si="5">H13/H13</f>
        <v>1</v>
      </c>
      <c r="L13">
        <f t="shared" ref="L13:L14" si="6">I13/H13</f>
        <v>5.5301455301455305E-2</v>
      </c>
      <c r="M13">
        <f t="shared" ref="M13:M14" si="7">J13/H13</f>
        <v>0.98987654320987661</v>
      </c>
    </row>
    <row r="14" spans="1:13" x14ac:dyDescent="0.2">
      <c r="A14">
        <v>3</v>
      </c>
      <c r="B14">
        <v>4410000</v>
      </c>
      <c r="C14">
        <v>1940000</v>
      </c>
      <c r="D14">
        <v>2330000</v>
      </c>
      <c r="E14">
        <v>2720000</v>
      </c>
      <c r="F14">
        <v>2740000</v>
      </c>
      <c r="G14">
        <v>1570000</v>
      </c>
      <c r="H14">
        <f t="shared" si="4"/>
        <v>1.6213235294117647</v>
      </c>
      <c r="I14">
        <f t="shared" si="4"/>
        <v>0.70802919708029199</v>
      </c>
      <c r="J14">
        <f t="shared" si="4"/>
        <v>1.484076433121019</v>
      </c>
      <c r="K14">
        <f t="shared" si="5"/>
        <v>1</v>
      </c>
      <c r="L14">
        <f t="shared" si="6"/>
        <v>0.43669828028535018</v>
      </c>
      <c r="M14">
        <f t="shared" si="7"/>
        <v>0.91534872972543579</v>
      </c>
    </row>
    <row r="17" spans="1:9" x14ac:dyDescent="0.2">
      <c r="A17" t="s">
        <v>24</v>
      </c>
    </row>
    <row r="19" spans="1:9" x14ac:dyDescent="0.2">
      <c r="A19" t="s">
        <v>1</v>
      </c>
      <c r="B19" t="s">
        <v>2</v>
      </c>
      <c r="C19" t="s">
        <v>3</v>
      </c>
      <c r="D19" t="s">
        <v>25</v>
      </c>
      <c r="E19" t="s">
        <v>26</v>
      </c>
      <c r="F19" t="s">
        <v>27</v>
      </c>
      <c r="G19" t="s">
        <v>28</v>
      </c>
      <c r="H19" t="s">
        <v>29</v>
      </c>
      <c r="I19" t="s">
        <v>4</v>
      </c>
    </row>
    <row r="20" spans="1:9" x14ac:dyDescent="0.2">
      <c r="A20">
        <v>1</v>
      </c>
      <c r="B20">
        <v>7690</v>
      </c>
      <c r="C20">
        <v>774</v>
      </c>
      <c r="D20">
        <v>1520</v>
      </c>
      <c r="E20">
        <v>409</v>
      </c>
      <c r="F20">
        <v>3030</v>
      </c>
      <c r="G20">
        <v>2820</v>
      </c>
      <c r="H20">
        <v>4450</v>
      </c>
      <c r="I20">
        <v>7850</v>
      </c>
    </row>
    <row r="21" spans="1:9" x14ac:dyDescent="0.2">
      <c r="A21">
        <v>2</v>
      </c>
      <c r="B21">
        <v>11600</v>
      </c>
      <c r="C21">
        <v>1510</v>
      </c>
      <c r="D21">
        <v>3690</v>
      </c>
      <c r="E21">
        <v>2280</v>
      </c>
      <c r="F21">
        <v>11000</v>
      </c>
      <c r="G21">
        <v>9410</v>
      </c>
      <c r="H21">
        <v>13700</v>
      </c>
      <c r="I21">
        <v>22500</v>
      </c>
    </row>
    <row r="22" spans="1:9" x14ac:dyDescent="0.2">
      <c r="A22">
        <v>3</v>
      </c>
      <c r="B22">
        <v>17900</v>
      </c>
      <c r="C22">
        <v>2130</v>
      </c>
      <c r="D22">
        <v>4310</v>
      </c>
      <c r="E22">
        <v>2560</v>
      </c>
      <c r="F22">
        <v>9810</v>
      </c>
      <c r="G22">
        <v>10800</v>
      </c>
      <c r="H22">
        <v>14000</v>
      </c>
      <c r="I22">
        <v>19800</v>
      </c>
    </row>
    <row r="24" spans="1:9" x14ac:dyDescent="0.2">
      <c r="B24" t="s">
        <v>5</v>
      </c>
      <c r="C24" t="s">
        <v>6</v>
      </c>
      <c r="D24" t="s">
        <v>30</v>
      </c>
      <c r="E24" t="s">
        <v>31</v>
      </c>
      <c r="F24" t="s">
        <v>32</v>
      </c>
      <c r="G24" t="s">
        <v>33</v>
      </c>
      <c r="H24" t="s">
        <v>34</v>
      </c>
      <c r="I24" t="s">
        <v>7</v>
      </c>
    </row>
    <row r="25" spans="1:9" x14ac:dyDescent="0.2">
      <c r="A25">
        <v>1</v>
      </c>
      <c r="B25">
        <v>68500</v>
      </c>
      <c r="C25">
        <v>59200</v>
      </c>
      <c r="D25">
        <v>53300</v>
      </c>
      <c r="E25">
        <v>51100</v>
      </c>
      <c r="F25">
        <v>59300</v>
      </c>
      <c r="G25">
        <v>57100</v>
      </c>
      <c r="H25">
        <v>55600</v>
      </c>
      <c r="I25">
        <v>54200</v>
      </c>
    </row>
    <row r="26" spans="1:9" x14ac:dyDescent="0.2">
      <c r="A26">
        <v>2</v>
      </c>
      <c r="B26">
        <v>23800</v>
      </c>
      <c r="C26">
        <v>23600</v>
      </c>
      <c r="D26">
        <v>27200</v>
      </c>
      <c r="E26">
        <v>23000</v>
      </c>
      <c r="F26">
        <v>25300</v>
      </c>
      <c r="G26">
        <v>24300</v>
      </c>
      <c r="H26">
        <v>29500</v>
      </c>
      <c r="I26">
        <v>34500</v>
      </c>
    </row>
    <row r="27" spans="1:9" x14ac:dyDescent="0.2">
      <c r="A27">
        <v>3</v>
      </c>
      <c r="B27">
        <v>34200</v>
      </c>
      <c r="C27">
        <v>29100</v>
      </c>
      <c r="D27">
        <v>28800</v>
      </c>
      <c r="E27">
        <v>27400</v>
      </c>
      <c r="F27">
        <v>26400</v>
      </c>
      <c r="G27">
        <v>29500</v>
      </c>
      <c r="H27">
        <v>32300</v>
      </c>
      <c r="I27">
        <v>32400</v>
      </c>
    </row>
    <row r="29" spans="1:9" x14ac:dyDescent="0.2">
      <c r="B29" t="s">
        <v>11</v>
      </c>
      <c r="C29" t="s">
        <v>12</v>
      </c>
      <c r="D29" t="s">
        <v>35</v>
      </c>
      <c r="E29" t="s">
        <v>36</v>
      </c>
      <c r="F29" t="s">
        <v>37</v>
      </c>
      <c r="G29" t="s">
        <v>38</v>
      </c>
      <c r="H29" t="s">
        <v>39</v>
      </c>
      <c r="I29" t="s">
        <v>13</v>
      </c>
    </row>
    <row r="30" spans="1:9" x14ac:dyDescent="0.2">
      <c r="A30">
        <v>1</v>
      </c>
      <c r="B30">
        <f t="shared" ref="B30:I32" si="8">B20/B25</f>
        <v>0.11226277372262773</v>
      </c>
      <c r="C30">
        <f t="shared" si="8"/>
        <v>1.3074324324324324E-2</v>
      </c>
      <c r="D30">
        <f t="shared" si="8"/>
        <v>2.8517823639774859E-2</v>
      </c>
      <c r="E30">
        <f t="shared" si="8"/>
        <v>8.0039138943248534E-3</v>
      </c>
      <c r="F30">
        <f t="shared" si="8"/>
        <v>5.1096121416526141E-2</v>
      </c>
      <c r="G30">
        <f t="shared" si="8"/>
        <v>4.9387040280210161E-2</v>
      </c>
      <c r="H30">
        <f t="shared" si="8"/>
        <v>8.0035971223021585E-2</v>
      </c>
      <c r="I30">
        <f t="shared" si="8"/>
        <v>0.1448339483394834</v>
      </c>
    </row>
    <row r="31" spans="1:9" x14ac:dyDescent="0.2">
      <c r="A31">
        <v>2</v>
      </c>
      <c r="B31">
        <f t="shared" si="8"/>
        <v>0.48739495798319327</v>
      </c>
      <c r="C31">
        <f t="shared" si="8"/>
        <v>6.3983050847457631E-2</v>
      </c>
      <c r="D31">
        <f t="shared" si="8"/>
        <v>0.13566176470588234</v>
      </c>
      <c r="E31">
        <f t="shared" si="8"/>
        <v>9.913043478260869E-2</v>
      </c>
      <c r="F31">
        <f t="shared" si="8"/>
        <v>0.43478260869565216</v>
      </c>
      <c r="G31">
        <f t="shared" si="8"/>
        <v>0.38724279835390946</v>
      </c>
      <c r="H31">
        <f t="shared" si="8"/>
        <v>0.46440677966101696</v>
      </c>
      <c r="I31">
        <f t="shared" si="8"/>
        <v>0.65217391304347827</v>
      </c>
    </row>
    <row r="32" spans="1:9" x14ac:dyDescent="0.2">
      <c r="A32">
        <v>3</v>
      </c>
      <c r="B32">
        <f t="shared" si="8"/>
        <v>0.52339181286549707</v>
      </c>
      <c r="C32">
        <f t="shared" si="8"/>
        <v>7.3195876288659797E-2</v>
      </c>
      <c r="D32">
        <f t="shared" si="8"/>
        <v>0.14965277777777777</v>
      </c>
      <c r="E32">
        <f t="shared" si="8"/>
        <v>9.3430656934306563E-2</v>
      </c>
      <c r="F32">
        <f t="shared" si="8"/>
        <v>0.37159090909090908</v>
      </c>
      <c r="G32">
        <f t="shared" si="8"/>
        <v>0.36610169491525424</v>
      </c>
      <c r="H32">
        <f t="shared" si="8"/>
        <v>0.43343653250773995</v>
      </c>
      <c r="I32">
        <f t="shared" si="8"/>
        <v>0.61111111111111116</v>
      </c>
    </row>
    <row r="33" spans="1:13" x14ac:dyDescent="0.2">
      <c r="A33" t="s">
        <v>40</v>
      </c>
    </row>
    <row r="34" spans="1:13" x14ac:dyDescent="0.2">
      <c r="A34">
        <v>1</v>
      </c>
      <c r="B34">
        <v>1</v>
      </c>
      <c r="C34">
        <v>0.11646179664710224</v>
      </c>
      <c r="D34">
        <v>0.25402742774051729</v>
      </c>
      <c r="E34">
        <v>7.1296242101593299E-2</v>
      </c>
      <c r="F34">
        <v>0.45514750546580507</v>
      </c>
      <c r="G34">
        <v>0.43992357076650146</v>
      </c>
      <c r="H34">
        <v>0.71293420400220786</v>
      </c>
      <c r="I34">
        <v>1.2901333499680903</v>
      </c>
    </row>
    <row r="35" spans="1:13" x14ac:dyDescent="0.2">
      <c r="A35">
        <v>2</v>
      </c>
      <c r="B35">
        <v>1</v>
      </c>
      <c r="C35">
        <v>0.13127556984219757</v>
      </c>
      <c r="D35">
        <v>0.27834051724137931</v>
      </c>
      <c r="E35">
        <v>0.20338830584707646</v>
      </c>
      <c r="F35">
        <v>0.89205397301349321</v>
      </c>
      <c r="G35">
        <v>0.79451539662267634</v>
      </c>
      <c r="H35">
        <v>0.95283459964932793</v>
      </c>
      <c r="I35">
        <v>1.3380809595202399</v>
      </c>
    </row>
    <row r="36" spans="1:13" x14ac:dyDescent="0.2">
      <c r="A36">
        <v>3</v>
      </c>
      <c r="B36">
        <v>1</v>
      </c>
      <c r="C36">
        <v>0.13984910441743939</v>
      </c>
      <c r="D36">
        <v>0.28592877094972069</v>
      </c>
      <c r="E36">
        <v>0.17850997023202705</v>
      </c>
      <c r="F36">
        <v>0.70996698831894356</v>
      </c>
      <c r="G36">
        <v>0.69947921598333496</v>
      </c>
      <c r="H36">
        <v>0.82813013473545849</v>
      </c>
      <c r="I36">
        <v>1.1675977653631286</v>
      </c>
    </row>
    <row r="39" spans="1:13" x14ac:dyDescent="0.2">
      <c r="A39" t="s">
        <v>41</v>
      </c>
    </row>
    <row r="40" spans="1:13" x14ac:dyDescent="0.2">
      <c r="K40" s="6" t="s">
        <v>23</v>
      </c>
      <c r="L40" s="6"/>
      <c r="M40" s="6"/>
    </row>
    <row r="41" spans="1:13" x14ac:dyDescent="0.2">
      <c r="A41" s="2" t="s">
        <v>1</v>
      </c>
      <c r="B41" s="2" t="s">
        <v>17</v>
      </c>
      <c r="C41" s="2" t="s">
        <v>18</v>
      </c>
      <c r="D41" s="2" t="s">
        <v>43</v>
      </c>
      <c r="E41" s="2" t="s">
        <v>5</v>
      </c>
      <c r="F41" s="2" t="s">
        <v>6</v>
      </c>
      <c r="G41" s="2" t="s">
        <v>32</v>
      </c>
      <c r="H41" s="2" t="s">
        <v>20</v>
      </c>
      <c r="I41" s="2" t="s">
        <v>21</v>
      </c>
      <c r="J41" s="2" t="s">
        <v>44</v>
      </c>
      <c r="K41" t="s">
        <v>8</v>
      </c>
      <c r="L41" t="s">
        <v>9</v>
      </c>
      <c r="M41" s="2" t="s">
        <v>42</v>
      </c>
    </row>
    <row r="42" spans="1:13" x14ac:dyDescent="0.2">
      <c r="A42" s="2">
        <v>1</v>
      </c>
      <c r="B42" s="2">
        <v>3590000</v>
      </c>
      <c r="C42" s="2">
        <v>973000</v>
      </c>
      <c r="D42" s="2">
        <v>3350000</v>
      </c>
      <c r="E42" s="2">
        <v>3130000</v>
      </c>
      <c r="F42" s="2">
        <v>2830000</v>
      </c>
      <c r="G42" s="2">
        <v>2690000</v>
      </c>
      <c r="H42" s="2">
        <v>1.14696486</v>
      </c>
      <c r="I42" s="2">
        <v>0.34381624999999999</v>
      </c>
      <c r="J42" s="2">
        <v>1.2453531600000001</v>
      </c>
      <c r="K42" s="2">
        <v>1</v>
      </c>
      <c r="L42" s="2">
        <v>0.29976180000000002</v>
      </c>
      <c r="M42" s="2">
        <v>1.08578145</v>
      </c>
    </row>
    <row r="43" spans="1:13" x14ac:dyDescent="0.2">
      <c r="A43" s="2">
        <v>2</v>
      </c>
      <c r="B43" s="2">
        <v>1370000</v>
      </c>
      <c r="C43" s="2">
        <v>278000</v>
      </c>
      <c r="D43" s="2">
        <v>1330000</v>
      </c>
      <c r="E43" s="2">
        <v>4010000</v>
      </c>
      <c r="F43" s="2">
        <v>3730000</v>
      </c>
      <c r="G43" s="2">
        <v>3600000</v>
      </c>
      <c r="H43" s="2">
        <v>0.34164589000000001</v>
      </c>
      <c r="I43" s="2">
        <v>7.4530830000000006E-2</v>
      </c>
      <c r="J43" s="2">
        <v>0.36944443999999999</v>
      </c>
      <c r="K43" s="2">
        <v>1</v>
      </c>
      <c r="L43" s="2">
        <v>0.21815229</v>
      </c>
      <c r="M43" s="2">
        <v>1.08136659</v>
      </c>
    </row>
    <row r="44" spans="1:13" x14ac:dyDescent="0.2">
      <c r="A44" s="2">
        <v>3</v>
      </c>
      <c r="B44" s="2">
        <v>2310000</v>
      </c>
      <c r="C44" s="2">
        <v>1100000</v>
      </c>
      <c r="D44" s="2">
        <v>2370000</v>
      </c>
      <c r="E44" s="2">
        <v>1480000</v>
      </c>
      <c r="F44" s="2">
        <v>1240000</v>
      </c>
      <c r="G44" s="2">
        <v>1380000</v>
      </c>
      <c r="H44" s="2">
        <v>1.56081081</v>
      </c>
      <c r="I44" s="2">
        <v>0.88709676999999998</v>
      </c>
      <c r="J44" s="2">
        <v>1.7173913000000001</v>
      </c>
      <c r="K44" s="2">
        <v>1</v>
      </c>
      <c r="L44" s="2">
        <v>0.56835637000000006</v>
      </c>
      <c r="M44" s="2">
        <v>1.1003199699999999</v>
      </c>
    </row>
    <row r="47" spans="1:13" x14ac:dyDescent="0.2">
      <c r="A47" t="s">
        <v>45</v>
      </c>
    </row>
    <row r="48" spans="1:13" x14ac:dyDescent="0.2">
      <c r="C48" s="6" t="s">
        <v>47</v>
      </c>
      <c r="D48" s="6"/>
      <c r="E48" s="6" t="s">
        <v>48</v>
      </c>
      <c r="F48" s="6"/>
      <c r="G48" s="6" t="s">
        <v>49</v>
      </c>
      <c r="H48" s="6"/>
    </row>
    <row r="49" spans="1:8" x14ac:dyDescent="0.2">
      <c r="C49" t="s">
        <v>50</v>
      </c>
      <c r="D49" t="s">
        <v>46</v>
      </c>
      <c r="E49" t="s">
        <v>50</v>
      </c>
      <c r="F49" t="s">
        <v>46</v>
      </c>
      <c r="G49" t="s">
        <v>50</v>
      </c>
      <c r="H49" t="s">
        <v>46</v>
      </c>
    </row>
    <row r="50" spans="1:8" x14ac:dyDescent="0.2">
      <c r="A50" s="6" t="s">
        <v>55</v>
      </c>
      <c r="B50" t="s">
        <v>54</v>
      </c>
      <c r="C50">
        <v>20344.128000000001</v>
      </c>
      <c r="D50" s="3">
        <f>C50/C50</f>
        <v>1</v>
      </c>
      <c r="E50">
        <v>15042.550999999999</v>
      </c>
      <c r="F50" s="3">
        <f>E50/E50</f>
        <v>1</v>
      </c>
      <c r="G50">
        <v>12224.652</v>
      </c>
      <c r="H50" s="3">
        <f>G50/G50</f>
        <v>1</v>
      </c>
    </row>
    <row r="51" spans="1:8" x14ac:dyDescent="0.2">
      <c r="A51" s="6"/>
      <c r="B51" t="s">
        <v>51</v>
      </c>
      <c r="C51">
        <v>23508.370999999999</v>
      </c>
      <c r="D51" s="3">
        <f>C51/C50</f>
        <v>1.1555359364628457</v>
      </c>
      <c r="E51">
        <v>12079.61</v>
      </c>
      <c r="F51" s="3">
        <f>E51/E50</f>
        <v>0.80302935319946733</v>
      </c>
      <c r="G51">
        <v>14975.894</v>
      </c>
      <c r="H51" s="3">
        <f>G51/G50</f>
        <v>1.2250568768746954</v>
      </c>
    </row>
    <row r="52" spans="1:8" x14ac:dyDescent="0.2">
      <c r="A52" s="6"/>
      <c r="B52" t="s">
        <v>52</v>
      </c>
      <c r="C52">
        <v>14410.288</v>
      </c>
      <c r="D52" s="3">
        <f>C52/C50</f>
        <v>0.7083266483576981</v>
      </c>
      <c r="E52">
        <v>3008.9830000000002</v>
      </c>
      <c r="F52" s="3">
        <f>E52/E50</f>
        <v>0.20003143083909108</v>
      </c>
      <c r="G52">
        <v>2899.518</v>
      </c>
      <c r="H52" s="3">
        <f>G52/G50</f>
        <v>0.23718613830479593</v>
      </c>
    </row>
    <row r="53" spans="1:8" x14ac:dyDescent="0.2">
      <c r="A53" s="6"/>
      <c r="B53" t="s">
        <v>53</v>
      </c>
      <c r="C53">
        <v>7211.1459999999997</v>
      </c>
      <c r="D53" s="3">
        <f>C53/C50</f>
        <v>0.35445834788298614</v>
      </c>
      <c r="E53">
        <v>673.40599999999995</v>
      </c>
      <c r="F53" s="3">
        <f>E53/E50</f>
        <v>4.4766742024009092E-2</v>
      </c>
      <c r="G53">
        <v>944.18399999999997</v>
      </c>
      <c r="H53" s="3">
        <f>G53/G50</f>
        <v>7.7236063652364087E-2</v>
      </c>
    </row>
    <row r="54" spans="1:8" x14ac:dyDescent="0.2">
      <c r="A54" s="6" t="s">
        <v>56</v>
      </c>
      <c r="B54" t="s">
        <v>54</v>
      </c>
      <c r="C54">
        <v>20365.685000000001</v>
      </c>
      <c r="D54" s="3">
        <f>C54/C54</f>
        <v>1</v>
      </c>
      <c r="E54">
        <v>14259.228999999999</v>
      </c>
      <c r="F54" s="3">
        <f>E54/E54</f>
        <v>1</v>
      </c>
      <c r="G54">
        <v>12453.501</v>
      </c>
      <c r="H54" s="3">
        <f>G54/G54</f>
        <v>1</v>
      </c>
    </row>
    <row r="55" spans="1:8" x14ac:dyDescent="0.2">
      <c r="A55" s="6"/>
      <c r="B55" t="s">
        <v>51</v>
      </c>
      <c r="C55">
        <v>12420.614</v>
      </c>
      <c r="D55" s="3">
        <f>C55/C54</f>
        <v>0.60987951055906042</v>
      </c>
      <c r="E55">
        <v>7958.0659999999998</v>
      </c>
      <c r="F55" s="3">
        <f>E55/E54</f>
        <v>0.55809931939517909</v>
      </c>
      <c r="G55">
        <v>7964.652</v>
      </c>
      <c r="H55" s="3">
        <f>G55/G54</f>
        <v>0.63955123944664238</v>
      </c>
    </row>
    <row r="56" spans="1:8" x14ac:dyDescent="0.2">
      <c r="A56" s="6"/>
      <c r="B56" t="s">
        <v>52</v>
      </c>
      <c r="C56">
        <v>3851.0749999999998</v>
      </c>
      <c r="D56" s="3">
        <f>C56/C54</f>
        <v>0.18909626658764483</v>
      </c>
      <c r="E56">
        <v>373.92</v>
      </c>
      <c r="F56" s="3">
        <f>E56/E54</f>
        <v>2.6223016686245802E-2</v>
      </c>
      <c r="G56">
        <v>351.18900000000002</v>
      </c>
      <c r="H56" s="3">
        <f>G56/G54</f>
        <v>2.8200021825187955E-2</v>
      </c>
    </row>
    <row r="57" spans="1:8" x14ac:dyDescent="0.2">
      <c r="A57" s="6"/>
      <c r="B57" s="2" t="s">
        <v>53</v>
      </c>
      <c r="C57">
        <v>1605.4259999999999</v>
      </c>
      <c r="D57" s="3">
        <f>C57/C54</f>
        <v>7.8829953424105301E-2</v>
      </c>
      <c r="E57">
        <v>79.778000000000006</v>
      </c>
      <c r="F57" s="3">
        <f>E57/E54</f>
        <v>5.5948326518916285E-3</v>
      </c>
      <c r="G57">
        <v>95.606999999999999</v>
      </c>
      <c r="H57" s="3">
        <f>G57/G54</f>
        <v>7.6771182657792373E-3</v>
      </c>
    </row>
    <row r="58" spans="1:8" x14ac:dyDescent="0.2">
      <c r="A58" s="6" t="s">
        <v>57</v>
      </c>
      <c r="B58" s="2" t="s">
        <v>54</v>
      </c>
      <c r="C58">
        <v>18347.927</v>
      </c>
      <c r="D58" s="3">
        <f>C58/C58</f>
        <v>1</v>
      </c>
      <c r="E58">
        <v>9270.8230000000003</v>
      </c>
      <c r="F58" s="3">
        <f>E58/E58</f>
        <v>1</v>
      </c>
      <c r="G58">
        <v>13008.894</v>
      </c>
      <c r="H58" s="3">
        <f>G58/G58</f>
        <v>1</v>
      </c>
    </row>
    <row r="59" spans="1:8" x14ac:dyDescent="0.2">
      <c r="A59" s="6"/>
      <c r="B59" s="2" t="s">
        <v>51</v>
      </c>
      <c r="C59">
        <v>20421.664000000001</v>
      </c>
      <c r="D59" s="3">
        <f>C59/C58</f>
        <v>1.1130229589424463</v>
      </c>
      <c r="E59">
        <v>10844.630999999999</v>
      </c>
      <c r="F59" s="3">
        <f>E59/E58</f>
        <v>1.1697592543833486</v>
      </c>
      <c r="G59">
        <v>13685.459000000001</v>
      </c>
      <c r="H59" s="3">
        <f>G59/G58</f>
        <v>1.0520078801472286</v>
      </c>
    </row>
    <row r="60" spans="1:8" x14ac:dyDescent="0.2">
      <c r="A60" s="6"/>
      <c r="B60" s="2" t="s">
        <v>52</v>
      </c>
      <c r="C60">
        <v>11479.945</v>
      </c>
      <c r="D60" s="3">
        <f>C60/C58</f>
        <v>0.62568076491693037</v>
      </c>
      <c r="E60">
        <v>1412.8409999999999</v>
      </c>
      <c r="F60" s="3">
        <f>E60/E58</f>
        <v>0.15239650244643865</v>
      </c>
      <c r="G60">
        <v>2605.64</v>
      </c>
      <c r="H60" s="3">
        <f>G60/G58</f>
        <v>0.20029681231932553</v>
      </c>
    </row>
    <row r="61" spans="1:8" x14ac:dyDescent="0.2">
      <c r="A61" s="6"/>
      <c r="B61" s="2" t="s">
        <v>53</v>
      </c>
      <c r="C61">
        <v>4087.125</v>
      </c>
      <c r="D61" s="3">
        <f>C61/C58</f>
        <v>0.22275677246808318</v>
      </c>
      <c r="E61">
        <v>528.74900000000002</v>
      </c>
      <c r="F61" s="3">
        <f>E61/E58</f>
        <v>5.7033663570105912E-2</v>
      </c>
      <c r="G61">
        <v>1222.376</v>
      </c>
      <c r="H61" s="3">
        <f>G61/G58</f>
        <v>9.3964636809247576E-2</v>
      </c>
    </row>
    <row r="64" spans="1:8" x14ac:dyDescent="0.2">
      <c r="A64" t="s">
        <v>58</v>
      </c>
    </row>
    <row r="66" spans="1:34" x14ac:dyDescent="0.2">
      <c r="A66" t="s">
        <v>47</v>
      </c>
      <c r="H66" t="s">
        <v>48</v>
      </c>
      <c r="O66" s="2" t="s">
        <v>49</v>
      </c>
      <c r="V66" t="s">
        <v>65</v>
      </c>
      <c r="AC66" t="s">
        <v>66</v>
      </c>
    </row>
    <row r="67" spans="1:34" x14ac:dyDescent="0.2">
      <c r="A67" s="2"/>
      <c r="B67" s="4"/>
      <c r="C67" s="4"/>
      <c r="D67" s="4"/>
      <c r="E67" s="4"/>
      <c r="F67" s="4"/>
    </row>
    <row r="68" spans="1:34" x14ac:dyDescent="0.2">
      <c r="A68" s="2" t="s">
        <v>60</v>
      </c>
      <c r="B68" s="2" t="s">
        <v>8</v>
      </c>
      <c r="C68" s="2" t="s">
        <v>9</v>
      </c>
      <c r="D68" s="2" t="s">
        <v>61</v>
      </c>
      <c r="E68" s="2" t="s">
        <v>42</v>
      </c>
      <c r="F68" s="2" t="s">
        <v>62</v>
      </c>
      <c r="H68" t="s">
        <v>60</v>
      </c>
      <c r="I68" t="s">
        <v>8</v>
      </c>
      <c r="J68" t="s">
        <v>9</v>
      </c>
      <c r="K68" t="s">
        <v>61</v>
      </c>
      <c r="L68" t="s">
        <v>42</v>
      </c>
      <c r="M68" t="s">
        <v>62</v>
      </c>
      <c r="O68" t="s">
        <v>60</v>
      </c>
      <c r="P68" t="s">
        <v>8</v>
      </c>
      <c r="Q68" t="s">
        <v>9</v>
      </c>
      <c r="R68" t="s">
        <v>61</v>
      </c>
      <c r="S68" t="s">
        <v>42</v>
      </c>
      <c r="T68" t="s">
        <v>62</v>
      </c>
      <c r="V68" t="s">
        <v>60</v>
      </c>
      <c r="W68" t="s">
        <v>8</v>
      </c>
      <c r="X68" t="s">
        <v>9</v>
      </c>
      <c r="Y68" t="s">
        <v>61</v>
      </c>
      <c r="Z68" t="s">
        <v>42</v>
      </c>
      <c r="AA68" t="s">
        <v>62</v>
      </c>
      <c r="AC68" t="s">
        <v>60</v>
      </c>
      <c r="AD68" t="s">
        <v>8</v>
      </c>
      <c r="AE68" t="s">
        <v>9</v>
      </c>
      <c r="AF68" t="s">
        <v>61</v>
      </c>
      <c r="AG68" t="s">
        <v>42</v>
      </c>
      <c r="AH68" t="s">
        <v>62</v>
      </c>
    </row>
    <row r="69" spans="1:34" x14ac:dyDescent="0.2">
      <c r="A69" s="2" t="s">
        <v>63</v>
      </c>
      <c r="B69" s="2">
        <v>1240000</v>
      </c>
      <c r="C69" s="2">
        <v>1020000</v>
      </c>
      <c r="D69" s="2">
        <v>1150000</v>
      </c>
      <c r="E69" s="2">
        <v>1160000</v>
      </c>
      <c r="F69" s="2">
        <v>1180000</v>
      </c>
      <c r="H69" t="s">
        <v>63</v>
      </c>
      <c r="I69">
        <v>1070000</v>
      </c>
      <c r="J69">
        <v>905000</v>
      </c>
      <c r="K69">
        <v>906000</v>
      </c>
      <c r="L69">
        <v>874000</v>
      </c>
      <c r="M69">
        <v>907000</v>
      </c>
      <c r="O69" t="s">
        <v>63</v>
      </c>
      <c r="P69">
        <v>790000</v>
      </c>
      <c r="Q69">
        <v>664000</v>
      </c>
      <c r="R69">
        <v>704000</v>
      </c>
      <c r="S69">
        <v>672000</v>
      </c>
      <c r="T69">
        <v>720000</v>
      </c>
      <c r="V69" t="s">
        <v>63</v>
      </c>
      <c r="W69">
        <v>1180000</v>
      </c>
      <c r="X69">
        <v>829000</v>
      </c>
      <c r="Y69">
        <v>789000</v>
      </c>
      <c r="Z69">
        <v>896000</v>
      </c>
      <c r="AA69">
        <v>821000</v>
      </c>
      <c r="AC69" t="s">
        <v>63</v>
      </c>
      <c r="AD69">
        <v>1390000</v>
      </c>
      <c r="AE69">
        <v>1210000</v>
      </c>
      <c r="AF69">
        <v>1230000</v>
      </c>
      <c r="AG69">
        <v>1010000</v>
      </c>
      <c r="AH69">
        <v>898000</v>
      </c>
    </row>
    <row r="70" spans="1:34" x14ac:dyDescent="0.2">
      <c r="A70" s="2" t="s">
        <v>59</v>
      </c>
      <c r="B70" s="2">
        <v>2250000</v>
      </c>
      <c r="C70" s="2">
        <v>355000</v>
      </c>
      <c r="D70" s="2">
        <v>576000</v>
      </c>
      <c r="E70" s="2">
        <v>1100000</v>
      </c>
      <c r="F70" s="2">
        <v>1760000</v>
      </c>
      <c r="H70" t="s">
        <v>59</v>
      </c>
      <c r="I70">
        <v>2930000</v>
      </c>
      <c r="J70">
        <v>148000</v>
      </c>
      <c r="K70">
        <v>456000</v>
      </c>
      <c r="L70">
        <v>1180000</v>
      </c>
      <c r="M70">
        <v>1520000</v>
      </c>
      <c r="O70" t="s">
        <v>59</v>
      </c>
      <c r="P70">
        <v>1320000</v>
      </c>
      <c r="Q70">
        <v>76000</v>
      </c>
      <c r="R70">
        <v>184000</v>
      </c>
      <c r="S70">
        <v>342000</v>
      </c>
      <c r="T70">
        <v>880000</v>
      </c>
      <c r="V70" t="s">
        <v>59</v>
      </c>
      <c r="W70">
        <v>2010000</v>
      </c>
      <c r="X70">
        <v>148000</v>
      </c>
      <c r="Y70">
        <v>214000</v>
      </c>
      <c r="Z70">
        <v>516000</v>
      </c>
      <c r="AA70">
        <v>860000</v>
      </c>
      <c r="AC70" t="s">
        <v>59</v>
      </c>
      <c r="AD70">
        <v>2090000</v>
      </c>
      <c r="AE70">
        <v>169000</v>
      </c>
      <c r="AF70">
        <v>231000</v>
      </c>
      <c r="AG70">
        <v>571000</v>
      </c>
      <c r="AH70">
        <v>1170000</v>
      </c>
    </row>
    <row r="71" spans="1:34" x14ac:dyDescent="0.2">
      <c r="A71" s="2" t="s">
        <v>64</v>
      </c>
      <c r="B71" s="2">
        <v>1.8145161299999999</v>
      </c>
      <c r="C71" s="2">
        <v>0.34803921999999998</v>
      </c>
      <c r="D71" s="2">
        <v>0.50086956999999999</v>
      </c>
      <c r="E71" s="2">
        <v>0.94827585999999997</v>
      </c>
      <c r="F71" s="2">
        <v>1.491525424</v>
      </c>
      <c r="H71" t="s">
        <v>64</v>
      </c>
      <c r="I71">
        <f>I70/I69</f>
        <v>2.7383177570093458</v>
      </c>
      <c r="J71">
        <f t="shared" ref="J71:M71" si="9">J70/J69</f>
        <v>0.16353591160220995</v>
      </c>
      <c r="K71">
        <f t="shared" si="9"/>
        <v>0.50331125827814571</v>
      </c>
      <c r="L71">
        <f t="shared" si="9"/>
        <v>1.3501144164759726</v>
      </c>
      <c r="M71">
        <f t="shared" si="9"/>
        <v>1.6758544652701213</v>
      </c>
      <c r="O71" t="s">
        <v>64</v>
      </c>
      <c r="P71">
        <f>P70/P69</f>
        <v>1.6708860759493671</v>
      </c>
      <c r="Q71">
        <f t="shared" ref="Q71:T71" si="10">Q70/Q69</f>
        <v>0.1144578313253012</v>
      </c>
      <c r="R71">
        <f t="shared" si="10"/>
        <v>0.26136363636363635</v>
      </c>
      <c r="S71">
        <f t="shared" si="10"/>
        <v>0.5089285714285714</v>
      </c>
      <c r="T71">
        <f t="shared" si="10"/>
        <v>1.2222222222222223</v>
      </c>
      <c r="V71" t="s">
        <v>64</v>
      </c>
      <c r="W71">
        <f>W70/W69</f>
        <v>1.7033898305084745</v>
      </c>
      <c r="X71">
        <f t="shared" ref="X71:AA71" si="11">X70/X69</f>
        <v>0.17852834740651388</v>
      </c>
      <c r="Y71">
        <f t="shared" si="11"/>
        <v>0.27122940430925224</v>
      </c>
      <c r="Z71">
        <f t="shared" si="11"/>
        <v>0.5758928571428571</v>
      </c>
      <c r="AA71">
        <f t="shared" si="11"/>
        <v>1.0475030450669915</v>
      </c>
      <c r="AC71" t="s">
        <v>64</v>
      </c>
      <c r="AD71">
        <f>AD70/AD69</f>
        <v>1.5035971223021583</v>
      </c>
      <c r="AE71">
        <f t="shared" ref="AE71:AH71" si="12">AE70/AE69</f>
        <v>0.13966942148760331</v>
      </c>
      <c r="AF71">
        <f t="shared" si="12"/>
        <v>0.18780487804878049</v>
      </c>
      <c r="AG71">
        <f t="shared" si="12"/>
        <v>0.56534653465346529</v>
      </c>
      <c r="AH71">
        <f t="shared" si="12"/>
        <v>1.3028953229398663</v>
      </c>
    </row>
    <row r="72" spans="1:34" x14ac:dyDescent="0.2">
      <c r="A72" s="2" t="s">
        <v>14</v>
      </c>
      <c r="B72" s="2">
        <v>1</v>
      </c>
      <c r="C72" s="2">
        <v>0.19180828</v>
      </c>
      <c r="D72" s="2">
        <v>0.27603477999999998</v>
      </c>
      <c r="E72" s="2">
        <v>0.52260536000000002</v>
      </c>
      <c r="F72" s="2">
        <v>0.82199623399999999</v>
      </c>
      <c r="H72" t="s">
        <v>14</v>
      </c>
      <c r="I72">
        <f>I71/I71</f>
        <v>1</v>
      </c>
      <c r="J72">
        <f>J71/I71</f>
        <v>5.9721305602172238E-2</v>
      </c>
      <c r="K72">
        <f>K71/I71</f>
        <v>0.18380308749406687</v>
      </c>
      <c r="L72">
        <f>L71/I71</f>
        <v>0.49304519646050876</v>
      </c>
      <c r="M72">
        <f>M71/I71</f>
        <v>0.61200146001332079</v>
      </c>
      <c r="O72" t="s">
        <v>14</v>
      </c>
      <c r="P72">
        <f>P71/P71</f>
        <v>1</v>
      </c>
      <c r="Q72">
        <f>Q71/P71</f>
        <v>6.8501277838627236E-2</v>
      </c>
      <c r="R72">
        <f>R71/P71</f>
        <v>0.15642217630853994</v>
      </c>
      <c r="S72">
        <f>S71/P71</f>
        <v>0.30458603896103892</v>
      </c>
      <c r="T72">
        <f>T71/P71</f>
        <v>0.73148148148148151</v>
      </c>
      <c r="V72" t="s">
        <v>14</v>
      </c>
      <c r="W72">
        <f>W71/W71</f>
        <v>1</v>
      </c>
      <c r="X72">
        <f>X71/W71</f>
        <v>0.10480768653715741</v>
      </c>
      <c r="Y72">
        <f>Y71/W71</f>
        <v>0.15922920252980979</v>
      </c>
      <c r="Z72">
        <f>Z71/W71</f>
        <v>0.33808635394456288</v>
      </c>
      <c r="AA72">
        <f>AA71/W71</f>
        <v>0.61495203640748763</v>
      </c>
      <c r="AC72" t="s">
        <v>14</v>
      </c>
      <c r="AD72">
        <f>AD71/AD71</f>
        <v>1</v>
      </c>
      <c r="AE72">
        <f>AE71/AD71</f>
        <v>9.2890189410415602E-2</v>
      </c>
      <c r="AF72">
        <f>AF71/AD71</f>
        <v>0.12490372272143774</v>
      </c>
      <c r="AG72">
        <f>AG71/AD71</f>
        <v>0.37599602065469701</v>
      </c>
      <c r="AH72">
        <f>AH71/AD71</f>
        <v>0.86651889898871493</v>
      </c>
    </row>
    <row r="75" spans="1:34" x14ac:dyDescent="0.2">
      <c r="A75" s="2" t="s">
        <v>67</v>
      </c>
    </row>
    <row r="76" spans="1:34" x14ac:dyDescent="0.2">
      <c r="A76" s="2"/>
    </row>
    <row r="77" spans="1:34" x14ac:dyDescent="0.2">
      <c r="A77" s="2" t="s">
        <v>47</v>
      </c>
      <c r="H77" s="2" t="s">
        <v>48</v>
      </c>
      <c r="O77" s="2" t="s">
        <v>49</v>
      </c>
      <c r="V77" s="2" t="s">
        <v>65</v>
      </c>
      <c r="AC77" t="s">
        <v>66</v>
      </c>
    </row>
    <row r="78" spans="1:34" x14ac:dyDescent="0.2">
      <c r="P78" s="1"/>
      <c r="Q78" s="1"/>
      <c r="R78" s="1"/>
      <c r="S78" s="1"/>
      <c r="T78" s="1"/>
    </row>
    <row r="79" spans="1:34" x14ac:dyDescent="0.2">
      <c r="A79" t="s">
        <v>60</v>
      </c>
      <c r="B79" t="s">
        <v>8</v>
      </c>
      <c r="C79" t="s">
        <v>9</v>
      </c>
      <c r="D79" t="s">
        <v>61</v>
      </c>
      <c r="E79" t="s">
        <v>42</v>
      </c>
      <c r="F79" t="s">
        <v>62</v>
      </c>
      <c r="H79" t="s">
        <v>60</v>
      </c>
      <c r="I79" t="s">
        <v>8</v>
      </c>
      <c r="J79" t="s">
        <v>9</v>
      </c>
      <c r="K79" t="s">
        <v>61</v>
      </c>
      <c r="L79" t="s">
        <v>42</v>
      </c>
      <c r="M79" t="s">
        <v>62</v>
      </c>
      <c r="O79" t="s">
        <v>60</v>
      </c>
      <c r="P79" t="s">
        <v>8</v>
      </c>
      <c r="Q79" t="s">
        <v>9</v>
      </c>
      <c r="R79" t="s">
        <v>61</v>
      </c>
      <c r="S79" t="s">
        <v>42</v>
      </c>
      <c r="T79" t="s">
        <v>62</v>
      </c>
      <c r="V79" t="s">
        <v>60</v>
      </c>
      <c r="W79" t="s">
        <v>8</v>
      </c>
      <c r="X79" t="s">
        <v>9</v>
      </c>
      <c r="Y79" t="s">
        <v>61</v>
      </c>
      <c r="Z79" t="s">
        <v>42</v>
      </c>
      <c r="AA79" t="s">
        <v>62</v>
      </c>
      <c r="AC79" t="s">
        <v>60</v>
      </c>
      <c r="AD79" t="s">
        <v>8</v>
      </c>
      <c r="AE79" t="s">
        <v>9</v>
      </c>
      <c r="AF79" t="s">
        <v>61</v>
      </c>
      <c r="AG79" t="s">
        <v>42</v>
      </c>
      <c r="AH79" t="s">
        <v>62</v>
      </c>
    </row>
    <row r="80" spans="1:34" x14ac:dyDescent="0.2">
      <c r="A80" t="s">
        <v>63</v>
      </c>
      <c r="B80">
        <v>868000</v>
      </c>
      <c r="C80">
        <v>714000</v>
      </c>
      <c r="D80">
        <v>671000</v>
      </c>
      <c r="E80">
        <v>681000</v>
      </c>
      <c r="F80">
        <v>706000</v>
      </c>
      <c r="H80" t="s">
        <v>63</v>
      </c>
      <c r="I80">
        <v>990000</v>
      </c>
      <c r="J80">
        <v>747000</v>
      </c>
      <c r="K80">
        <v>630000</v>
      </c>
      <c r="L80">
        <v>676000</v>
      </c>
      <c r="M80">
        <v>567000</v>
      </c>
      <c r="O80" t="s">
        <v>63</v>
      </c>
      <c r="P80">
        <v>578000</v>
      </c>
      <c r="Q80">
        <v>511000</v>
      </c>
      <c r="R80">
        <v>544000</v>
      </c>
      <c r="S80">
        <v>542000</v>
      </c>
      <c r="T80">
        <v>537000</v>
      </c>
      <c r="V80" t="s">
        <v>63</v>
      </c>
      <c r="W80">
        <v>56800</v>
      </c>
      <c r="X80">
        <v>62200</v>
      </c>
      <c r="Y80">
        <v>71200</v>
      </c>
      <c r="Z80">
        <v>64000</v>
      </c>
      <c r="AA80">
        <v>70200</v>
      </c>
      <c r="AC80" t="s">
        <v>63</v>
      </c>
      <c r="AD80">
        <v>75000</v>
      </c>
      <c r="AE80">
        <v>71300</v>
      </c>
      <c r="AF80">
        <v>69200</v>
      </c>
      <c r="AG80">
        <v>67500</v>
      </c>
      <c r="AH80">
        <v>63200</v>
      </c>
    </row>
    <row r="81" spans="1:34" x14ac:dyDescent="0.2">
      <c r="A81" t="s">
        <v>68</v>
      </c>
      <c r="B81">
        <v>1540000</v>
      </c>
      <c r="C81">
        <v>299000</v>
      </c>
      <c r="D81">
        <v>410000</v>
      </c>
      <c r="E81">
        <v>1170000</v>
      </c>
      <c r="F81">
        <v>1530000</v>
      </c>
      <c r="H81" t="s">
        <v>68</v>
      </c>
      <c r="I81">
        <v>3160000</v>
      </c>
      <c r="J81">
        <v>402000</v>
      </c>
      <c r="K81">
        <v>648000</v>
      </c>
      <c r="L81">
        <v>2570000</v>
      </c>
      <c r="M81">
        <v>2590000</v>
      </c>
      <c r="O81" t="s">
        <v>68</v>
      </c>
      <c r="P81">
        <v>1460000</v>
      </c>
      <c r="Q81">
        <v>202000</v>
      </c>
      <c r="R81">
        <v>244000</v>
      </c>
      <c r="S81">
        <v>997000</v>
      </c>
      <c r="T81">
        <v>1280000</v>
      </c>
      <c r="V81" t="s">
        <v>68</v>
      </c>
      <c r="W81">
        <v>33400</v>
      </c>
      <c r="X81">
        <v>6110</v>
      </c>
      <c r="Y81">
        <v>9240</v>
      </c>
      <c r="Z81">
        <v>30700</v>
      </c>
      <c r="AA81">
        <v>32400</v>
      </c>
      <c r="AC81" t="s">
        <v>68</v>
      </c>
      <c r="AD81">
        <v>34600</v>
      </c>
      <c r="AE81">
        <v>6080</v>
      </c>
      <c r="AF81">
        <v>7340</v>
      </c>
      <c r="AG81">
        <v>24100</v>
      </c>
      <c r="AH81">
        <v>30800</v>
      </c>
    </row>
    <row r="82" spans="1:34" x14ac:dyDescent="0.2">
      <c r="A82" t="s">
        <v>69</v>
      </c>
      <c r="B82">
        <f>B81/B80</f>
        <v>1.7741935483870968</v>
      </c>
      <c r="C82">
        <f t="shared" ref="C82:F82" si="13">C81/C80</f>
        <v>0.41876750700280113</v>
      </c>
      <c r="D82">
        <f t="shared" si="13"/>
        <v>0.61102831594634877</v>
      </c>
      <c r="E82">
        <f t="shared" si="13"/>
        <v>1.7180616740088106</v>
      </c>
      <c r="F82">
        <f t="shared" si="13"/>
        <v>2.1671388101983005</v>
      </c>
      <c r="H82" t="s">
        <v>69</v>
      </c>
      <c r="I82">
        <f>I81/I80</f>
        <v>3.191919191919192</v>
      </c>
      <c r="J82">
        <f t="shared" ref="J82:M82" si="14">J81/J80</f>
        <v>0.5381526104417671</v>
      </c>
      <c r="K82">
        <f t="shared" si="14"/>
        <v>1.0285714285714285</v>
      </c>
      <c r="L82">
        <f t="shared" si="14"/>
        <v>3.8017751479289941</v>
      </c>
      <c r="M82">
        <f t="shared" si="14"/>
        <v>4.5679012345679011</v>
      </c>
      <c r="O82" t="s">
        <v>69</v>
      </c>
      <c r="P82">
        <f>P81/P80</f>
        <v>2.5259515570934257</v>
      </c>
      <c r="Q82">
        <f t="shared" ref="Q82:T82" si="15">Q81/Q80</f>
        <v>0.3953033268101761</v>
      </c>
      <c r="R82">
        <f t="shared" si="15"/>
        <v>0.4485294117647059</v>
      </c>
      <c r="S82">
        <f t="shared" si="15"/>
        <v>1.8394833948339484</v>
      </c>
      <c r="T82">
        <f t="shared" si="15"/>
        <v>2.383612662942272</v>
      </c>
      <c r="V82" t="s">
        <v>69</v>
      </c>
      <c r="W82">
        <f>W81/W80</f>
        <v>0.5880281690140845</v>
      </c>
      <c r="X82">
        <f t="shared" ref="X82:AA82" si="16">X81/X80</f>
        <v>9.8231511254019299E-2</v>
      </c>
      <c r="Y82">
        <f t="shared" si="16"/>
        <v>0.12977528089887641</v>
      </c>
      <c r="Z82">
        <f t="shared" si="16"/>
        <v>0.47968749999999999</v>
      </c>
      <c r="AA82">
        <f t="shared" si="16"/>
        <v>0.46153846153846156</v>
      </c>
      <c r="AC82" t="s">
        <v>69</v>
      </c>
      <c r="AD82">
        <f>AD81/AD80</f>
        <v>0.46133333333333332</v>
      </c>
      <c r="AE82">
        <f t="shared" ref="AE82:AH82" si="17">AE81/AE80</f>
        <v>8.5273492286115013E-2</v>
      </c>
      <c r="AF82">
        <f t="shared" si="17"/>
        <v>0.10606936416184971</v>
      </c>
      <c r="AG82">
        <f t="shared" si="17"/>
        <v>0.35703703703703704</v>
      </c>
      <c r="AH82">
        <f t="shared" si="17"/>
        <v>0.48734177215189872</v>
      </c>
    </row>
    <row r="83" spans="1:34" x14ac:dyDescent="0.2">
      <c r="A83" t="s">
        <v>14</v>
      </c>
      <c r="B83">
        <f>B82/B82</f>
        <v>1</v>
      </c>
      <c r="C83">
        <f>C82/B82</f>
        <v>0.23603259485612427</v>
      </c>
      <c r="D83">
        <f>D82/B82</f>
        <v>0.34439777807885114</v>
      </c>
      <c r="E83">
        <f>E82/B82</f>
        <v>0.96836203444132962</v>
      </c>
      <c r="F83">
        <f>F82/B82</f>
        <v>1.2214782384754057</v>
      </c>
      <c r="H83" t="s">
        <v>14</v>
      </c>
      <c r="I83">
        <f>I82/I82</f>
        <v>1</v>
      </c>
      <c r="J83">
        <f>J82/I82</f>
        <v>0.16859844441055361</v>
      </c>
      <c r="K83">
        <f>K82/I82</f>
        <v>0.3222423146473779</v>
      </c>
      <c r="L83">
        <f>L82/I82</f>
        <v>1.1910624672309189</v>
      </c>
      <c r="M83">
        <f>M82/I82</f>
        <v>1.431082981715893</v>
      </c>
      <c r="O83" t="s">
        <v>14</v>
      </c>
      <c r="P83">
        <f>P82/P82</f>
        <v>1</v>
      </c>
      <c r="Q83">
        <f>Q82/P82</f>
        <v>0.15649679650430259</v>
      </c>
      <c r="R83">
        <f>R82/P82</f>
        <v>0.17756849315068493</v>
      </c>
      <c r="S83">
        <f>S82/P82</f>
        <v>0.72823383713289191</v>
      </c>
      <c r="T83">
        <f>T82/P82</f>
        <v>0.94364939669906378</v>
      </c>
      <c r="V83" t="s">
        <v>14</v>
      </c>
      <c r="W83">
        <f>W82/W82</f>
        <v>1</v>
      </c>
      <c r="X83">
        <f>X82/W82</f>
        <v>0.16705239039605677</v>
      </c>
      <c r="Y83">
        <f>Y82/W82</f>
        <v>0.22069568727713115</v>
      </c>
      <c r="Z83">
        <f>Z82/W82</f>
        <v>0.81575598802395211</v>
      </c>
      <c r="AA83">
        <f>AA82/W82</f>
        <v>0.78489175495163521</v>
      </c>
      <c r="AC83" t="s">
        <v>14</v>
      </c>
      <c r="AD83">
        <f>AD82/AD82</f>
        <v>1</v>
      </c>
      <c r="AE83">
        <f>AE82/AD82</f>
        <v>0.18484138501325509</v>
      </c>
      <c r="AF83">
        <f>AF82/AD82</f>
        <v>0.22991914196932742</v>
      </c>
      <c r="AG83">
        <f>AG82/AD82</f>
        <v>0.7739242132305717</v>
      </c>
      <c r="AH83">
        <f>AH82/AD82</f>
        <v>1.0563766737396649</v>
      </c>
    </row>
    <row r="86" spans="1:34" x14ac:dyDescent="0.2">
      <c r="A86" t="s">
        <v>70</v>
      </c>
    </row>
    <row r="88" spans="1:34" x14ac:dyDescent="0.2">
      <c r="A88" t="s">
        <v>47</v>
      </c>
      <c r="H88" t="s">
        <v>48</v>
      </c>
      <c r="O88" t="s">
        <v>49</v>
      </c>
    </row>
    <row r="90" spans="1:34" x14ac:dyDescent="0.2">
      <c r="A90" s="2" t="s">
        <v>60</v>
      </c>
      <c r="B90" t="s">
        <v>8</v>
      </c>
      <c r="C90" t="s">
        <v>9</v>
      </c>
      <c r="D90" t="s">
        <v>61</v>
      </c>
      <c r="E90" t="s">
        <v>42</v>
      </c>
      <c r="F90" t="s">
        <v>62</v>
      </c>
      <c r="H90" s="2" t="s">
        <v>60</v>
      </c>
      <c r="I90" t="s">
        <v>8</v>
      </c>
      <c r="J90" t="s">
        <v>9</v>
      </c>
      <c r="K90" t="s">
        <v>61</v>
      </c>
      <c r="L90" t="s">
        <v>42</v>
      </c>
      <c r="M90" t="s">
        <v>62</v>
      </c>
      <c r="O90" s="2" t="s">
        <v>60</v>
      </c>
      <c r="P90" t="s">
        <v>8</v>
      </c>
      <c r="Q90" t="s">
        <v>9</v>
      </c>
      <c r="R90" t="s">
        <v>61</v>
      </c>
      <c r="S90" t="s">
        <v>42</v>
      </c>
      <c r="T90" t="s">
        <v>62</v>
      </c>
    </row>
    <row r="91" spans="1:34" x14ac:dyDescent="0.2">
      <c r="A91" s="2" t="s">
        <v>63</v>
      </c>
      <c r="B91">
        <v>713000</v>
      </c>
      <c r="C91">
        <v>772000</v>
      </c>
      <c r="D91">
        <v>862000</v>
      </c>
      <c r="E91">
        <v>901000</v>
      </c>
      <c r="F91">
        <v>1150000</v>
      </c>
      <c r="H91" s="2" t="s">
        <v>63</v>
      </c>
      <c r="I91">
        <v>85600</v>
      </c>
      <c r="J91">
        <v>82800</v>
      </c>
      <c r="K91">
        <v>74000</v>
      </c>
      <c r="L91">
        <v>78200</v>
      </c>
      <c r="M91">
        <v>98000</v>
      </c>
      <c r="O91" s="2" t="s">
        <v>63</v>
      </c>
      <c r="P91">
        <v>62000</v>
      </c>
      <c r="Q91">
        <v>60300</v>
      </c>
      <c r="R91">
        <v>63000</v>
      </c>
      <c r="S91">
        <v>62500</v>
      </c>
      <c r="T91">
        <v>85400</v>
      </c>
    </row>
    <row r="92" spans="1:34" x14ac:dyDescent="0.2">
      <c r="A92" s="2" t="s">
        <v>71</v>
      </c>
      <c r="B92">
        <v>383000</v>
      </c>
      <c r="C92">
        <v>82300</v>
      </c>
      <c r="D92">
        <v>94300</v>
      </c>
      <c r="E92">
        <v>468000</v>
      </c>
      <c r="F92">
        <v>620000</v>
      </c>
      <c r="H92" s="2" t="s">
        <v>71</v>
      </c>
      <c r="I92">
        <v>17600</v>
      </c>
      <c r="J92">
        <v>2030</v>
      </c>
      <c r="K92">
        <v>1580</v>
      </c>
      <c r="L92">
        <v>14500</v>
      </c>
      <c r="M92">
        <v>19700</v>
      </c>
      <c r="O92" s="2" t="s">
        <v>71</v>
      </c>
      <c r="P92">
        <v>13400</v>
      </c>
      <c r="Q92">
        <v>1390</v>
      </c>
      <c r="R92">
        <v>1370</v>
      </c>
      <c r="S92">
        <v>10200</v>
      </c>
      <c r="T92">
        <v>12500</v>
      </c>
    </row>
    <row r="93" spans="1:34" x14ac:dyDescent="0.2">
      <c r="A93" s="2" t="s">
        <v>72</v>
      </c>
      <c r="B93">
        <f t="shared" ref="B93:F93" si="18">B92/B91</f>
        <v>0.53716690042075732</v>
      </c>
      <c r="C93">
        <f t="shared" si="18"/>
        <v>0.10660621761658032</v>
      </c>
      <c r="D93">
        <f t="shared" si="18"/>
        <v>0.10939675174013921</v>
      </c>
      <c r="E93">
        <f t="shared" si="18"/>
        <v>0.51942286348501665</v>
      </c>
      <c r="F93">
        <f t="shared" si="18"/>
        <v>0.53913043478260869</v>
      </c>
      <c r="H93" s="2" t="s">
        <v>72</v>
      </c>
      <c r="I93">
        <f t="shared" ref="I93:M93" si="19">I92/I91</f>
        <v>0.20560747663551401</v>
      </c>
      <c r="J93">
        <f t="shared" si="19"/>
        <v>2.4516908212560386E-2</v>
      </c>
      <c r="K93">
        <f t="shared" si="19"/>
        <v>2.1351351351351352E-2</v>
      </c>
      <c r="L93">
        <f t="shared" si="19"/>
        <v>0.18542199488491048</v>
      </c>
      <c r="M93">
        <f t="shared" si="19"/>
        <v>0.2010204081632653</v>
      </c>
      <c r="O93" s="2" t="s">
        <v>72</v>
      </c>
      <c r="P93">
        <f t="shared" ref="P93:T93" si="20">P92/P91</f>
        <v>0.21612903225806451</v>
      </c>
      <c r="Q93">
        <f t="shared" si="20"/>
        <v>2.3051409618573798E-2</v>
      </c>
      <c r="R93">
        <f t="shared" si="20"/>
        <v>2.1746031746031746E-2</v>
      </c>
      <c r="S93">
        <f t="shared" si="20"/>
        <v>0.16320000000000001</v>
      </c>
      <c r="T93">
        <f t="shared" si="20"/>
        <v>0.14637002341920374</v>
      </c>
    </row>
    <row r="94" spans="1:34" x14ac:dyDescent="0.2">
      <c r="A94" s="2" t="s">
        <v>14</v>
      </c>
      <c r="B94">
        <f>B93/B93</f>
        <v>1</v>
      </c>
      <c r="C94">
        <f>C93/B93</f>
        <v>0.19846013880057903</v>
      </c>
      <c r="D94">
        <f>D93/B93</f>
        <v>0.20365504958412342</v>
      </c>
      <c r="E94">
        <f>E93/B93</f>
        <v>0.96696736727106236</v>
      </c>
      <c r="F94">
        <f>F93/B93</f>
        <v>1.0036553524804179</v>
      </c>
      <c r="H94" s="2" t="s">
        <v>14</v>
      </c>
      <c r="I94">
        <f>I93/I93</f>
        <v>1</v>
      </c>
      <c r="J94">
        <f>J93/I93</f>
        <v>0.1192413263065437</v>
      </c>
      <c r="K94">
        <f>K93/I93</f>
        <v>0.10384520884520886</v>
      </c>
      <c r="L94">
        <f>L93/I93</f>
        <v>0.90182515694024645</v>
      </c>
      <c r="M94">
        <f>M93/I93</f>
        <v>0.97769016697588129</v>
      </c>
      <c r="O94" s="2" t="s">
        <v>14</v>
      </c>
      <c r="P94">
        <f>P93/P93</f>
        <v>1</v>
      </c>
      <c r="Q94">
        <f>Q93/P93</f>
        <v>0.1066557758471325</v>
      </c>
      <c r="R94">
        <f>R93/P93</f>
        <v>0.10061596778014688</v>
      </c>
      <c r="S94">
        <f>S93/P93</f>
        <v>0.75510447761194033</v>
      </c>
      <c r="T94">
        <f>T93/P93</f>
        <v>0.67723443671571881</v>
      </c>
    </row>
    <row r="97" spans="1:20" x14ac:dyDescent="0.2">
      <c r="A97" s="2" t="s">
        <v>75</v>
      </c>
    </row>
    <row r="99" spans="1:20" x14ac:dyDescent="0.2">
      <c r="A99" t="s">
        <v>47</v>
      </c>
      <c r="H99" t="s">
        <v>48</v>
      </c>
      <c r="O99" t="s">
        <v>49</v>
      </c>
    </row>
    <row r="101" spans="1:20" x14ac:dyDescent="0.2">
      <c r="A101" s="2" t="s">
        <v>60</v>
      </c>
      <c r="B101" t="s">
        <v>8</v>
      </c>
      <c r="C101" t="s">
        <v>9</v>
      </c>
      <c r="D101" t="s">
        <v>61</v>
      </c>
      <c r="E101" t="s">
        <v>42</v>
      </c>
      <c r="F101" t="s">
        <v>62</v>
      </c>
      <c r="H101" s="2" t="s">
        <v>60</v>
      </c>
      <c r="I101" t="s">
        <v>8</v>
      </c>
      <c r="J101" t="s">
        <v>9</v>
      </c>
      <c r="K101" t="s">
        <v>61</v>
      </c>
      <c r="L101" t="s">
        <v>42</v>
      </c>
      <c r="M101" t="s">
        <v>62</v>
      </c>
      <c r="O101" s="2" t="s">
        <v>60</v>
      </c>
      <c r="P101" t="s">
        <v>8</v>
      </c>
      <c r="Q101" t="s">
        <v>9</v>
      </c>
      <c r="R101" t="s">
        <v>61</v>
      </c>
      <c r="S101" t="s">
        <v>42</v>
      </c>
      <c r="T101" t="s">
        <v>62</v>
      </c>
    </row>
    <row r="102" spans="1:20" x14ac:dyDescent="0.2">
      <c r="A102" s="2" t="s">
        <v>63</v>
      </c>
      <c r="B102">
        <v>738000</v>
      </c>
      <c r="C102">
        <v>764000</v>
      </c>
      <c r="D102">
        <v>829000</v>
      </c>
      <c r="E102">
        <v>878000</v>
      </c>
      <c r="F102">
        <v>854000</v>
      </c>
      <c r="H102" s="2" t="s">
        <v>63</v>
      </c>
      <c r="I102">
        <v>67900</v>
      </c>
      <c r="J102">
        <v>59700</v>
      </c>
      <c r="K102">
        <v>72200</v>
      </c>
      <c r="L102">
        <v>60200</v>
      </c>
      <c r="M102">
        <v>96900</v>
      </c>
      <c r="O102" s="2" t="s">
        <v>63</v>
      </c>
      <c r="P102">
        <v>62000</v>
      </c>
      <c r="Q102">
        <v>62800</v>
      </c>
      <c r="R102">
        <v>67500</v>
      </c>
      <c r="S102">
        <v>63900</v>
      </c>
      <c r="T102">
        <v>73200</v>
      </c>
    </row>
    <row r="103" spans="1:20" x14ac:dyDescent="0.2">
      <c r="A103" s="2" t="s">
        <v>73</v>
      </c>
      <c r="B103">
        <v>982000</v>
      </c>
      <c r="C103">
        <v>210000</v>
      </c>
      <c r="D103">
        <v>356000</v>
      </c>
      <c r="E103">
        <v>1040000</v>
      </c>
      <c r="F103">
        <v>870000</v>
      </c>
      <c r="H103" s="2" t="s">
        <v>73</v>
      </c>
      <c r="I103">
        <v>26400</v>
      </c>
      <c r="J103">
        <v>7300</v>
      </c>
      <c r="K103">
        <v>7100</v>
      </c>
      <c r="L103">
        <v>22300</v>
      </c>
      <c r="M103">
        <v>30300</v>
      </c>
      <c r="O103" s="2" t="s">
        <v>73</v>
      </c>
      <c r="P103">
        <v>20800</v>
      </c>
      <c r="Q103">
        <v>7950</v>
      </c>
      <c r="R103">
        <v>8300</v>
      </c>
      <c r="S103">
        <v>19100</v>
      </c>
      <c r="T103">
        <v>22900</v>
      </c>
    </row>
    <row r="104" spans="1:20" x14ac:dyDescent="0.2">
      <c r="A104" s="2" t="s">
        <v>74</v>
      </c>
      <c r="B104">
        <f t="shared" ref="B104:F104" si="21">B103/B102</f>
        <v>1.3306233062330624</v>
      </c>
      <c r="C104">
        <f t="shared" si="21"/>
        <v>0.27486910994764396</v>
      </c>
      <c r="D104">
        <f t="shared" si="21"/>
        <v>0.42943305186972258</v>
      </c>
      <c r="E104">
        <f t="shared" si="21"/>
        <v>1.184510250569476</v>
      </c>
      <c r="F104">
        <f t="shared" si="21"/>
        <v>1.0187353629976581</v>
      </c>
      <c r="H104" s="2" t="s">
        <v>74</v>
      </c>
      <c r="I104">
        <f t="shared" ref="I104:M104" si="22">I103/I102</f>
        <v>0.38880706921944036</v>
      </c>
      <c r="J104">
        <f t="shared" si="22"/>
        <v>0.12227805695142378</v>
      </c>
      <c r="K104">
        <f t="shared" si="22"/>
        <v>9.833795013850416E-2</v>
      </c>
      <c r="L104">
        <f t="shared" si="22"/>
        <v>0.37043189368770763</v>
      </c>
      <c r="M104">
        <f t="shared" si="22"/>
        <v>0.31269349845201239</v>
      </c>
      <c r="O104" s="2" t="s">
        <v>74</v>
      </c>
      <c r="P104">
        <f t="shared" ref="P104:T104" si="23">P103/P102</f>
        <v>0.33548387096774196</v>
      </c>
      <c r="Q104">
        <f t="shared" si="23"/>
        <v>0.12659235668789809</v>
      </c>
      <c r="R104">
        <f t="shared" si="23"/>
        <v>0.12296296296296297</v>
      </c>
      <c r="S104">
        <f t="shared" si="23"/>
        <v>0.29890453834115804</v>
      </c>
      <c r="T104">
        <f t="shared" si="23"/>
        <v>0.31284153005464482</v>
      </c>
    </row>
    <row r="105" spans="1:20" x14ac:dyDescent="0.2">
      <c r="A105" s="2" t="s">
        <v>14</v>
      </c>
      <c r="B105">
        <f>B104/B104</f>
        <v>1</v>
      </c>
      <c r="C105">
        <f>C104/B104</f>
        <v>0.20657169362664077</v>
      </c>
      <c r="D105">
        <f>D104/B104</f>
        <v>0.32273074570250027</v>
      </c>
      <c r="E105">
        <f>E104/B104</f>
        <v>0.89019202130374064</v>
      </c>
      <c r="F105">
        <f>F104/B104</f>
        <v>0.76560763532817888</v>
      </c>
      <c r="H105" s="2" t="s">
        <v>14</v>
      </c>
      <c r="I105">
        <f>I104/I104</f>
        <v>1</v>
      </c>
      <c r="J105">
        <f>J104/I104</f>
        <v>0.31449545708339677</v>
      </c>
      <c r="K105">
        <f>K104/I104</f>
        <v>0.25292222781834972</v>
      </c>
      <c r="L105">
        <f>L104/I104</f>
        <v>0.95273960535588442</v>
      </c>
      <c r="M105">
        <f>M104/I104</f>
        <v>0.80423820245801669</v>
      </c>
      <c r="O105" s="2" t="s">
        <v>14</v>
      </c>
      <c r="P105">
        <f>P104/P104</f>
        <v>1</v>
      </c>
      <c r="Q105">
        <f>Q104/P104</f>
        <v>0.37734260166585004</v>
      </c>
      <c r="R105">
        <f>R104/P104</f>
        <v>0.36652421652421652</v>
      </c>
      <c r="S105">
        <f>S104/P104</f>
        <v>0.89096545082460565</v>
      </c>
      <c r="T105">
        <f>T104/P104</f>
        <v>0.93250840689365277</v>
      </c>
    </row>
    <row r="108" spans="1:20" x14ac:dyDescent="0.2">
      <c r="A108" s="2" t="s">
        <v>76</v>
      </c>
    </row>
    <row r="110" spans="1:20" x14ac:dyDescent="0.2">
      <c r="C110" s="6" t="s">
        <v>47</v>
      </c>
      <c r="D110" s="6"/>
      <c r="E110" s="6" t="s">
        <v>48</v>
      </c>
      <c r="F110" s="6"/>
      <c r="G110" s="6" t="s">
        <v>49</v>
      </c>
      <c r="H110" s="6"/>
    </row>
    <row r="111" spans="1:20" x14ac:dyDescent="0.2">
      <c r="A111" t="s">
        <v>82</v>
      </c>
    </row>
    <row r="112" spans="1:20" x14ac:dyDescent="0.2">
      <c r="C112" t="s">
        <v>50</v>
      </c>
      <c r="D112" t="s">
        <v>46</v>
      </c>
      <c r="E112" t="s">
        <v>50</v>
      </c>
      <c r="F112" t="s">
        <v>46</v>
      </c>
      <c r="G112" t="s">
        <v>50</v>
      </c>
      <c r="H112" t="s">
        <v>46</v>
      </c>
    </row>
    <row r="113" spans="1:10" x14ac:dyDescent="0.2">
      <c r="A113" t="s">
        <v>54</v>
      </c>
      <c r="B113" t="s">
        <v>77</v>
      </c>
      <c r="C113">
        <v>24754.756000000001</v>
      </c>
      <c r="D113" s="3">
        <f>C113/C113</f>
        <v>1</v>
      </c>
      <c r="E113">
        <v>12472.948</v>
      </c>
      <c r="F113" s="3">
        <f>E113/E113</f>
        <v>1</v>
      </c>
      <c r="G113">
        <v>25935.359</v>
      </c>
      <c r="H113" s="3">
        <f>G113/G113</f>
        <v>1</v>
      </c>
      <c r="J113" t="s">
        <v>80</v>
      </c>
    </row>
    <row r="114" spans="1:10" x14ac:dyDescent="0.2">
      <c r="A114" t="s">
        <v>51</v>
      </c>
      <c r="C114">
        <v>17739.128000000001</v>
      </c>
      <c r="D114" s="3">
        <f>C114/C113</f>
        <v>0.71659474244060417</v>
      </c>
      <c r="E114">
        <v>8668.4629999999997</v>
      </c>
      <c r="F114" s="3">
        <f>E114/E113</f>
        <v>0.69498109027633237</v>
      </c>
      <c r="G114">
        <v>11274.752</v>
      </c>
      <c r="H114" s="3">
        <f>G114/G113</f>
        <v>0.434725117936482</v>
      </c>
    </row>
    <row r="115" spans="1:10" x14ac:dyDescent="0.2">
      <c r="A115" t="s">
        <v>52</v>
      </c>
      <c r="C115">
        <v>2129.7399999999998</v>
      </c>
      <c r="D115" s="3">
        <f>C115/C113</f>
        <v>8.6033568660503046E-2</v>
      </c>
      <c r="E115">
        <v>358.577</v>
      </c>
      <c r="F115" s="3">
        <f>E115/E113</f>
        <v>2.8748376085589389E-2</v>
      </c>
      <c r="G115">
        <v>1038.0619999999999</v>
      </c>
      <c r="H115" s="3">
        <f>G115/G113</f>
        <v>4.0024971314258646E-2</v>
      </c>
    </row>
    <row r="116" spans="1:10" x14ac:dyDescent="0.2">
      <c r="A116" t="s">
        <v>53</v>
      </c>
      <c r="C116">
        <v>427.33499999999998</v>
      </c>
      <c r="D116" s="3">
        <f>C116/C113</f>
        <v>1.7262743369395359E-2</v>
      </c>
      <c r="E116">
        <v>258.84899999999999</v>
      </c>
      <c r="F116" s="3">
        <f>E116/E113</f>
        <v>2.075283244987472E-2</v>
      </c>
      <c r="G116">
        <v>304.435</v>
      </c>
      <c r="H116" s="3">
        <f>G116/G113</f>
        <v>1.1738221938628264E-2</v>
      </c>
    </row>
    <row r="117" spans="1:10" x14ac:dyDescent="0.2">
      <c r="A117" t="s">
        <v>54</v>
      </c>
      <c r="B117" t="s">
        <v>78</v>
      </c>
      <c r="C117">
        <v>19509.785</v>
      </c>
      <c r="D117" s="3">
        <f>C117/C117</f>
        <v>1</v>
      </c>
      <c r="E117">
        <v>10150.785</v>
      </c>
      <c r="F117" s="3">
        <f>E117/E117</f>
        <v>1</v>
      </c>
      <c r="G117">
        <v>10513.915000000001</v>
      </c>
      <c r="H117" s="3">
        <f>G117/G117</f>
        <v>1</v>
      </c>
    </row>
    <row r="118" spans="1:10" x14ac:dyDescent="0.2">
      <c r="A118" t="s">
        <v>51</v>
      </c>
      <c r="C118">
        <v>16526.3</v>
      </c>
      <c r="D118" s="3">
        <f>C118/C117</f>
        <v>0.84707750495456513</v>
      </c>
      <c r="E118">
        <v>11079.815000000001</v>
      </c>
      <c r="F118" s="3">
        <f>E118/E117</f>
        <v>1.0915229708835328</v>
      </c>
      <c r="G118">
        <v>5851.5510000000004</v>
      </c>
      <c r="H118" s="3">
        <f>G118/G117</f>
        <v>0.55655300618275871</v>
      </c>
    </row>
    <row r="119" spans="1:10" x14ac:dyDescent="0.2">
      <c r="A119" t="s">
        <v>52</v>
      </c>
      <c r="C119">
        <v>5510.3879999999999</v>
      </c>
      <c r="D119" s="3">
        <f>C119/C117</f>
        <v>0.28244227191637428</v>
      </c>
      <c r="E119">
        <v>2120.1129999999998</v>
      </c>
      <c r="F119" s="3">
        <f>E119/E117</f>
        <v>0.20886197471427084</v>
      </c>
      <c r="G119">
        <v>1216.3050000000001</v>
      </c>
      <c r="H119" s="3">
        <f>G119/G117</f>
        <v>0.11568526091375096</v>
      </c>
    </row>
    <row r="120" spans="1:10" x14ac:dyDescent="0.2">
      <c r="A120" s="2" t="s">
        <v>53</v>
      </c>
      <c r="C120">
        <v>2031.0830000000001</v>
      </c>
      <c r="D120" s="3">
        <f>C120/C117</f>
        <v>0.10410586277603777</v>
      </c>
      <c r="E120">
        <v>829.21299999999997</v>
      </c>
      <c r="F120" s="3">
        <f>E120/E117</f>
        <v>8.1689544207664722E-2</v>
      </c>
      <c r="G120">
        <v>645.09199999999998</v>
      </c>
      <c r="H120" s="3">
        <f>G120/G117</f>
        <v>6.1356021995612478E-2</v>
      </c>
    </row>
    <row r="121" spans="1:10" x14ac:dyDescent="0.2">
      <c r="A121" s="2" t="s">
        <v>54</v>
      </c>
      <c r="B121" t="s">
        <v>79</v>
      </c>
      <c r="C121">
        <v>21172.149000000001</v>
      </c>
      <c r="D121" s="3">
        <f>C121/C121</f>
        <v>1</v>
      </c>
      <c r="E121">
        <v>6365.48</v>
      </c>
      <c r="F121" s="3">
        <f>E121/E121</f>
        <v>1</v>
      </c>
      <c r="G121">
        <v>16316.166999999999</v>
      </c>
      <c r="H121" s="3">
        <f>G121/G121</f>
        <v>1</v>
      </c>
    </row>
    <row r="122" spans="1:10" x14ac:dyDescent="0.2">
      <c r="A122" s="2" t="s">
        <v>51</v>
      </c>
      <c r="C122">
        <v>14581.057000000001</v>
      </c>
      <c r="D122" s="3">
        <f>C122/C121</f>
        <v>0.68869045839418563</v>
      </c>
      <c r="E122">
        <v>4479.0450000000001</v>
      </c>
      <c r="F122" s="3">
        <f>E122/E121</f>
        <v>0.70364607225221043</v>
      </c>
      <c r="G122">
        <v>5793.2169999999996</v>
      </c>
      <c r="H122" s="3">
        <f>G122/G121</f>
        <v>0.35505992308119916</v>
      </c>
    </row>
    <row r="123" spans="1:10" x14ac:dyDescent="0.2">
      <c r="A123" s="2" t="s">
        <v>52</v>
      </c>
      <c r="C123">
        <v>3284.9830000000002</v>
      </c>
      <c r="D123" s="3">
        <f>C123/C121</f>
        <v>0.15515586065448528</v>
      </c>
      <c r="E123">
        <v>781.577</v>
      </c>
      <c r="F123" s="3">
        <f>E123/E121</f>
        <v>0.12278367067369626</v>
      </c>
      <c r="G123">
        <v>1720.8910000000001</v>
      </c>
      <c r="H123" s="3">
        <f>G123/G121</f>
        <v>0.10547152404115502</v>
      </c>
    </row>
    <row r="124" spans="1:10" x14ac:dyDescent="0.2">
      <c r="A124" s="2" t="s">
        <v>53</v>
      </c>
      <c r="C124">
        <v>989.74900000000002</v>
      </c>
      <c r="D124" s="3">
        <f>C124/C121</f>
        <v>4.6747687256499089E-2</v>
      </c>
      <c r="E124">
        <v>181.607</v>
      </c>
      <c r="F124" s="3">
        <f>E124/E121</f>
        <v>2.8529977315143559E-2</v>
      </c>
      <c r="G124">
        <v>460.26299999999998</v>
      </c>
      <c r="H124" s="3">
        <f>G124/G121</f>
        <v>2.8209015021726611E-2</v>
      </c>
    </row>
    <row r="125" spans="1:10" x14ac:dyDescent="0.2">
      <c r="D125" s="3"/>
    </row>
    <row r="126" spans="1:10" x14ac:dyDescent="0.2">
      <c r="A126" t="s">
        <v>54</v>
      </c>
      <c r="B126" t="s">
        <v>77</v>
      </c>
      <c r="C126">
        <v>22979.685000000001</v>
      </c>
      <c r="D126" s="3">
        <f>C126/C126</f>
        <v>1</v>
      </c>
      <c r="E126">
        <v>27415.362000000001</v>
      </c>
      <c r="F126" s="3">
        <f>E126/E126</f>
        <v>1</v>
      </c>
      <c r="G126">
        <v>25033.43</v>
      </c>
      <c r="H126" s="3">
        <f>G126/G126</f>
        <v>1</v>
      </c>
      <c r="J126" t="s">
        <v>81</v>
      </c>
    </row>
    <row r="127" spans="1:10" x14ac:dyDescent="0.2">
      <c r="A127" t="s">
        <v>51</v>
      </c>
      <c r="C127">
        <v>18833.593000000001</v>
      </c>
      <c r="D127" s="3">
        <f>C127/C126</f>
        <v>0.81957576877141702</v>
      </c>
      <c r="E127">
        <v>27505.877</v>
      </c>
      <c r="F127" s="3">
        <f>E127/E126</f>
        <v>1.0033016160793353</v>
      </c>
      <c r="G127">
        <v>12196.986000000001</v>
      </c>
      <c r="H127" s="3">
        <f>G127/G126</f>
        <v>0.48722791882694466</v>
      </c>
    </row>
    <row r="128" spans="1:10" x14ac:dyDescent="0.2">
      <c r="A128" t="s">
        <v>52</v>
      </c>
      <c r="C128">
        <v>3782.5390000000002</v>
      </c>
      <c r="D128" s="3">
        <f>C128/C126</f>
        <v>0.16460360531486834</v>
      </c>
      <c r="E128">
        <v>3601.5390000000002</v>
      </c>
      <c r="F128" s="3">
        <f>E128/E126</f>
        <v>0.13136937604544488</v>
      </c>
      <c r="G128">
        <v>2249.933</v>
      </c>
      <c r="H128" s="3">
        <f>G128/G126</f>
        <v>8.9877136293348536E-2</v>
      </c>
    </row>
    <row r="129" spans="1:10" x14ac:dyDescent="0.2">
      <c r="A129" t="s">
        <v>53</v>
      </c>
      <c r="C129">
        <v>1201.0619999999999</v>
      </c>
      <c r="D129" s="3">
        <f>C129/C126</f>
        <v>5.2266251691439627E-2</v>
      </c>
      <c r="E129">
        <v>1119.6479999999999</v>
      </c>
      <c r="F129" s="3">
        <f>E129/E126</f>
        <v>4.0840168369835853E-2</v>
      </c>
      <c r="G129">
        <v>764.92</v>
      </c>
      <c r="H129" s="3">
        <f>G129/G126</f>
        <v>3.0555940596234715E-2</v>
      </c>
    </row>
    <row r="130" spans="1:10" x14ac:dyDescent="0.2">
      <c r="A130" t="s">
        <v>54</v>
      </c>
      <c r="B130" t="s">
        <v>78</v>
      </c>
      <c r="C130">
        <v>17898.562999999998</v>
      </c>
      <c r="D130" s="3">
        <f>C130/C130</f>
        <v>1</v>
      </c>
      <c r="E130">
        <v>16872.271000000001</v>
      </c>
      <c r="F130" s="3">
        <f>E130/E130</f>
        <v>1</v>
      </c>
      <c r="G130">
        <v>9012.5010000000002</v>
      </c>
      <c r="H130" s="3">
        <f>G130/G130</f>
        <v>1</v>
      </c>
    </row>
    <row r="131" spans="1:10" x14ac:dyDescent="0.2">
      <c r="A131" t="s">
        <v>51</v>
      </c>
      <c r="C131">
        <v>17174.685000000001</v>
      </c>
      <c r="D131" s="3">
        <f>C131/C130</f>
        <v>0.95955664150244924</v>
      </c>
      <c r="E131">
        <v>18673.048999999999</v>
      </c>
      <c r="F131" s="3">
        <f>E131/E130</f>
        <v>1.1067300305927992</v>
      </c>
      <c r="G131">
        <v>8304.7309999999998</v>
      </c>
      <c r="H131" s="3">
        <f>G131/G130</f>
        <v>0.92146796987872726</v>
      </c>
    </row>
    <row r="132" spans="1:10" x14ac:dyDescent="0.2">
      <c r="A132" t="s">
        <v>52</v>
      </c>
      <c r="C132">
        <v>7505.6019999999999</v>
      </c>
      <c r="D132" s="3">
        <f>C132/C130</f>
        <v>0.41934103871914191</v>
      </c>
      <c r="E132">
        <v>5571.4589999999998</v>
      </c>
      <c r="F132" s="3">
        <f>E132/E130</f>
        <v>0.33021393504170243</v>
      </c>
      <c r="G132">
        <v>2325.0120000000002</v>
      </c>
      <c r="H132" s="3">
        <f>G132/G130</f>
        <v>0.2579763375338322</v>
      </c>
    </row>
    <row r="133" spans="1:10" x14ac:dyDescent="0.2">
      <c r="A133" s="2" t="s">
        <v>53</v>
      </c>
      <c r="C133">
        <v>3129.5390000000002</v>
      </c>
      <c r="D133" s="3">
        <f>C133/C130</f>
        <v>0.17484861773540147</v>
      </c>
      <c r="E133">
        <v>1978.134</v>
      </c>
      <c r="F133" s="3">
        <f>E133/E130</f>
        <v>0.11724171571212909</v>
      </c>
      <c r="G133">
        <v>646.577</v>
      </c>
      <c r="H133" s="3">
        <f>G133/G130</f>
        <v>7.1742238919030352E-2</v>
      </c>
    </row>
    <row r="134" spans="1:10" x14ac:dyDescent="0.2">
      <c r="A134" s="2" t="s">
        <v>54</v>
      </c>
      <c r="B134" t="s">
        <v>79</v>
      </c>
      <c r="C134">
        <v>17709.392</v>
      </c>
      <c r="D134" s="3">
        <f>C134/C134</f>
        <v>1</v>
      </c>
      <c r="E134">
        <v>9778.7350000000006</v>
      </c>
      <c r="F134" s="3">
        <f>E134/E134</f>
        <v>1</v>
      </c>
      <c r="G134">
        <v>8954.5220000000008</v>
      </c>
      <c r="H134" s="3">
        <f>G134/G134</f>
        <v>1</v>
      </c>
    </row>
    <row r="135" spans="1:10" x14ac:dyDescent="0.2">
      <c r="A135" s="2" t="s">
        <v>51</v>
      </c>
      <c r="C135">
        <v>12506.522000000001</v>
      </c>
      <c r="D135" s="3">
        <f>C135/C134</f>
        <v>0.7062084344849332</v>
      </c>
      <c r="E135">
        <v>10660.028</v>
      </c>
      <c r="F135" s="3">
        <f>E135/E134</f>
        <v>1.0901234157587867</v>
      </c>
      <c r="G135">
        <v>7134.8940000000002</v>
      </c>
      <c r="H135" s="3">
        <f>G135/G134</f>
        <v>0.79679227992292601</v>
      </c>
    </row>
    <row r="136" spans="1:10" x14ac:dyDescent="0.2">
      <c r="A136" s="2" t="s">
        <v>52</v>
      </c>
      <c r="C136">
        <v>4809.1459999999997</v>
      </c>
      <c r="D136" s="3">
        <f>C136/C134</f>
        <v>0.27155906876983693</v>
      </c>
      <c r="E136">
        <v>2514.933</v>
      </c>
      <c r="F136" s="3">
        <f>E136/E134</f>
        <v>0.25718387910092666</v>
      </c>
      <c r="G136">
        <v>1472.8409999999999</v>
      </c>
      <c r="H136" s="3">
        <f>G136/G134</f>
        <v>0.16448013640482426</v>
      </c>
    </row>
    <row r="137" spans="1:10" x14ac:dyDescent="0.2">
      <c r="A137" s="2" t="s">
        <v>53</v>
      </c>
      <c r="C137">
        <v>1527.7190000000001</v>
      </c>
      <c r="D137" s="3">
        <f>C137/C134</f>
        <v>8.6266033300296252E-2</v>
      </c>
      <c r="E137">
        <v>471.09199999999998</v>
      </c>
      <c r="F137" s="3">
        <f>E137/E134</f>
        <v>4.8175147398922251E-2</v>
      </c>
      <c r="G137">
        <v>502.09199999999998</v>
      </c>
      <c r="H137" s="3">
        <f>G137/G134</f>
        <v>5.6071334684308097E-2</v>
      </c>
    </row>
    <row r="138" spans="1:10" x14ac:dyDescent="0.2">
      <c r="D138" s="3"/>
      <c r="F138" s="3"/>
      <c r="H138" s="3"/>
    </row>
    <row r="139" spans="1:10" x14ac:dyDescent="0.2">
      <c r="A139" t="s">
        <v>54</v>
      </c>
      <c r="B139" t="s">
        <v>77</v>
      </c>
      <c r="C139">
        <v>25956.17</v>
      </c>
      <c r="D139" s="3">
        <f>C139/C139</f>
        <v>1</v>
      </c>
      <c r="E139">
        <v>37772.383000000002</v>
      </c>
      <c r="F139" s="3">
        <f>E139/E139</f>
        <v>1</v>
      </c>
      <c r="G139">
        <v>39089.383000000002</v>
      </c>
      <c r="H139" s="3">
        <f>G139/G139</f>
        <v>1</v>
      </c>
      <c r="J139" t="s">
        <v>83</v>
      </c>
    </row>
    <row r="140" spans="1:10" x14ac:dyDescent="0.2">
      <c r="A140" t="s">
        <v>51</v>
      </c>
      <c r="C140">
        <v>21244.149000000001</v>
      </c>
      <c r="D140" s="3">
        <f>C140/C139</f>
        <v>0.81846239256408027</v>
      </c>
      <c r="E140">
        <v>46572.675999999999</v>
      </c>
      <c r="F140" s="3">
        <f>E140/E139</f>
        <v>1.2329822028967565</v>
      </c>
      <c r="G140">
        <v>30908.312000000002</v>
      </c>
      <c r="H140" s="3">
        <f>G140/G139</f>
        <v>0.79070861773387424</v>
      </c>
    </row>
    <row r="141" spans="1:10" x14ac:dyDescent="0.2">
      <c r="A141" t="s">
        <v>52</v>
      </c>
      <c r="C141">
        <v>3775.8820000000001</v>
      </c>
      <c r="D141" s="3">
        <f>C141/C139</f>
        <v>0.14547146208396694</v>
      </c>
      <c r="E141">
        <v>10916.450999999999</v>
      </c>
      <c r="F141" s="3">
        <f>E141/E139</f>
        <v>0.28900615034005134</v>
      </c>
      <c r="G141">
        <v>10647.744000000001</v>
      </c>
      <c r="H141" s="3">
        <f>G141/G139</f>
        <v>0.27239478300284248</v>
      </c>
    </row>
    <row r="142" spans="1:10" x14ac:dyDescent="0.2">
      <c r="A142" t="s">
        <v>53</v>
      </c>
      <c r="C142">
        <v>1802.134</v>
      </c>
      <c r="D142" s="3">
        <f>C142/C139</f>
        <v>6.9429888924290459E-2</v>
      </c>
      <c r="E142">
        <v>5180.9030000000002</v>
      </c>
      <c r="F142" s="3">
        <f>E142/E139</f>
        <v>0.13716113701378069</v>
      </c>
      <c r="G142">
        <v>2783.0329999999999</v>
      </c>
      <c r="H142" s="3">
        <f>G142/G139</f>
        <v>7.1196646925841725E-2</v>
      </c>
    </row>
    <row r="143" spans="1:10" x14ac:dyDescent="0.2">
      <c r="A143" t="s">
        <v>54</v>
      </c>
      <c r="B143" t="s">
        <v>78</v>
      </c>
      <c r="C143">
        <v>20437.756000000001</v>
      </c>
      <c r="D143" s="3">
        <f>C143/C143</f>
        <v>1</v>
      </c>
      <c r="E143">
        <v>22723.999</v>
      </c>
      <c r="F143" s="3">
        <f>E143/E143</f>
        <v>1</v>
      </c>
      <c r="G143">
        <v>21501.898000000001</v>
      </c>
      <c r="H143" s="3">
        <f>G143/G143</f>
        <v>1</v>
      </c>
    </row>
    <row r="144" spans="1:10" x14ac:dyDescent="0.2">
      <c r="A144" t="s">
        <v>51</v>
      </c>
      <c r="C144">
        <v>20332.463</v>
      </c>
      <c r="D144" s="3">
        <f>C144/C143</f>
        <v>0.99484811346216284</v>
      </c>
      <c r="E144">
        <v>22239.141</v>
      </c>
      <c r="F144" s="3">
        <f>E144/E143</f>
        <v>0.97866317455831608</v>
      </c>
      <c r="G144">
        <v>15214.906999999999</v>
      </c>
      <c r="H144" s="3">
        <f>G144/G143</f>
        <v>0.70760762608026506</v>
      </c>
    </row>
    <row r="145" spans="1:8" x14ac:dyDescent="0.2">
      <c r="A145" t="s">
        <v>52</v>
      </c>
      <c r="C145">
        <v>9792.7939999999999</v>
      </c>
      <c r="D145" s="3">
        <f>C145/C143</f>
        <v>0.47915211435149724</v>
      </c>
      <c r="E145">
        <v>13511.25</v>
      </c>
      <c r="F145" s="3">
        <f>E145/E143</f>
        <v>0.59458064577453995</v>
      </c>
      <c r="G145">
        <v>9068.0159999999996</v>
      </c>
      <c r="H145" s="3">
        <f>G145/G143</f>
        <v>0.42173095603002114</v>
      </c>
    </row>
    <row r="146" spans="1:8" x14ac:dyDescent="0.2">
      <c r="A146" s="2" t="s">
        <v>53</v>
      </c>
      <c r="C146">
        <v>5461.2169999999996</v>
      </c>
      <c r="D146" s="3">
        <f>C146/C143</f>
        <v>0.26721216360543687</v>
      </c>
      <c r="E146">
        <v>8265.43</v>
      </c>
      <c r="F146" s="3">
        <f>E146/E143</f>
        <v>0.36373131331329489</v>
      </c>
      <c r="G146">
        <v>2431.5479999999998</v>
      </c>
      <c r="H146" s="3">
        <f>G146/G143</f>
        <v>0.11308527275127059</v>
      </c>
    </row>
    <row r="147" spans="1:8" x14ac:dyDescent="0.2">
      <c r="A147" s="2" t="s">
        <v>54</v>
      </c>
      <c r="B147" t="s">
        <v>79</v>
      </c>
      <c r="C147">
        <v>24157.685000000001</v>
      </c>
      <c r="D147" s="3">
        <f>C147/C147</f>
        <v>1</v>
      </c>
      <c r="E147">
        <v>29684.161</v>
      </c>
      <c r="F147" s="3">
        <f>E147/E147</f>
        <v>1</v>
      </c>
      <c r="G147">
        <v>29559.605</v>
      </c>
      <c r="H147" s="3">
        <f>G147/G147</f>
        <v>1</v>
      </c>
    </row>
    <row r="148" spans="1:8" x14ac:dyDescent="0.2">
      <c r="A148" s="2" t="s">
        <v>51</v>
      </c>
      <c r="C148">
        <v>21716.078000000001</v>
      </c>
      <c r="D148" s="3">
        <f>C148/C147</f>
        <v>0.89893042317589622</v>
      </c>
      <c r="E148">
        <v>33327.798000000003</v>
      </c>
      <c r="F148" s="3">
        <f>E148/E147</f>
        <v>1.1227468413205279</v>
      </c>
      <c r="G148">
        <v>22338.261999999999</v>
      </c>
      <c r="H148" s="3">
        <f>G148/G147</f>
        <v>0.75570231740241456</v>
      </c>
    </row>
    <row r="149" spans="1:8" x14ac:dyDescent="0.2">
      <c r="A149" s="2" t="s">
        <v>52</v>
      </c>
      <c r="C149">
        <v>7566.7939999999999</v>
      </c>
      <c r="D149" s="3">
        <f>C149/C147</f>
        <v>0.31322512898069493</v>
      </c>
      <c r="E149">
        <v>17076.735000000001</v>
      </c>
      <c r="F149" s="3">
        <f>E149/E147</f>
        <v>0.57528103960896859</v>
      </c>
      <c r="G149">
        <v>10131.279</v>
      </c>
      <c r="H149" s="3">
        <f>G149/G147</f>
        <v>0.3427406760002375</v>
      </c>
    </row>
    <row r="150" spans="1:8" x14ac:dyDescent="0.2">
      <c r="A150" s="2" t="s">
        <v>53</v>
      </c>
      <c r="C150">
        <v>3311.1750000000002</v>
      </c>
      <c r="D150" s="3">
        <f>C150/C147</f>
        <v>0.13706507887655625</v>
      </c>
      <c r="E150">
        <v>6476.2669999999998</v>
      </c>
      <c r="F150" s="3">
        <f>E150/E147</f>
        <v>0.21817247925585634</v>
      </c>
      <c r="G150">
        <v>5321.0039999999999</v>
      </c>
      <c r="H150" s="3">
        <f>G150/G147</f>
        <v>0.180009306619625</v>
      </c>
    </row>
    <row r="153" spans="1:8" x14ac:dyDescent="0.2">
      <c r="A153" s="2" t="s">
        <v>84</v>
      </c>
    </row>
    <row r="154" spans="1:8" x14ac:dyDescent="0.2">
      <c r="A154" s="2"/>
    </row>
    <row r="155" spans="1:8" x14ac:dyDescent="0.2">
      <c r="A155" s="2" t="s">
        <v>88</v>
      </c>
    </row>
    <row r="156" spans="1:8" x14ac:dyDescent="0.2">
      <c r="A156" t="s">
        <v>1</v>
      </c>
      <c r="B156" t="s">
        <v>8</v>
      </c>
      <c r="C156" t="s">
        <v>9</v>
      </c>
      <c r="D156" t="s">
        <v>85</v>
      </c>
      <c r="E156" t="s">
        <v>42</v>
      </c>
      <c r="F156" t="s">
        <v>86</v>
      </c>
    </row>
    <row r="157" spans="1:8" x14ac:dyDescent="0.2">
      <c r="A157">
        <v>1</v>
      </c>
      <c r="B157">
        <v>1280000</v>
      </c>
      <c r="C157">
        <v>190000</v>
      </c>
      <c r="D157">
        <v>155000</v>
      </c>
      <c r="E157">
        <v>659000</v>
      </c>
      <c r="F157">
        <v>638000</v>
      </c>
    </row>
    <row r="158" spans="1:8" x14ac:dyDescent="0.2">
      <c r="A158">
        <v>2</v>
      </c>
      <c r="B158">
        <v>42100</v>
      </c>
      <c r="C158">
        <v>17800</v>
      </c>
      <c r="D158">
        <v>15300</v>
      </c>
      <c r="E158">
        <v>32000</v>
      </c>
      <c r="F158">
        <v>27700</v>
      </c>
    </row>
    <row r="159" spans="1:8" x14ac:dyDescent="0.2">
      <c r="A159">
        <v>3</v>
      </c>
      <c r="B159">
        <v>25600</v>
      </c>
      <c r="C159">
        <v>18200</v>
      </c>
      <c r="D159">
        <v>18900</v>
      </c>
      <c r="E159">
        <v>27800</v>
      </c>
      <c r="F159">
        <v>32100</v>
      </c>
    </row>
    <row r="161" spans="1:6" x14ac:dyDescent="0.2">
      <c r="A161" t="s">
        <v>87</v>
      </c>
    </row>
    <row r="162" spans="1:6" x14ac:dyDescent="0.2">
      <c r="A162" t="s">
        <v>1</v>
      </c>
      <c r="B162" t="s">
        <v>8</v>
      </c>
      <c r="C162" t="s">
        <v>9</v>
      </c>
      <c r="D162" t="s">
        <v>85</v>
      </c>
      <c r="E162" t="s">
        <v>42</v>
      </c>
      <c r="F162" t="s">
        <v>86</v>
      </c>
    </row>
    <row r="163" spans="1:6" x14ac:dyDescent="0.2">
      <c r="A163">
        <v>1</v>
      </c>
      <c r="B163">
        <v>570000</v>
      </c>
      <c r="C163">
        <v>537000</v>
      </c>
      <c r="D163">
        <v>501000</v>
      </c>
      <c r="E163">
        <v>524000</v>
      </c>
      <c r="F163">
        <v>597000</v>
      </c>
    </row>
    <row r="164" spans="1:6" x14ac:dyDescent="0.2">
      <c r="A164">
        <v>2</v>
      </c>
      <c r="B164">
        <v>62100</v>
      </c>
      <c r="C164">
        <v>54400</v>
      </c>
      <c r="D164">
        <v>51600</v>
      </c>
      <c r="E164">
        <v>46100</v>
      </c>
      <c r="F164">
        <v>52300</v>
      </c>
    </row>
    <row r="165" spans="1:6" x14ac:dyDescent="0.2">
      <c r="A165">
        <v>3</v>
      </c>
      <c r="B165">
        <v>52600</v>
      </c>
      <c r="C165">
        <v>59300</v>
      </c>
      <c r="D165">
        <v>55600</v>
      </c>
      <c r="E165">
        <v>45000</v>
      </c>
      <c r="F165">
        <v>47100</v>
      </c>
    </row>
    <row r="167" spans="1:6" x14ac:dyDescent="0.2">
      <c r="A167" t="s">
        <v>89</v>
      </c>
      <c r="B167" t="s">
        <v>8</v>
      </c>
      <c r="C167" t="s">
        <v>9</v>
      </c>
      <c r="D167" t="s">
        <v>85</v>
      </c>
      <c r="E167" t="s">
        <v>42</v>
      </c>
      <c r="F167" t="s">
        <v>86</v>
      </c>
    </row>
    <row r="168" spans="1:6" x14ac:dyDescent="0.2">
      <c r="A168">
        <v>1</v>
      </c>
      <c r="B168">
        <f>B157/B163</f>
        <v>2.2456140350877192</v>
      </c>
      <c r="C168">
        <f>C157/C163</f>
        <v>0.3538175046554935</v>
      </c>
      <c r="D168">
        <f t="shared" ref="D168:F169" si="24">D157/D163</f>
        <v>0.30938123752495011</v>
      </c>
      <c r="E168">
        <f t="shared" si="24"/>
        <v>1.2576335877862594</v>
      </c>
      <c r="F168">
        <f t="shared" si="24"/>
        <v>1.068676716917923</v>
      </c>
    </row>
    <row r="169" spans="1:6" x14ac:dyDescent="0.2">
      <c r="A169">
        <v>2</v>
      </c>
      <c r="B169">
        <f>B158/B164</f>
        <v>0.677938808373591</v>
      </c>
      <c r="C169">
        <f>C158/C164</f>
        <v>0.32720588235294118</v>
      </c>
      <c r="D169">
        <f t="shared" si="24"/>
        <v>0.29651162790697677</v>
      </c>
      <c r="E169">
        <f t="shared" si="24"/>
        <v>0.69414316702819956</v>
      </c>
      <c r="F169">
        <f t="shared" si="24"/>
        <v>0.5296367112810707</v>
      </c>
    </row>
    <row r="170" spans="1:6" x14ac:dyDescent="0.2">
      <c r="A170">
        <v>3</v>
      </c>
      <c r="B170">
        <f t="shared" ref="B170:F170" si="25">B159/B165</f>
        <v>0.48669201520912547</v>
      </c>
      <c r="C170">
        <f t="shared" si="25"/>
        <v>0.30691399662731872</v>
      </c>
      <c r="D170">
        <f t="shared" si="25"/>
        <v>0.33992805755395683</v>
      </c>
      <c r="E170">
        <f t="shared" si="25"/>
        <v>0.61777777777777776</v>
      </c>
      <c r="F170">
        <f t="shared" si="25"/>
        <v>0.68152866242038213</v>
      </c>
    </row>
    <row r="172" spans="1:6" x14ac:dyDescent="0.2">
      <c r="A172" t="s">
        <v>46</v>
      </c>
    </row>
    <row r="173" spans="1:6" x14ac:dyDescent="0.2">
      <c r="A173">
        <v>1</v>
      </c>
      <c r="B173">
        <f>B168/B168</f>
        <v>1</v>
      </c>
      <c r="C173">
        <f>C168/B168</f>
        <v>0.15755935754189945</v>
      </c>
      <c r="D173">
        <f>D168/B168</f>
        <v>0.13777133233532934</v>
      </c>
      <c r="E173">
        <f>E168/B168</f>
        <v>0.56003995706106868</v>
      </c>
      <c r="F173">
        <f>F168/B168</f>
        <v>0.4758951005025126</v>
      </c>
    </row>
    <row r="174" spans="1:6" x14ac:dyDescent="0.2">
      <c r="A174">
        <v>2</v>
      </c>
      <c r="B174">
        <f t="shared" ref="B174:B175" si="26">B169/B169</f>
        <v>1</v>
      </c>
      <c r="C174">
        <f t="shared" ref="C174:C175" si="27">C169/B169</f>
        <v>0.48264810674863767</v>
      </c>
      <c r="D174">
        <f t="shared" ref="D174:D175" si="28">D169/B169</f>
        <v>0.43737225874164504</v>
      </c>
      <c r="E174">
        <f t="shared" ref="E174:E175" si="29">E169/B169</f>
        <v>1.0239023912696246</v>
      </c>
      <c r="F174">
        <f t="shared" ref="F174:F175" si="30">F169/B169</f>
        <v>0.78124560025070044</v>
      </c>
    </row>
    <row r="175" spans="1:6" x14ac:dyDescent="0.2">
      <c r="A175">
        <v>3</v>
      </c>
      <c r="B175">
        <f t="shared" si="26"/>
        <v>1</v>
      </c>
      <c r="C175">
        <f t="shared" si="27"/>
        <v>0.63061235244519398</v>
      </c>
      <c r="D175">
        <f t="shared" si="28"/>
        <v>0.69844593075539563</v>
      </c>
      <c r="E175">
        <f t="shared" si="29"/>
        <v>1.2693402777777778</v>
      </c>
      <c r="F175">
        <f t="shared" si="30"/>
        <v>1.4003284235668789</v>
      </c>
    </row>
    <row r="178" spans="1:6" x14ac:dyDescent="0.2">
      <c r="A178" t="s">
        <v>90</v>
      </c>
    </row>
    <row r="180" spans="1:6" x14ac:dyDescent="0.2">
      <c r="A180" t="s">
        <v>82</v>
      </c>
    </row>
    <row r="181" spans="1:6" x14ac:dyDescent="0.2">
      <c r="A181" t="s">
        <v>1</v>
      </c>
      <c r="B181" t="s">
        <v>8</v>
      </c>
      <c r="C181" t="s">
        <v>9</v>
      </c>
      <c r="D181" t="s">
        <v>85</v>
      </c>
      <c r="E181" t="s">
        <v>42</v>
      </c>
      <c r="F181" t="s">
        <v>86</v>
      </c>
    </row>
    <row r="182" spans="1:6" x14ac:dyDescent="0.2">
      <c r="A182">
        <v>1</v>
      </c>
      <c r="B182">
        <v>52600</v>
      </c>
      <c r="C182">
        <v>11700</v>
      </c>
      <c r="D182">
        <v>10600</v>
      </c>
      <c r="E182">
        <v>29500</v>
      </c>
      <c r="F182">
        <v>28800</v>
      </c>
    </row>
    <row r="183" spans="1:6" x14ac:dyDescent="0.2">
      <c r="A183">
        <v>2</v>
      </c>
      <c r="B183">
        <v>33600</v>
      </c>
      <c r="C183">
        <v>9970</v>
      </c>
      <c r="D183">
        <v>10200</v>
      </c>
      <c r="E183">
        <v>26500</v>
      </c>
      <c r="F183">
        <v>29100</v>
      </c>
    </row>
    <row r="184" spans="1:6" x14ac:dyDescent="0.2">
      <c r="A184">
        <v>3</v>
      </c>
      <c r="B184">
        <v>755000</v>
      </c>
      <c r="C184">
        <v>93900</v>
      </c>
      <c r="D184">
        <v>87800</v>
      </c>
      <c r="E184">
        <v>202000</v>
      </c>
      <c r="F184">
        <v>194000</v>
      </c>
    </row>
    <row r="186" spans="1:6" x14ac:dyDescent="0.2">
      <c r="A186" t="s">
        <v>87</v>
      </c>
    </row>
    <row r="187" spans="1:6" x14ac:dyDescent="0.2">
      <c r="A187" t="s">
        <v>1</v>
      </c>
      <c r="B187" t="s">
        <v>8</v>
      </c>
      <c r="C187" t="s">
        <v>9</v>
      </c>
      <c r="D187" t="s">
        <v>85</v>
      </c>
      <c r="E187" t="s">
        <v>42</v>
      </c>
      <c r="F187" t="s">
        <v>86</v>
      </c>
    </row>
    <row r="188" spans="1:6" x14ac:dyDescent="0.2">
      <c r="A188">
        <v>1</v>
      </c>
      <c r="B188">
        <v>49200</v>
      </c>
      <c r="C188">
        <v>46900</v>
      </c>
      <c r="D188">
        <v>46400</v>
      </c>
      <c r="E188">
        <v>48500</v>
      </c>
      <c r="F188">
        <v>47400</v>
      </c>
    </row>
    <row r="189" spans="1:6" x14ac:dyDescent="0.2">
      <c r="A189">
        <v>2</v>
      </c>
      <c r="B189">
        <v>41600</v>
      </c>
      <c r="C189">
        <v>40900</v>
      </c>
      <c r="D189">
        <v>42000</v>
      </c>
      <c r="E189">
        <v>47300</v>
      </c>
      <c r="F189">
        <v>53200</v>
      </c>
    </row>
    <row r="190" spans="1:6" x14ac:dyDescent="0.2">
      <c r="A190">
        <v>3</v>
      </c>
      <c r="B190">
        <v>612000</v>
      </c>
      <c r="C190">
        <v>519000</v>
      </c>
      <c r="D190">
        <v>472000</v>
      </c>
      <c r="E190">
        <v>468000</v>
      </c>
      <c r="F190">
        <v>499000</v>
      </c>
    </row>
    <row r="192" spans="1:6" x14ac:dyDescent="0.2">
      <c r="A192" t="s">
        <v>91</v>
      </c>
      <c r="B192" t="s">
        <v>8</v>
      </c>
      <c r="C192" t="s">
        <v>9</v>
      </c>
      <c r="D192" t="s">
        <v>85</v>
      </c>
      <c r="E192" t="s">
        <v>42</v>
      </c>
      <c r="F192" t="s">
        <v>86</v>
      </c>
    </row>
    <row r="193" spans="1:8" x14ac:dyDescent="0.2">
      <c r="A193">
        <v>1</v>
      </c>
      <c r="B193">
        <f>B182/B188</f>
        <v>1.0691056910569106</v>
      </c>
      <c r="C193">
        <f>C182/C188</f>
        <v>0.24946695095948826</v>
      </c>
      <c r="D193">
        <f t="shared" ref="D193:F194" si="31">D182/D188</f>
        <v>0.22844827586206898</v>
      </c>
      <c r="E193">
        <f t="shared" si="31"/>
        <v>0.60824742268041232</v>
      </c>
      <c r="F193">
        <f t="shared" si="31"/>
        <v>0.60759493670886078</v>
      </c>
    </row>
    <row r="194" spans="1:8" x14ac:dyDescent="0.2">
      <c r="A194">
        <v>2</v>
      </c>
      <c r="B194">
        <f>B183/B189</f>
        <v>0.80769230769230771</v>
      </c>
      <c r="C194">
        <f>C183/C189</f>
        <v>0.24376528117359414</v>
      </c>
      <c r="D194">
        <f t="shared" si="31"/>
        <v>0.24285714285714285</v>
      </c>
      <c r="E194">
        <f t="shared" si="31"/>
        <v>0.56025369978858353</v>
      </c>
      <c r="F194">
        <f t="shared" si="31"/>
        <v>0.54699248120300747</v>
      </c>
    </row>
    <row r="195" spans="1:8" x14ac:dyDescent="0.2">
      <c r="A195">
        <v>3</v>
      </c>
      <c r="B195">
        <f t="shared" ref="B195:F195" si="32">B184/B190</f>
        <v>1.2336601307189543</v>
      </c>
      <c r="C195">
        <f t="shared" si="32"/>
        <v>0.18092485549132947</v>
      </c>
      <c r="D195">
        <f t="shared" si="32"/>
        <v>0.18601694915254238</v>
      </c>
      <c r="E195">
        <f t="shared" si="32"/>
        <v>0.43162393162393164</v>
      </c>
      <c r="F195">
        <f t="shared" si="32"/>
        <v>0.38877755511022044</v>
      </c>
    </row>
    <row r="197" spans="1:8" x14ac:dyDescent="0.2">
      <c r="A197" t="s">
        <v>46</v>
      </c>
    </row>
    <row r="198" spans="1:8" x14ac:dyDescent="0.2">
      <c r="A198">
        <v>1</v>
      </c>
      <c r="B198">
        <f>B193/B193</f>
        <v>1</v>
      </c>
      <c r="C198">
        <f>C193/B193</f>
        <v>0.23334171078339966</v>
      </c>
      <c r="D198">
        <f>D193/B193</f>
        <v>0.21368165727022423</v>
      </c>
      <c r="E198">
        <f>E193/B193</f>
        <v>0.56893104935126015</v>
      </c>
      <c r="F198">
        <f>F193/B193</f>
        <v>0.5683207392790105</v>
      </c>
    </row>
    <row r="199" spans="1:8" x14ac:dyDescent="0.2">
      <c r="A199">
        <v>2</v>
      </c>
      <c r="B199">
        <f t="shared" ref="B199:B200" si="33">B194/B194</f>
        <v>1</v>
      </c>
      <c r="C199">
        <f t="shared" ref="C199:C200" si="34">C194/B194</f>
        <v>0.30180463383397371</v>
      </c>
      <c r="D199">
        <f t="shared" ref="D199:D200" si="35">D194/B194</f>
        <v>0.30068027210884352</v>
      </c>
      <c r="E199">
        <f t="shared" ref="E199:E200" si="36">E194/B194</f>
        <v>0.69364743783348437</v>
      </c>
      <c r="F199">
        <f t="shared" ref="F199:F200" si="37">F194/B194</f>
        <v>0.67722878625134253</v>
      </c>
    </row>
    <row r="200" spans="1:8" x14ac:dyDescent="0.2">
      <c r="A200">
        <v>3</v>
      </c>
      <c r="B200">
        <f t="shared" si="33"/>
        <v>1</v>
      </c>
      <c r="C200">
        <f t="shared" si="34"/>
        <v>0.1466569689545611</v>
      </c>
      <c r="D200">
        <f t="shared" si="35"/>
        <v>0.15078459984285553</v>
      </c>
      <c r="E200">
        <f t="shared" si="36"/>
        <v>0.34987264391237899</v>
      </c>
      <c r="F200">
        <f t="shared" si="37"/>
        <v>0.31514154136086742</v>
      </c>
    </row>
    <row r="203" spans="1:8" x14ac:dyDescent="0.2">
      <c r="A203" t="s">
        <v>92</v>
      </c>
    </row>
    <row r="205" spans="1:8" x14ac:dyDescent="0.2">
      <c r="B205" s="2"/>
      <c r="C205" s="7" t="s">
        <v>47</v>
      </c>
      <c r="D205" s="7"/>
      <c r="E205" s="7" t="s">
        <v>48</v>
      </c>
      <c r="F205" s="7"/>
    </row>
    <row r="206" spans="1:8" x14ac:dyDescent="0.2">
      <c r="A206" t="s">
        <v>88</v>
      </c>
      <c r="B206" s="2"/>
      <c r="C206" s="2"/>
      <c r="D206" s="5"/>
      <c r="E206" s="2"/>
      <c r="F206" s="2"/>
    </row>
    <row r="207" spans="1:8" x14ac:dyDescent="0.2">
      <c r="B207" s="2"/>
      <c r="C207" t="s">
        <v>50</v>
      </c>
      <c r="D207" t="s">
        <v>46</v>
      </c>
      <c r="E207" t="s">
        <v>50</v>
      </c>
      <c r="F207" t="s">
        <v>46</v>
      </c>
    </row>
    <row r="208" spans="1:8" x14ac:dyDescent="0.2">
      <c r="A208" t="s">
        <v>54</v>
      </c>
      <c r="B208" s="2" t="s">
        <v>77</v>
      </c>
      <c r="C208" s="2">
        <v>29759.697</v>
      </c>
      <c r="D208" s="5">
        <v>1</v>
      </c>
      <c r="E208" s="2">
        <v>14085.48</v>
      </c>
      <c r="F208" s="5">
        <v>1</v>
      </c>
      <c r="H208" t="s">
        <v>80</v>
      </c>
    </row>
    <row r="209" spans="1:8" x14ac:dyDescent="0.2">
      <c r="A209" t="s">
        <v>51</v>
      </c>
      <c r="B209" s="2"/>
      <c r="C209" s="2">
        <v>27296.576000000001</v>
      </c>
      <c r="D209" s="5">
        <v>0.91720000000000002</v>
      </c>
      <c r="E209" s="2">
        <v>8577.51</v>
      </c>
      <c r="F209" s="5">
        <v>0.60899999999999999</v>
      </c>
    </row>
    <row r="210" spans="1:8" x14ac:dyDescent="0.2">
      <c r="A210" t="s">
        <v>52</v>
      </c>
      <c r="B210" s="2"/>
      <c r="C210" s="2">
        <v>17187.007000000001</v>
      </c>
      <c r="D210" s="5">
        <v>0.57750000000000001</v>
      </c>
      <c r="E210" s="2">
        <v>3701.0540000000001</v>
      </c>
      <c r="F210" s="5">
        <v>0.26279999999999998</v>
      </c>
    </row>
    <row r="211" spans="1:8" x14ac:dyDescent="0.2">
      <c r="A211" t="s">
        <v>53</v>
      </c>
      <c r="B211" s="2"/>
      <c r="C211" s="2">
        <v>10883.308999999999</v>
      </c>
      <c r="D211" s="5">
        <v>0.36570000000000003</v>
      </c>
      <c r="E211" s="2">
        <v>2234.3760000000002</v>
      </c>
      <c r="F211" s="5">
        <v>0.15859999999999999</v>
      </c>
    </row>
    <row r="212" spans="1:8" x14ac:dyDescent="0.2">
      <c r="A212" t="s">
        <v>54</v>
      </c>
      <c r="B212" s="2" t="s">
        <v>78</v>
      </c>
      <c r="C212" s="2">
        <v>22339.919000000002</v>
      </c>
      <c r="D212" s="5">
        <v>1</v>
      </c>
      <c r="E212" s="2">
        <v>6110.1459999999997</v>
      </c>
      <c r="F212" s="5">
        <v>1</v>
      </c>
    </row>
    <row r="213" spans="1:8" x14ac:dyDescent="0.2">
      <c r="A213" t="s">
        <v>51</v>
      </c>
      <c r="B213" s="2"/>
      <c r="C213" s="2">
        <v>18976.312000000002</v>
      </c>
      <c r="D213" s="5">
        <v>0.84940000000000004</v>
      </c>
      <c r="E213" s="2">
        <v>4424.2759999999998</v>
      </c>
      <c r="F213" s="5">
        <v>0.72409999999999997</v>
      </c>
    </row>
    <row r="214" spans="1:8" x14ac:dyDescent="0.2">
      <c r="A214" t="s">
        <v>52</v>
      </c>
      <c r="B214" s="2"/>
      <c r="C214" s="2">
        <v>12882.099</v>
      </c>
      <c r="D214" s="5">
        <v>0.5766</v>
      </c>
      <c r="E214" s="2">
        <v>1646.0329999999999</v>
      </c>
      <c r="F214" s="5">
        <v>0.26939999999999997</v>
      </c>
    </row>
    <row r="215" spans="1:8" x14ac:dyDescent="0.2">
      <c r="A215" s="2" t="s">
        <v>53</v>
      </c>
      <c r="B215" s="2"/>
      <c r="C215" s="2">
        <v>8367.6929999999993</v>
      </c>
      <c r="D215" s="5">
        <v>0.37459999999999999</v>
      </c>
      <c r="E215" s="2">
        <v>888.47699999999998</v>
      </c>
      <c r="F215" s="5">
        <v>0.1454</v>
      </c>
    </row>
    <row r="216" spans="1:8" x14ac:dyDescent="0.2">
      <c r="A216" s="2" t="s">
        <v>54</v>
      </c>
      <c r="B216" s="2" t="s">
        <v>79</v>
      </c>
      <c r="C216" s="2">
        <v>21658.99</v>
      </c>
      <c r="D216" s="5">
        <v>1</v>
      </c>
      <c r="E216" s="2">
        <v>6813.53</v>
      </c>
      <c r="F216" s="5">
        <v>1</v>
      </c>
    </row>
    <row r="217" spans="1:8" x14ac:dyDescent="0.2">
      <c r="A217" s="2" t="s">
        <v>51</v>
      </c>
      <c r="B217" s="2"/>
      <c r="C217" s="2">
        <v>18521.312000000002</v>
      </c>
      <c r="D217" s="5">
        <v>0.85509999999999997</v>
      </c>
      <c r="E217" s="2">
        <v>3550.125</v>
      </c>
      <c r="F217" s="5">
        <v>0.52100000000000002</v>
      </c>
    </row>
    <row r="218" spans="1:8" x14ac:dyDescent="0.2">
      <c r="A218" s="2" t="s">
        <v>52</v>
      </c>
      <c r="B218" s="2"/>
      <c r="C218" s="2">
        <v>14687.543</v>
      </c>
      <c r="D218" s="5">
        <v>0.67810000000000004</v>
      </c>
      <c r="E218" s="2">
        <v>1010.648</v>
      </c>
      <c r="F218" s="5">
        <v>0.14829999999999999</v>
      </c>
    </row>
    <row r="219" spans="1:8" x14ac:dyDescent="0.2">
      <c r="A219" s="2" t="s">
        <v>53</v>
      </c>
      <c r="B219" s="2"/>
      <c r="C219" s="2">
        <v>10101.037</v>
      </c>
      <c r="D219" s="5">
        <v>0.46639999999999998</v>
      </c>
      <c r="E219" s="2">
        <v>1038.6479999999999</v>
      </c>
      <c r="F219" s="5">
        <v>0.15240000000000001</v>
      </c>
    </row>
    <row r="220" spans="1:8" x14ac:dyDescent="0.2">
      <c r="B220" s="2"/>
      <c r="C220" s="2"/>
      <c r="D220" s="5"/>
      <c r="E220" s="2"/>
      <c r="F220" s="2"/>
    </row>
    <row r="221" spans="1:8" x14ac:dyDescent="0.2">
      <c r="A221" t="s">
        <v>54</v>
      </c>
      <c r="B221" s="2" t="s">
        <v>77</v>
      </c>
      <c r="C221" s="2">
        <v>28316.839</v>
      </c>
      <c r="D221" s="5">
        <v>1</v>
      </c>
      <c r="E221" s="2">
        <v>13497.237999999999</v>
      </c>
      <c r="F221" s="5">
        <v>1</v>
      </c>
      <c r="H221" t="s">
        <v>81</v>
      </c>
    </row>
    <row r="222" spans="1:8" x14ac:dyDescent="0.2">
      <c r="A222" t="s">
        <v>51</v>
      </c>
      <c r="B222" s="2"/>
      <c r="C222" s="2">
        <v>22169.797999999999</v>
      </c>
      <c r="D222" s="5">
        <v>0.78290000000000004</v>
      </c>
      <c r="E222" s="2">
        <v>9743.9240000000009</v>
      </c>
      <c r="F222" s="5">
        <v>0.72189999999999999</v>
      </c>
    </row>
    <row r="223" spans="1:8" x14ac:dyDescent="0.2">
      <c r="A223" t="s">
        <v>52</v>
      </c>
      <c r="B223" s="2"/>
      <c r="C223" s="2">
        <v>18023.534</v>
      </c>
      <c r="D223" s="5">
        <v>0.63649999999999995</v>
      </c>
      <c r="E223" s="2">
        <v>3842.64</v>
      </c>
      <c r="F223" s="5">
        <v>0.28470000000000001</v>
      </c>
    </row>
    <row r="224" spans="1:8" x14ac:dyDescent="0.2">
      <c r="A224" t="s">
        <v>53</v>
      </c>
      <c r="B224" s="2"/>
      <c r="C224" s="2">
        <v>11344.936</v>
      </c>
      <c r="D224" s="5">
        <v>0.40060000000000001</v>
      </c>
      <c r="E224" s="2">
        <v>2623.933</v>
      </c>
      <c r="F224" s="5">
        <v>0.19439999999999999</v>
      </c>
    </row>
    <row r="225" spans="1:8" x14ac:dyDescent="0.2">
      <c r="A225" t="s">
        <v>54</v>
      </c>
      <c r="B225" s="2" t="s">
        <v>78</v>
      </c>
      <c r="C225" s="2">
        <v>17636.605</v>
      </c>
      <c r="D225" s="5">
        <v>1</v>
      </c>
      <c r="E225" s="2">
        <v>6053.61</v>
      </c>
      <c r="F225" s="5">
        <v>1</v>
      </c>
    </row>
    <row r="226" spans="1:8" x14ac:dyDescent="0.2">
      <c r="A226" t="s">
        <v>51</v>
      </c>
      <c r="B226" s="2"/>
      <c r="C226" s="2">
        <v>14823.999</v>
      </c>
      <c r="D226" s="5">
        <v>0.84050000000000002</v>
      </c>
      <c r="E226" s="2">
        <v>4381.66</v>
      </c>
      <c r="F226" s="5">
        <v>0.7238</v>
      </c>
    </row>
    <row r="227" spans="1:8" x14ac:dyDescent="0.2">
      <c r="A227" t="s">
        <v>52</v>
      </c>
      <c r="B227" s="2"/>
      <c r="C227" s="2">
        <v>10840.128000000001</v>
      </c>
      <c r="D227" s="5">
        <v>0.61460000000000004</v>
      </c>
      <c r="E227" s="2">
        <v>1563.0329999999999</v>
      </c>
      <c r="F227" s="5">
        <v>0.25819999999999999</v>
      </c>
    </row>
    <row r="228" spans="1:8" x14ac:dyDescent="0.2">
      <c r="A228" s="2" t="s">
        <v>53</v>
      </c>
      <c r="B228" s="2"/>
      <c r="C228" s="2">
        <v>7744.0370000000003</v>
      </c>
      <c r="D228" s="5">
        <v>0.43909999999999999</v>
      </c>
      <c r="E228" s="2">
        <v>1048.134</v>
      </c>
      <c r="F228" s="5">
        <v>0.1731</v>
      </c>
    </row>
    <row r="229" spans="1:8" x14ac:dyDescent="0.2">
      <c r="A229" s="2" t="s">
        <v>54</v>
      </c>
      <c r="B229" s="2" t="s">
        <v>79</v>
      </c>
      <c r="C229" s="2">
        <v>14478.919</v>
      </c>
      <c r="D229" s="5">
        <v>1</v>
      </c>
      <c r="E229" s="2">
        <v>3791.4679999999998</v>
      </c>
      <c r="F229" s="5">
        <v>1</v>
      </c>
    </row>
    <row r="230" spans="1:8" x14ac:dyDescent="0.2">
      <c r="A230" s="2" t="s">
        <v>51</v>
      </c>
      <c r="B230" s="2"/>
      <c r="C230" s="2">
        <v>12973.655000000001</v>
      </c>
      <c r="D230" s="5">
        <v>0.89600000000000002</v>
      </c>
      <c r="E230" s="2">
        <v>3070.2249999999999</v>
      </c>
      <c r="F230" s="5">
        <v>0.80979999999999996</v>
      </c>
    </row>
    <row r="231" spans="1:8" x14ac:dyDescent="0.2">
      <c r="A231" s="2" t="s">
        <v>52</v>
      </c>
      <c r="B231" s="2"/>
      <c r="C231" s="2">
        <v>10211.957</v>
      </c>
      <c r="D231" s="5">
        <v>0.70530000000000004</v>
      </c>
      <c r="E231" s="2">
        <v>1055.4259999999999</v>
      </c>
      <c r="F231" s="5">
        <v>0.27839999999999998</v>
      </c>
    </row>
    <row r="232" spans="1:8" x14ac:dyDescent="0.2">
      <c r="A232" s="2" t="s">
        <v>53</v>
      </c>
      <c r="B232" s="2"/>
      <c r="C232" s="2">
        <v>7918.9660000000003</v>
      </c>
      <c r="D232" s="5">
        <v>0.54690000000000005</v>
      </c>
      <c r="E232" s="2">
        <v>803.77</v>
      </c>
      <c r="F232" s="5">
        <v>0.21199999999999999</v>
      </c>
    </row>
    <row r="233" spans="1:8" x14ac:dyDescent="0.2">
      <c r="B233" s="2"/>
      <c r="C233" s="2"/>
      <c r="D233" s="5"/>
      <c r="E233" s="2"/>
      <c r="F233" s="2"/>
    </row>
    <row r="234" spans="1:8" x14ac:dyDescent="0.2">
      <c r="A234" t="s">
        <v>54</v>
      </c>
      <c r="B234" s="2" t="s">
        <v>77</v>
      </c>
      <c r="C234" s="2">
        <v>34724.182000000001</v>
      </c>
      <c r="D234" s="5">
        <v>1</v>
      </c>
      <c r="E234" s="2">
        <v>16146.701999999999</v>
      </c>
      <c r="F234" s="5">
        <v>1</v>
      </c>
      <c r="H234" t="s">
        <v>83</v>
      </c>
    </row>
    <row r="235" spans="1:8" x14ac:dyDescent="0.2">
      <c r="A235" t="s">
        <v>51</v>
      </c>
      <c r="B235" s="2"/>
      <c r="C235" s="2">
        <v>26270.282999999999</v>
      </c>
      <c r="D235" s="5">
        <v>0.75649999999999995</v>
      </c>
      <c r="E235" s="2">
        <v>16097.630999999999</v>
      </c>
      <c r="F235" s="5">
        <v>0.997</v>
      </c>
    </row>
    <row r="236" spans="1:8" x14ac:dyDescent="0.2">
      <c r="A236" t="s">
        <v>52</v>
      </c>
      <c r="B236" s="2"/>
      <c r="C236" s="2">
        <v>19503.877</v>
      </c>
      <c r="D236" s="5">
        <v>0.56169999999999998</v>
      </c>
      <c r="E236" s="2">
        <v>9762.61</v>
      </c>
      <c r="F236" s="5">
        <v>0.60460000000000003</v>
      </c>
    </row>
    <row r="237" spans="1:8" x14ac:dyDescent="0.2">
      <c r="A237" t="s">
        <v>53</v>
      </c>
      <c r="B237" s="2"/>
      <c r="C237" s="2">
        <v>17030.271000000001</v>
      </c>
      <c r="D237" s="5">
        <v>0.4904</v>
      </c>
      <c r="E237" s="2">
        <v>5259.933</v>
      </c>
      <c r="F237" s="5">
        <v>0.32579999999999998</v>
      </c>
    </row>
    <row r="238" spans="1:8" x14ac:dyDescent="0.2">
      <c r="A238" t="s">
        <v>54</v>
      </c>
      <c r="B238" s="2" t="s">
        <v>78</v>
      </c>
      <c r="C238" s="2">
        <v>24056.081999999999</v>
      </c>
      <c r="D238" s="5">
        <v>1</v>
      </c>
      <c r="E238" s="2">
        <v>8387.51</v>
      </c>
      <c r="F238" s="5">
        <v>1</v>
      </c>
    </row>
    <row r="239" spans="1:8" x14ac:dyDescent="0.2">
      <c r="A239" t="s">
        <v>51</v>
      </c>
      <c r="B239" s="2"/>
      <c r="C239" s="2">
        <v>17931.626</v>
      </c>
      <c r="D239" s="5">
        <v>0.74539999999999995</v>
      </c>
      <c r="E239" s="2">
        <v>7760.3379999999997</v>
      </c>
      <c r="F239" s="5">
        <v>0.92520000000000002</v>
      </c>
    </row>
    <row r="240" spans="1:8" x14ac:dyDescent="0.2">
      <c r="A240" t="s">
        <v>52</v>
      </c>
      <c r="B240" s="2"/>
      <c r="C240" s="2">
        <v>13744.413</v>
      </c>
      <c r="D240" s="5">
        <v>0.57130000000000003</v>
      </c>
      <c r="E240" s="2">
        <v>3495.4180000000001</v>
      </c>
      <c r="F240" s="5">
        <v>0.41670000000000001</v>
      </c>
    </row>
    <row r="241" spans="1:6" x14ac:dyDescent="0.2">
      <c r="A241" s="2" t="s">
        <v>53</v>
      </c>
      <c r="B241" s="2"/>
      <c r="C241" s="2">
        <v>10425.128000000001</v>
      </c>
      <c r="D241" s="5">
        <v>0.43340000000000001</v>
      </c>
      <c r="E241" s="2">
        <v>1409.962</v>
      </c>
      <c r="F241" s="5">
        <v>0.1681</v>
      </c>
    </row>
    <row r="242" spans="1:6" x14ac:dyDescent="0.2">
      <c r="A242" s="2" t="s">
        <v>54</v>
      </c>
      <c r="B242" s="2" t="s">
        <v>79</v>
      </c>
      <c r="C242" s="2">
        <v>26199.010999999999</v>
      </c>
      <c r="D242" s="5">
        <v>1</v>
      </c>
      <c r="E242" s="2">
        <v>7734.56</v>
      </c>
      <c r="F242" s="5">
        <v>1</v>
      </c>
    </row>
    <row r="243" spans="1:6" x14ac:dyDescent="0.2">
      <c r="A243" s="2" t="s">
        <v>51</v>
      </c>
      <c r="B243" s="2"/>
      <c r="C243" s="2">
        <v>22020.605</v>
      </c>
      <c r="D243" s="5">
        <v>0.84050000000000002</v>
      </c>
      <c r="E243" s="2">
        <v>5514.61</v>
      </c>
      <c r="F243" s="5">
        <v>0.71299999999999997</v>
      </c>
    </row>
    <row r="244" spans="1:6" x14ac:dyDescent="0.2">
      <c r="A244" s="2" t="s">
        <v>52</v>
      </c>
      <c r="B244" s="2"/>
      <c r="C244" s="2">
        <v>18522.919000000002</v>
      </c>
      <c r="D244" s="5">
        <v>0.70699999999999996</v>
      </c>
      <c r="E244" s="2">
        <v>3713.4180000000001</v>
      </c>
      <c r="F244" s="5">
        <v>0.48010000000000003</v>
      </c>
    </row>
    <row r="245" spans="1:6" x14ac:dyDescent="0.2">
      <c r="A245" s="2" t="s">
        <v>53</v>
      </c>
      <c r="B245" s="2"/>
      <c r="C245" s="2">
        <v>14835.856</v>
      </c>
      <c r="D245" s="5">
        <v>0.56630000000000003</v>
      </c>
      <c r="E245" s="2">
        <v>2152.4470000000001</v>
      </c>
      <c r="F245" s="5">
        <v>0.27829999999999999</v>
      </c>
    </row>
  </sheetData>
  <mergeCells count="14">
    <mergeCell ref="A50:A53"/>
    <mergeCell ref="A54:A57"/>
    <mergeCell ref="A58:A61"/>
    <mergeCell ref="K2:M2"/>
    <mergeCell ref="K10:M10"/>
    <mergeCell ref="K40:M40"/>
    <mergeCell ref="C48:D48"/>
    <mergeCell ref="E48:F48"/>
    <mergeCell ref="G48:H48"/>
    <mergeCell ref="C110:D110"/>
    <mergeCell ref="E110:F110"/>
    <mergeCell ref="G110:H110"/>
    <mergeCell ref="C205:D205"/>
    <mergeCell ref="E205:F2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quantification for manuscript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 S</dc:creator>
  <cp:lastModifiedBy>Ash S</cp:lastModifiedBy>
  <dcterms:created xsi:type="dcterms:W3CDTF">2020-08-26T21:41:48Z</dcterms:created>
  <dcterms:modified xsi:type="dcterms:W3CDTF">2020-08-26T23:42:01Z</dcterms:modified>
</cp:coreProperties>
</file>