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90" yWindow="0" windowWidth="28140" windowHeight="16440" tabRatio="950"/>
  </bookViews>
  <sheets>
    <sheet name="LFS-Q" sheetId="22" r:id="rId1"/>
    <sheet name="Sheet1" sheetId="23" r:id="rId2"/>
  </sheets>
  <calcPr calcId="162913"/>
</workbook>
</file>

<file path=xl/calcChain.xml><?xml version="1.0" encoding="utf-8"?>
<calcChain xmlns="http://schemas.openxmlformats.org/spreadsheetml/2006/main">
  <c r="D25" i="22" l="1"/>
  <c r="G4" i="23" l="1"/>
  <c r="G5" i="23" s="1"/>
</calcChain>
</file>

<file path=xl/sharedStrings.xml><?xml version="1.0" encoding="utf-8"?>
<sst xmlns="http://schemas.openxmlformats.org/spreadsheetml/2006/main" count="26" uniqueCount="26">
  <si>
    <t>Frequency</t>
  </si>
  <si>
    <t>ch1</t>
  </si>
  <si>
    <t>ch2</t>
  </si>
  <si>
    <t>ch3</t>
  </si>
  <si>
    <t>ch4</t>
  </si>
  <si>
    <t>ch5</t>
  </si>
  <si>
    <t>ch6</t>
  </si>
  <si>
    <t>angledif 1</t>
  </si>
  <si>
    <t>Phi correction</t>
  </si>
  <si>
    <t>Sample d(cm)</t>
  </si>
  <si>
    <t>grain d(cm)</t>
  </si>
  <si>
    <t>length (cm)</t>
  </si>
  <si>
    <t>Volume</t>
  </si>
  <si>
    <t>Vpore</t>
  </si>
  <si>
    <t>Phi</t>
  </si>
  <si>
    <t xml:space="preserve">Freq. </t>
    <phoneticPr fontId="2" type="noConversion"/>
  </si>
  <si>
    <t>Sw0</t>
    <phoneticPr fontId="2" type="noConversion"/>
  </si>
  <si>
    <t>Sw10</t>
    <phoneticPr fontId="2" type="noConversion"/>
  </si>
  <si>
    <t>Sw20</t>
    <phoneticPr fontId="2" type="noConversion"/>
  </si>
  <si>
    <t>Sw30</t>
    <phoneticPr fontId="2" type="noConversion"/>
  </si>
  <si>
    <t>Sw50</t>
    <phoneticPr fontId="2" type="noConversion"/>
  </si>
  <si>
    <t>Sw60</t>
    <phoneticPr fontId="2" type="noConversion"/>
  </si>
  <si>
    <t>Sw70</t>
    <phoneticPr fontId="2" type="noConversion"/>
  </si>
  <si>
    <t>Sw80</t>
    <phoneticPr fontId="2" type="noConversion"/>
  </si>
  <si>
    <t>Sw90</t>
    <phoneticPr fontId="2" type="noConversion"/>
  </si>
  <si>
    <t>Sw100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</si>
</sst>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"/>
    <numFmt numFmtId="177" formatCode="0.0000"/>
    <numFmt numFmtId="178" formatCode="0.0"/>
  </numFmts>
  <fonts count="8" x14ac:knownFonts="1">
    <font>
      <sz val="11"/>
      <color theme="1"/>
      <name val="宋体"/>
      <family val="2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2"/>
      <color theme="1"/>
      <name val="Arial"/>
      <family val="2"/>
    </font>
    <font>
      <sz val="14"/>
      <color theme="1"/>
      <name val="Arial Unicode MS"/>
      <family val="2"/>
      <charset val="134"/>
    </font>
    <font>
      <sz val="14"/>
      <color rgb="FFFF0000"/>
      <name val="Arial Unicode MS"/>
      <family val="2"/>
      <charset val="134"/>
    </font>
    <font>
      <sz val="14"/>
      <color rgb="FF0000FF"/>
      <name val="Arial Unicode MS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0" fillId="3" borderId="0" xfId="0" applyFill="1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/>
    <xf numFmtId="176" fontId="4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176" fontId="5" fillId="0" borderId="0" xfId="0" applyNumberFormat="1" applyFont="1"/>
    <xf numFmtId="0" fontId="5" fillId="0" borderId="0" xfId="0" applyFont="1"/>
    <xf numFmtId="176" fontId="6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/>
    </xf>
    <xf numFmtId="176" fontId="7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</cellXfs>
  <cellStyles count="3">
    <cellStyle name="Normal 2" xfId="2"/>
    <cellStyle name="Normal 3" xfId="1"/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40"/>
  <sheetViews>
    <sheetView tabSelected="1" defaultGridColor="0" colorId="9" zoomScale="70" zoomScaleNormal="70" workbookViewId="0">
      <selection activeCell="P15" sqref="P15"/>
    </sheetView>
  </sheetViews>
  <sheetFormatPr defaultRowHeight="14.25" x14ac:dyDescent="0.15"/>
  <cols>
    <col min="1" max="1" width="15" style="4" customWidth="1"/>
    <col min="2" max="2" width="11.375" style="4" customWidth="1"/>
    <col min="3" max="3" width="10.375" style="4" bestFit="1" customWidth="1"/>
    <col min="4" max="4" width="10.25" style="4" customWidth="1"/>
    <col min="5" max="5" width="10.375" style="4" bestFit="1" customWidth="1"/>
    <col min="6" max="6" width="12.875" style="4" customWidth="1"/>
    <col min="7" max="7" width="9.875" style="4" customWidth="1"/>
    <col min="8" max="10" width="9.75" style="4" bestFit="1" customWidth="1"/>
    <col min="11" max="13" width="9" style="4"/>
    <col min="14" max="14" width="12" style="4" customWidth="1"/>
    <col min="15" max="15" width="9" style="4"/>
    <col min="16" max="16" width="12.75" style="4" bestFit="1" customWidth="1"/>
    <col min="17" max="17" width="10.625" style="4" customWidth="1"/>
    <col min="18" max="16384" width="9" style="4"/>
  </cols>
  <sheetData>
    <row r="2" spans="1:12" ht="15" x14ac:dyDescent="0.2">
      <c r="A2" s="6"/>
      <c r="B2" s="6"/>
      <c r="C2" s="6"/>
      <c r="D2" s="6"/>
      <c r="E2" s="6"/>
      <c r="F2" s="6"/>
      <c r="G2" s="6"/>
    </row>
    <row r="3" spans="1:12" ht="15.75" customHeight="1" x14ac:dyDescent="0.35">
      <c r="A3" s="7"/>
      <c r="B3" s="15" t="s">
        <v>15</v>
      </c>
      <c r="C3" s="15" t="s">
        <v>16</v>
      </c>
      <c r="D3" s="15" t="s">
        <v>17</v>
      </c>
      <c r="E3" s="15" t="s">
        <v>18</v>
      </c>
      <c r="F3" s="15" t="s">
        <v>19</v>
      </c>
      <c r="G3" s="15" t="s">
        <v>20</v>
      </c>
      <c r="H3" s="15" t="s">
        <v>21</v>
      </c>
      <c r="I3" s="15" t="s">
        <v>22</v>
      </c>
      <c r="J3" s="15" t="s">
        <v>23</v>
      </c>
      <c r="K3" s="15" t="s">
        <v>24</v>
      </c>
      <c r="L3" s="15" t="s">
        <v>25</v>
      </c>
    </row>
    <row r="4" spans="1:12" ht="21" thickBot="1" x14ac:dyDescent="0.4">
      <c r="A4" s="9"/>
      <c r="B4" s="16">
        <v>1.5</v>
      </c>
      <c r="C4" s="13">
        <v>8.8186444964446411E-3</v>
      </c>
      <c r="D4" s="13">
        <v>1.0806877143534777E-2</v>
      </c>
      <c r="E4" s="13">
        <v>8.5540333633276414E-3</v>
      </c>
      <c r="F4" s="14">
        <v>9.37271515287285E-3</v>
      </c>
      <c r="G4" s="13">
        <v>2.4806729956337859E-2</v>
      </c>
      <c r="H4" s="13">
        <v>3.0992829308582239E-2</v>
      </c>
      <c r="I4" s="13">
        <v>2.3979699030188244E-2</v>
      </c>
      <c r="J4" s="13">
        <v>1.9396684957981049E-2</v>
      </c>
      <c r="K4" s="13">
        <v>1.2044325943929865E-2</v>
      </c>
      <c r="L4" s="13">
        <v>8.0811864620720826E-3</v>
      </c>
    </row>
    <row r="5" spans="1:12" ht="21" thickBot="1" x14ac:dyDescent="0.4">
      <c r="A5" s="10"/>
      <c r="B5" s="16">
        <v>2.63849943</v>
      </c>
      <c r="C5" s="13">
        <v>9.8000523808564385E-3</v>
      </c>
      <c r="D5" s="13">
        <v>7.2565855640424693E-3</v>
      </c>
      <c r="E5" s="13">
        <v>7.0271513973236581E-3</v>
      </c>
      <c r="F5" s="14">
        <v>7.5717687709214877E-3</v>
      </c>
      <c r="G5" s="13">
        <v>2.3826201430608443E-2</v>
      </c>
      <c r="H5" s="13">
        <v>3.2162327847253661E-2</v>
      </c>
      <c r="I5" s="13">
        <v>2.5176420777174878E-2</v>
      </c>
      <c r="J5" s="13">
        <v>1.874692459977504E-2</v>
      </c>
      <c r="K5" s="13">
        <v>1.1922969840831502E-2</v>
      </c>
      <c r="L5" s="13">
        <v>7.9141911966400663E-3</v>
      </c>
    </row>
    <row r="6" spans="1:12" ht="21" thickBot="1" x14ac:dyDescent="0.4">
      <c r="A6" s="10"/>
      <c r="B6" s="16">
        <v>3.4808396199999998</v>
      </c>
      <c r="C6" s="13">
        <v>9.3094531951090215E-3</v>
      </c>
      <c r="D6" s="13">
        <v>7.2431358849003469E-3</v>
      </c>
      <c r="E6" s="13">
        <v>7.3640085498509027E-3</v>
      </c>
      <c r="F6" s="14">
        <v>7.7906573081798249E-3</v>
      </c>
      <c r="G6" s="13">
        <v>2.2762635255773687E-2</v>
      </c>
      <c r="H6" s="13">
        <v>3.33978250003477E-2</v>
      </c>
      <c r="I6" s="13">
        <v>2.3789726280741913E-2</v>
      </c>
      <c r="J6" s="13">
        <v>1.9194819914905049E-2</v>
      </c>
      <c r="K6" s="13">
        <v>1.2059961115579701E-2</v>
      </c>
      <c r="L6" s="13">
        <v>9.1738013675400319E-3</v>
      </c>
    </row>
    <row r="7" spans="1:12" ht="21" thickBot="1" x14ac:dyDescent="0.4">
      <c r="A7" s="10"/>
      <c r="B7" s="16">
        <v>4.59209668</v>
      </c>
      <c r="C7" s="13">
        <v>7.3115874256517444E-3</v>
      </c>
      <c r="D7" s="13">
        <v>7.5401285353146E-3</v>
      </c>
      <c r="E7" s="13">
        <v>6.8929202877176183E-3</v>
      </c>
      <c r="F7" s="14">
        <v>8.3251108624008089E-3</v>
      </c>
      <c r="G7" s="13">
        <v>2.275535242139369E-2</v>
      </c>
      <c r="H7" s="13">
        <v>3.1316940122460717E-2</v>
      </c>
      <c r="I7" s="13">
        <v>2.2558525941170526E-2</v>
      </c>
      <c r="J7" s="13">
        <v>1.9418449536017457E-2</v>
      </c>
      <c r="K7" s="13">
        <v>1.2854171520486003E-2</v>
      </c>
      <c r="L7" s="13">
        <v>1.0647522424562132E-2</v>
      </c>
    </row>
    <row r="8" spans="1:12" ht="21" thickBot="1" x14ac:dyDescent="0.4">
      <c r="A8" s="10"/>
      <c r="B8" s="16">
        <v>6.0581222300000004</v>
      </c>
      <c r="C8" s="13">
        <v>8.9086082009724888E-3</v>
      </c>
      <c r="D8" s="13">
        <v>7.1980463071668896E-3</v>
      </c>
      <c r="E8" s="13">
        <v>6.5928715343861856E-3</v>
      </c>
      <c r="F8" s="14">
        <v>6.7514705959479948E-3</v>
      </c>
      <c r="G8" s="13">
        <v>2.3172663829826468E-2</v>
      </c>
      <c r="H8" s="13">
        <v>3.0726116014809849E-2</v>
      </c>
      <c r="I8" s="13">
        <v>2.3676016473197236E-2</v>
      </c>
      <c r="J8" s="13">
        <v>1.9193120212359319E-2</v>
      </c>
      <c r="K8" s="13">
        <v>1.426521886199978E-2</v>
      </c>
      <c r="L8" s="13">
        <v>1.1857476059087131E-2</v>
      </c>
    </row>
    <row r="9" spans="1:12" ht="21" thickBot="1" x14ac:dyDescent="0.4">
      <c r="A9" s="10"/>
      <c r="B9" s="16">
        <v>7.9921760300000004</v>
      </c>
      <c r="C9" s="13">
        <v>9.3243845485218146E-3</v>
      </c>
      <c r="D9" s="13">
        <v>7.636267073863846E-3</v>
      </c>
      <c r="E9" s="13">
        <v>7.1428919863908433E-3</v>
      </c>
      <c r="F9" s="14">
        <v>7.650038863567501E-3</v>
      </c>
      <c r="G9" s="13">
        <v>2.427316109015772E-2</v>
      </c>
      <c r="H9" s="13">
        <v>3.137903264788295E-2</v>
      </c>
      <c r="I9" s="13">
        <v>2.3527238873637089E-2</v>
      </c>
      <c r="J9" s="13">
        <v>2.1156695641270297E-2</v>
      </c>
      <c r="K9" s="13">
        <v>1.563887933413155E-2</v>
      </c>
      <c r="L9" s="13">
        <v>1.3743653828439362E-2</v>
      </c>
    </row>
    <row r="10" spans="1:12" ht="21" thickBot="1" x14ac:dyDescent="0.4">
      <c r="A10" s="10"/>
      <c r="B10" s="16">
        <v>10.543675950000001</v>
      </c>
      <c r="C10" s="13">
        <v>8.5644153334808668E-3</v>
      </c>
      <c r="D10" s="13">
        <v>8.8086766788579764E-3</v>
      </c>
      <c r="E10" s="13">
        <v>8.3273499240892942E-3</v>
      </c>
      <c r="F10" s="14">
        <v>8.4538181221657967E-3</v>
      </c>
      <c r="G10" s="13">
        <v>2.6046112317770317E-2</v>
      </c>
      <c r="H10" s="13">
        <v>3.2972164887706691E-2</v>
      </c>
      <c r="I10" s="13">
        <v>2.5320325893758048E-2</v>
      </c>
      <c r="J10" s="13">
        <v>2.2334684708227675E-2</v>
      </c>
      <c r="K10" s="13">
        <v>1.7815070868835731E-2</v>
      </c>
      <c r="L10" s="13">
        <v>1.6276890323347306E-2</v>
      </c>
    </row>
    <row r="11" spans="1:12" ht="21" thickBot="1" x14ac:dyDescent="0.4">
      <c r="A11" s="10"/>
      <c r="B11" s="16">
        <v>13.90974149</v>
      </c>
      <c r="C11" s="13">
        <v>1.1552109552184392E-2</v>
      </c>
      <c r="D11" s="13">
        <v>1.0669320379328016E-2</v>
      </c>
      <c r="E11" s="13">
        <v>1.0598087593296435E-2</v>
      </c>
      <c r="F11" s="14">
        <v>9.8710829220594667E-3</v>
      </c>
      <c r="G11" s="13">
        <v>2.9166731079651783E-2</v>
      </c>
      <c r="H11" s="13">
        <v>3.411930175841036E-2</v>
      </c>
      <c r="I11" s="13">
        <v>2.7238163212481899E-2</v>
      </c>
      <c r="J11" s="13">
        <v>2.5253956837513955E-2</v>
      </c>
      <c r="K11" s="13">
        <v>2.0977876944015386E-2</v>
      </c>
      <c r="L11" s="13">
        <v>1.9871483464590275E-2</v>
      </c>
    </row>
    <row r="12" spans="1:12" ht="21" thickBot="1" x14ac:dyDescent="0.4">
      <c r="A12" s="10"/>
      <c r="B12" s="16">
        <v>18.350422500000001</v>
      </c>
      <c r="C12" s="13">
        <v>1.0934319106386103E-2</v>
      </c>
      <c r="D12" s="13">
        <v>1.1484089469180479E-2</v>
      </c>
      <c r="E12" s="13">
        <v>1.0894838230919031E-2</v>
      </c>
      <c r="F12" s="14">
        <v>1.0767471085936812E-2</v>
      </c>
      <c r="G12" s="13">
        <v>3.026812535869838E-2</v>
      </c>
      <c r="H12" s="13">
        <v>3.5077714292261288E-2</v>
      </c>
      <c r="I12" s="13">
        <v>2.7968621926468411E-2</v>
      </c>
      <c r="J12" s="13">
        <v>2.6343627502754798E-2</v>
      </c>
      <c r="K12" s="13">
        <v>2.2553619773372446E-2</v>
      </c>
      <c r="L12" s="13">
        <v>2.1234417001325834E-2</v>
      </c>
    </row>
    <row r="13" spans="1:12" ht="21" thickBot="1" x14ac:dyDescent="0.4">
      <c r="A13" s="10"/>
      <c r="B13" s="16">
        <v>24.20878965</v>
      </c>
      <c r="C13" s="13">
        <v>8.4366671337305892E-3</v>
      </c>
      <c r="D13" s="13">
        <v>7.618646092187484E-3</v>
      </c>
      <c r="E13" s="13">
        <v>7.5599396584207414E-3</v>
      </c>
      <c r="F13" s="14">
        <v>7.4236943432132033E-3</v>
      </c>
      <c r="G13" s="13">
        <v>2.712633760807924E-2</v>
      </c>
      <c r="H13" s="13">
        <v>3.15746867888827E-2</v>
      </c>
      <c r="I13" s="13">
        <v>2.4826952600841494E-2</v>
      </c>
      <c r="J13" s="13">
        <v>2.3738652201152441E-2</v>
      </c>
      <c r="K13" s="13">
        <v>1.9991183863464549E-2</v>
      </c>
      <c r="L13" s="13">
        <v>1.9524165183780858E-2</v>
      </c>
    </row>
    <row r="14" spans="1:12" ht="21" thickBot="1" x14ac:dyDescent="0.4">
      <c r="A14" s="10"/>
      <c r="B14" s="16">
        <v>31.937438849999999</v>
      </c>
      <c r="C14" s="13">
        <v>6.5268764550475162E-3</v>
      </c>
      <c r="D14" s="13">
        <v>6.507015875874665E-3</v>
      </c>
      <c r="E14" s="13">
        <v>6.2683372752501522E-3</v>
      </c>
      <c r="F14" s="14">
        <v>6.2638254257992819E-3</v>
      </c>
      <c r="G14" s="13">
        <v>2.6513599520399351E-2</v>
      </c>
      <c r="H14" s="13">
        <v>3.0106432876510669E-2</v>
      </c>
      <c r="I14" s="13">
        <v>2.4022072058007479E-2</v>
      </c>
      <c r="J14" s="13">
        <v>2.2456062765593383E-2</v>
      </c>
      <c r="K14" s="13">
        <v>1.9737001755095639E-2</v>
      </c>
      <c r="L14" s="13">
        <v>1.9105090437956919E-2</v>
      </c>
    </row>
    <row r="15" spans="1:12" ht="15.75" customHeight="1" thickBot="1" x14ac:dyDescent="0.4">
      <c r="A15" s="10"/>
      <c r="B15" s="16">
        <v>42.13345709</v>
      </c>
      <c r="C15" s="13">
        <v>6.3374239328914837E-3</v>
      </c>
      <c r="D15" s="13">
        <v>6.3786917819910888E-3</v>
      </c>
      <c r="E15" s="13">
        <v>6.2047893391175193E-3</v>
      </c>
      <c r="F15" s="14">
        <v>5.9790626068161445E-3</v>
      </c>
      <c r="G15" s="13">
        <v>2.6818216321695048E-2</v>
      </c>
      <c r="H15" s="13">
        <v>2.9261359494307124E-2</v>
      </c>
      <c r="I15" s="13">
        <v>2.3574759075582753E-2</v>
      </c>
      <c r="J15" s="13">
        <v>2.2823187683484042E-2</v>
      </c>
      <c r="K15" s="13">
        <v>2.0225069064775249E-2</v>
      </c>
      <c r="L15" s="13">
        <v>1.989710453058843E-2</v>
      </c>
    </row>
    <row r="16" spans="1:12" ht="21" thickBot="1" x14ac:dyDescent="0.4">
      <c r="A16" s="10"/>
      <c r="B16" s="16">
        <v>55.584551259999998</v>
      </c>
      <c r="C16" s="13">
        <v>6.6475766932202101E-3</v>
      </c>
      <c r="D16" s="13">
        <v>6.5108767044810027E-3</v>
      </c>
      <c r="E16" s="13">
        <v>6.3087425129718074E-3</v>
      </c>
      <c r="F16" s="14">
        <v>6.2102974567581426E-3</v>
      </c>
      <c r="G16" s="13">
        <v>2.7545855913246983E-2</v>
      </c>
      <c r="H16" s="13">
        <v>2.9250208134542689E-2</v>
      </c>
      <c r="I16" s="13">
        <v>2.3689965796520766E-2</v>
      </c>
      <c r="J16" s="13">
        <v>2.3579945755245003E-2</v>
      </c>
      <c r="K16" s="13">
        <v>2.0785691581477965E-2</v>
      </c>
      <c r="L16" s="13">
        <v>2.1168867246386169E-2</v>
      </c>
    </row>
    <row r="17" spans="1:12" ht="21" thickBot="1" x14ac:dyDescent="0.4">
      <c r="A17" s="10"/>
      <c r="B17" s="16">
        <v>73.32990341</v>
      </c>
      <c r="C17" s="13">
        <v>7.0257952106867992E-3</v>
      </c>
      <c r="D17" s="13">
        <v>6.763454738213698E-3</v>
      </c>
      <c r="E17" s="13">
        <v>6.609005698271983E-3</v>
      </c>
      <c r="F17" s="14">
        <v>7.0003737849510441E-3</v>
      </c>
      <c r="G17" s="13">
        <v>2.8102960943413812E-2</v>
      </c>
      <c r="H17" s="13">
        <v>2.9549256037460246E-2</v>
      </c>
      <c r="I17" s="13">
        <v>2.4082056828566231E-2</v>
      </c>
      <c r="J17" s="13">
        <v>2.4375313745247623E-2</v>
      </c>
      <c r="K17" s="13">
        <v>2.2062687487097797E-2</v>
      </c>
      <c r="L17" s="13">
        <v>2.238622922698261E-2</v>
      </c>
    </row>
    <row r="18" spans="1:12" ht="21" thickBot="1" x14ac:dyDescent="0.4">
      <c r="A18" s="10"/>
      <c r="B18" s="16">
        <v>96.740454170000007</v>
      </c>
      <c r="C18" s="13">
        <v>7.0303652281272404E-3</v>
      </c>
      <c r="D18" s="13">
        <v>7.0191170827617611E-3</v>
      </c>
      <c r="E18" s="13">
        <v>7.0892447007907151E-3</v>
      </c>
      <c r="F18" s="14">
        <v>7.3069191225853588E-3</v>
      </c>
      <c r="G18" s="13">
        <v>2.8949393689058876E-2</v>
      </c>
      <c r="H18" s="13">
        <v>2.9745133054180039E-2</v>
      </c>
      <c r="I18" s="13">
        <v>2.4843877878039797E-2</v>
      </c>
      <c r="J18" s="13">
        <v>2.5347582706841589E-2</v>
      </c>
      <c r="K18" s="13">
        <v>2.3179310813833485E-2</v>
      </c>
      <c r="L18" s="13">
        <v>2.3377218263993207E-2</v>
      </c>
    </row>
    <row r="19" spans="1:12" ht="21" thickBot="1" x14ac:dyDescent="0.4">
      <c r="A19" s="10"/>
      <c r="B19" s="16">
        <v>127.6248166</v>
      </c>
      <c r="C19" s="13">
        <v>9.1163677758084923E-3</v>
      </c>
      <c r="D19" s="13">
        <v>8.989595626453838E-3</v>
      </c>
      <c r="E19" s="13">
        <v>8.7247553935507552E-3</v>
      </c>
      <c r="F19" s="14">
        <v>9.1261858868023765E-3</v>
      </c>
      <c r="G19" s="13">
        <v>3.1015852045963785E-2</v>
      </c>
      <c r="H19" s="13">
        <v>3.0997026137465709E-2</v>
      </c>
      <c r="I19" s="13">
        <v>2.6318515432127407E-2</v>
      </c>
      <c r="J19" s="13">
        <v>2.6821398072302337E-2</v>
      </c>
      <c r="K19" s="13">
        <v>2.478969136894512E-2</v>
      </c>
      <c r="L19" s="13">
        <v>2.584083103359126E-2</v>
      </c>
    </row>
    <row r="20" spans="1:12" ht="21" thickBot="1" x14ac:dyDescent="0.4">
      <c r="A20" s="10"/>
      <c r="B20" s="16">
        <v>168.36900292000001</v>
      </c>
      <c r="C20" s="13">
        <v>7.9320316608000249E-3</v>
      </c>
      <c r="D20" s="13">
        <v>8.3126743668558486E-3</v>
      </c>
      <c r="E20" s="13">
        <v>8.3051905828432204E-3</v>
      </c>
      <c r="F20" s="14">
        <v>8.5584811331663561E-3</v>
      </c>
      <c r="G20" s="13">
        <v>3.0916996049596263E-2</v>
      </c>
      <c r="H20" s="13">
        <v>3.0361285732542816E-2</v>
      </c>
      <c r="I20" s="13">
        <v>2.6166493117728326E-2</v>
      </c>
      <c r="J20" s="13">
        <v>2.7362532425114688E-2</v>
      </c>
      <c r="K20" s="13">
        <v>2.5255818892869899E-2</v>
      </c>
      <c r="L20" s="13">
        <v>2.5927180994733092E-2</v>
      </c>
    </row>
    <row r="21" spans="1:12" ht="21" thickBot="1" x14ac:dyDescent="0.4">
      <c r="A21" s="10"/>
      <c r="B21" s="16">
        <v>222.12075910999999</v>
      </c>
      <c r="C21" s="13">
        <v>8.531087086371519E-3</v>
      </c>
      <c r="D21" s="13">
        <v>8.977770774623875E-3</v>
      </c>
      <c r="E21" s="13">
        <v>9.152603105529053E-3</v>
      </c>
      <c r="F21" s="14">
        <v>9.4098984515489665E-3</v>
      </c>
      <c r="G21" s="13">
        <v>3.1754044930718567E-2</v>
      </c>
      <c r="H21" s="13">
        <v>3.1057712653209141E-2</v>
      </c>
      <c r="I21" s="13">
        <v>2.7531070858673037E-2</v>
      </c>
      <c r="J21" s="13">
        <v>2.8105003192415799E-2</v>
      </c>
      <c r="K21" s="13">
        <v>2.6710420670886605E-2</v>
      </c>
      <c r="L21" s="13">
        <v>2.7487862265827299E-2</v>
      </c>
    </row>
    <row r="22" spans="1:12" ht="21" thickBot="1" x14ac:dyDescent="0.4">
      <c r="A22" s="10"/>
      <c r="B22" s="16">
        <v>293.03274814999997</v>
      </c>
      <c r="C22" s="13">
        <v>9.8945062866369476E-3</v>
      </c>
      <c r="D22" s="13">
        <v>1.0137964316367404E-2</v>
      </c>
      <c r="E22" s="13">
        <v>1.032409909484827E-2</v>
      </c>
      <c r="F22" s="14">
        <v>1.089320039551051E-2</v>
      </c>
      <c r="G22" s="13">
        <v>3.3386235856972819E-2</v>
      </c>
      <c r="H22" s="13">
        <v>3.22680446142347E-2</v>
      </c>
      <c r="I22" s="13">
        <v>2.8798008753840143E-2</v>
      </c>
      <c r="J22" s="13">
        <v>3.0078665070643926E-2</v>
      </c>
      <c r="K22" s="13">
        <v>2.7936477912479434E-2</v>
      </c>
      <c r="L22" s="13">
        <v>2.948806096234842E-2</v>
      </c>
    </row>
    <row r="23" spans="1:12" ht="21" thickBot="1" x14ac:dyDescent="0.4">
      <c r="A23" s="10"/>
      <c r="B23" s="16">
        <v>386.58336947999999</v>
      </c>
      <c r="C23" s="13">
        <v>1.0756702737269948E-2</v>
      </c>
      <c r="D23" s="13">
        <v>1.183808571309339E-2</v>
      </c>
      <c r="E23" s="13">
        <v>1.1705371275515566E-2</v>
      </c>
      <c r="F23" s="14">
        <v>1.220840232697518E-2</v>
      </c>
      <c r="G23" s="13">
        <v>3.4686643917868985E-2</v>
      </c>
      <c r="H23" s="13">
        <v>3.3696125832601856E-2</v>
      </c>
      <c r="I23" s="13">
        <v>3.0287371262196064E-2</v>
      </c>
      <c r="J23" s="13">
        <v>3.1198206516799276E-2</v>
      </c>
      <c r="K23" s="13">
        <v>2.9807395530545122E-2</v>
      </c>
      <c r="L23" s="13">
        <v>3.1364218575628752E-2</v>
      </c>
    </row>
    <row r="24" spans="1:12" ht="21" thickBot="1" x14ac:dyDescent="0.4">
      <c r="A24" s="10"/>
      <c r="B24" s="16">
        <v>510</v>
      </c>
      <c r="C24" s="13">
        <v>1.0707376013487094E-2</v>
      </c>
      <c r="D24" s="13">
        <v>1.2130048895459477E-2</v>
      </c>
      <c r="E24" s="13">
        <v>1.2399690757847756E-2</v>
      </c>
      <c r="F24" s="14">
        <v>1.2733341902708629E-2</v>
      </c>
      <c r="G24" s="13">
        <v>3.5414249689072586E-2</v>
      </c>
      <c r="H24" s="13">
        <v>3.420634341334975E-2</v>
      </c>
      <c r="I24" s="13">
        <v>3.1043824618252308E-2</v>
      </c>
      <c r="J24" s="13">
        <v>3.2483679458532769E-2</v>
      </c>
      <c r="K24" s="13">
        <v>3.1182334438998462E-2</v>
      </c>
      <c r="L24" s="13">
        <v>3.2453527187450079E-2</v>
      </c>
    </row>
    <row r="25" spans="1:12" ht="20.25" x14ac:dyDescent="0.35">
      <c r="A25" s="11"/>
      <c r="B25" s="17">
        <v>672.8</v>
      </c>
      <c r="C25" s="13">
        <v>1.2E-2</v>
      </c>
      <c r="D25" s="13">
        <f t="shared" ref="D25" si="0">ABS(1/B25)</f>
        <v>1.4863258026159335E-3</v>
      </c>
      <c r="E25" s="13">
        <v>1.2500000000000001E-2</v>
      </c>
      <c r="F25" s="13">
        <v>1.2999999999999999E-2</v>
      </c>
      <c r="G25" s="13">
        <v>3.56E-2</v>
      </c>
      <c r="H25" s="13">
        <v>3.4299999999999997E-2</v>
      </c>
      <c r="I25" s="13">
        <v>3.1099999999999999E-2</v>
      </c>
      <c r="J25" s="13">
        <v>3.27E-2</v>
      </c>
      <c r="K25" s="13">
        <v>3.15E-2</v>
      </c>
      <c r="L25" s="13">
        <v>3.27E-2</v>
      </c>
    </row>
    <row r="26" spans="1:12" ht="20.25" x14ac:dyDescent="0.35">
      <c r="A26" s="11"/>
      <c r="B26" s="17">
        <v>887.61410334446202</v>
      </c>
      <c r="C26" s="13">
        <v>1.2E-2</v>
      </c>
      <c r="D26" s="13">
        <v>1.4E-2</v>
      </c>
      <c r="E26" s="13">
        <v>1.26E-2</v>
      </c>
      <c r="F26" s="13">
        <v>1.3100000000000001E-2</v>
      </c>
      <c r="G26" s="13">
        <v>3.56E-2</v>
      </c>
      <c r="H26" s="13">
        <v>3.44E-2</v>
      </c>
      <c r="I26" s="13">
        <v>3.15E-2</v>
      </c>
      <c r="J26" s="13">
        <v>3.2800000000000003E-2</v>
      </c>
      <c r="K26" s="13">
        <v>3.15E-2</v>
      </c>
      <c r="L26" s="13">
        <v>3.2800000000000003E-2</v>
      </c>
    </row>
    <row r="27" spans="1:12" ht="20.25" x14ac:dyDescent="0.35">
      <c r="A27" s="11"/>
      <c r="B27" s="17">
        <v>1000</v>
      </c>
      <c r="C27" s="13">
        <v>1.2E-2</v>
      </c>
      <c r="D27" s="13">
        <v>1.4E-2</v>
      </c>
      <c r="E27" s="13">
        <v>1.26E-2</v>
      </c>
      <c r="F27" s="13">
        <v>1.3100000000000001E-2</v>
      </c>
      <c r="G27" s="13">
        <v>3.5700000000000003E-2</v>
      </c>
      <c r="H27" s="13">
        <v>3.44E-2</v>
      </c>
      <c r="I27" s="13">
        <v>3.1800000000000002E-2</v>
      </c>
      <c r="J27" s="13">
        <v>0.32900000000000001</v>
      </c>
      <c r="K27" s="13">
        <v>3.1600000000000003E-2</v>
      </c>
      <c r="L27" s="13">
        <v>3.2899999999999999E-2</v>
      </c>
    </row>
    <row r="28" spans="1:12" ht="20.25" x14ac:dyDescent="0.35">
      <c r="A28" s="11"/>
      <c r="B28" s="12"/>
      <c r="C28" s="13"/>
      <c r="D28" s="5"/>
      <c r="E28" s="5"/>
    </row>
    <row r="29" spans="1:12" ht="20.25" x14ac:dyDescent="0.35">
      <c r="A29" s="11"/>
      <c r="B29" s="12"/>
      <c r="C29" s="13"/>
      <c r="D29" s="5"/>
      <c r="E29" s="5"/>
    </row>
    <row r="30" spans="1:12" ht="20.25" x14ac:dyDescent="0.35">
      <c r="A30" s="11"/>
      <c r="B30" s="12"/>
      <c r="C30" s="13"/>
      <c r="D30" s="5"/>
      <c r="E30" s="5"/>
    </row>
    <row r="31" spans="1:12" ht="20.25" x14ac:dyDescent="0.35">
      <c r="A31" s="11"/>
      <c r="B31" s="12"/>
      <c r="C31" s="13"/>
      <c r="D31" s="5"/>
      <c r="E31" s="5"/>
    </row>
    <row r="32" spans="1:12" ht="20.25" x14ac:dyDescent="0.35">
      <c r="A32" s="11"/>
      <c r="B32" s="12"/>
      <c r="C32" s="13"/>
      <c r="D32" s="5"/>
      <c r="E32" s="5"/>
    </row>
    <row r="33" spans="1:5" ht="20.25" x14ac:dyDescent="0.35">
      <c r="A33" s="11"/>
      <c r="B33" s="12"/>
      <c r="C33" s="13"/>
      <c r="D33" s="5"/>
      <c r="E33" s="5"/>
    </row>
    <row r="34" spans="1:5" ht="20.25" x14ac:dyDescent="0.35">
      <c r="A34" s="11"/>
      <c r="B34" s="12"/>
      <c r="C34" s="13"/>
      <c r="D34" s="5"/>
      <c r="E34" s="5"/>
    </row>
    <row r="35" spans="1:5" ht="20.25" x14ac:dyDescent="0.35">
      <c r="A35" s="8"/>
      <c r="B35" s="12"/>
      <c r="C35" s="13"/>
    </row>
    <row r="36" spans="1:5" ht="20.25" x14ac:dyDescent="0.35">
      <c r="A36" s="8"/>
      <c r="B36" s="12"/>
      <c r="C36" s="13"/>
    </row>
    <row r="37" spans="1:5" ht="20.25" x14ac:dyDescent="0.35">
      <c r="A37" s="8"/>
      <c r="B37" s="12"/>
      <c r="C37" s="13"/>
    </row>
    <row r="38" spans="1:5" ht="20.25" x14ac:dyDescent="0.35">
      <c r="A38" s="8"/>
      <c r="B38" s="12"/>
      <c r="C38" s="13"/>
    </row>
    <row r="39" spans="1:5" ht="20.25" x14ac:dyDescent="0.35">
      <c r="A39" s="8"/>
      <c r="B39" s="12"/>
      <c r="C39" s="13"/>
    </row>
    <row r="40" spans="1:5" ht="20.25" x14ac:dyDescent="0.35">
      <c r="A40" s="8"/>
      <c r="B40" s="12"/>
      <c r="C40" s="13"/>
    </row>
    <row r="41" spans="1:5" ht="20.25" x14ac:dyDescent="0.35">
      <c r="A41" s="8"/>
      <c r="B41" s="12"/>
      <c r="C41" s="13"/>
    </row>
    <row r="42" spans="1:5" ht="20.25" x14ac:dyDescent="0.35">
      <c r="A42" s="8"/>
      <c r="B42" s="12"/>
      <c r="C42" s="13"/>
    </row>
    <row r="43" spans="1:5" ht="20.25" x14ac:dyDescent="0.35">
      <c r="A43" s="8"/>
      <c r="B43" s="12"/>
      <c r="C43" s="13"/>
    </row>
    <row r="44" spans="1:5" ht="20.25" x14ac:dyDescent="0.35">
      <c r="A44" s="8"/>
      <c r="B44" s="12"/>
      <c r="C44" s="13"/>
    </row>
    <row r="45" spans="1:5" ht="20.25" x14ac:dyDescent="0.35">
      <c r="A45" s="8"/>
      <c r="B45" s="12"/>
      <c r="C45" s="13"/>
    </row>
    <row r="46" spans="1:5" ht="20.25" x14ac:dyDescent="0.35">
      <c r="A46" s="8"/>
      <c r="B46" s="12"/>
      <c r="C46" s="13"/>
    </row>
    <row r="47" spans="1:5" ht="20.25" x14ac:dyDescent="0.35">
      <c r="A47" s="8"/>
      <c r="B47" s="12"/>
      <c r="C47" s="13"/>
    </row>
    <row r="48" spans="1:5" ht="20.25" x14ac:dyDescent="0.35">
      <c r="A48" s="8"/>
      <c r="B48" s="12"/>
      <c r="C48" s="13"/>
    </row>
    <row r="49" spans="1:3" ht="20.25" x14ac:dyDescent="0.35">
      <c r="A49" s="8"/>
      <c r="B49" s="8"/>
      <c r="C49" s="8"/>
    </row>
    <row r="50" spans="1:3" ht="20.25" x14ac:dyDescent="0.35">
      <c r="A50" s="8"/>
      <c r="B50" s="13"/>
      <c r="C50" s="13"/>
    </row>
    <row r="51" spans="1:3" ht="20.25" x14ac:dyDescent="0.35">
      <c r="A51" s="8"/>
      <c r="B51" s="13"/>
      <c r="C51" s="13"/>
    </row>
    <row r="52" spans="1:3" ht="20.25" x14ac:dyDescent="0.35">
      <c r="A52" s="8"/>
      <c r="B52" s="13"/>
      <c r="C52" s="13"/>
    </row>
    <row r="53" spans="1:3" ht="20.25" x14ac:dyDescent="0.35">
      <c r="A53" s="8"/>
      <c r="B53" s="13"/>
      <c r="C53" s="13"/>
    </row>
    <row r="54" spans="1:3" ht="20.25" x14ac:dyDescent="0.35">
      <c r="A54" s="8"/>
      <c r="B54" s="13"/>
      <c r="C54" s="13"/>
    </row>
    <row r="55" spans="1:3" ht="20.25" x14ac:dyDescent="0.35">
      <c r="A55" s="8"/>
      <c r="B55" s="13"/>
      <c r="C55" s="13"/>
    </row>
    <row r="56" spans="1:3" ht="20.25" x14ac:dyDescent="0.35">
      <c r="A56" s="8"/>
      <c r="B56" s="13"/>
      <c r="C56" s="13"/>
    </row>
    <row r="57" spans="1:3" ht="20.25" x14ac:dyDescent="0.35">
      <c r="A57" s="8"/>
      <c r="B57" s="13"/>
      <c r="C57" s="13"/>
    </row>
    <row r="58" spans="1:3" ht="20.25" x14ac:dyDescent="0.35">
      <c r="A58" s="8"/>
      <c r="B58" s="13"/>
      <c r="C58" s="13"/>
    </row>
    <row r="59" spans="1:3" ht="20.25" x14ac:dyDescent="0.35">
      <c r="A59" s="8"/>
      <c r="B59" s="13"/>
      <c r="C59" s="13"/>
    </row>
    <row r="60" spans="1:3" ht="20.25" x14ac:dyDescent="0.35">
      <c r="A60" s="8"/>
      <c r="B60" s="13"/>
      <c r="C60" s="13"/>
    </row>
    <row r="61" spans="1:3" ht="20.25" x14ac:dyDescent="0.35">
      <c r="A61" s="8"/>
      <c r="B61" s="13"/>
      <c r="C61" s="13"/>
    </row>
    <row r="62" spans="1:3" ht="20.25" x14ac:dyDescent="0.35">
      <c r="A62" s="8"/>
      <c r="B62" s="13"/>
      <c r="C62" s="13"/>
    </row>
    <row r="63" spans="1:3" ht="20.25" x14ac:dyDescent="0.35">
      <c r="A63" s="8"/>
      <c r="B63" s="13"/>
      <c r="C63" s="13"/>
    </row>
    <row r="64" spans="1:3" ht="20.25" x14ac:dyDescent="0.35">
      <c r="A64" s="8"/>
      <c r="B64" s="13"/>
      <c r="C64" s="13"/>
    </row>
    <row r="65" spans="1:3" ht="20.25" x14ac:dyDescent="0.35">
      <c r="A65" s="8"/>
      <c r="B65" s="13"/>
      <c r="C65" s="13"/>
    </row>
    <row r="66" spans="1:3" ht="20.25" x14ac:dyDescent="0.35">
      <c r="A66" s="8"/>
      <c r="B66" s="13"/>
      <c r="C66" s="13"/>
    </row>
    <row r="67" spans="1:3" ht="20.25" x14ac:dyDescent="0.35">
      <c r="A67" s="8"/>
      <c r="B67" s="13"/>
      <c r="C67" s="13"/>
    </row>
    <row r="68" spans="1:3" ht="20.25" x14ac:dyDescent="0.35">
      <c r="A68" s="8"/>
      <c r="B68" s="13"/>
      <c r="C68" s="13"/>
    </row>
    <row r="69" spans="1:3" ht="20.25" x14ac:dyDescent="0.35">
      <c r="A69" s="8"/>
      <c r="B69" s="13"/>
      <c r="C69" s="13"/>
    </row>
    <row r="70" spans="1:3" ht="20.25" x14ac:dyDescent="0.35">
      <c r="A70" s="8"/>
      <c r="B70" s="13"/>
      <c r="C70" s="13"/>
    </row>
    <row r="71" spans="1:3" ht="20.25" x14ac:dyDescent="0.35">
      <c r="A71" s="8"/>
      <c r="B71" s="13"/>
      <c r="C71" s="13"/>
    </row>
    <row r="72" spans="1:3" ht="20.25" x14ac:dyDescent="0.35">
      <c r="A72" s="8"/>
      <c r="B72" s="13"/>
      <c r="C72" s="13"/>
    </row>
    <row r="73" spans="1:3" ht="20.25" x14ac:dyDescent="0.35">
      <c r="A73" s="8"/>
      <c r="B73" s="8"/>
      <c r="C73" s="8"/>
    </row>
    <row r="74" spans="1:3" ht="20.25" x14ac:dyDescent="0.35">
      <c r="A74" s="8"/>
      <c r="B74" s="12"/>
      <c r="C74" s="14"/>
    </row>
    <row r="75" spans="1:3" ht="20.25" x14ac:dyDescent="0.35">
      <c r="A75" s="8"/>
      <c r="B75" s="12"/>
      <c r="C75" s="14"/>
    </row>
    <row r="76" spans="1:3" ht="20.25" x14ac:dyDescent="0.35">
      <c r="A76" s="8"/>
      <c r="B76" s="12"/>
      <c r="C76" s="14"/>
    </row>
    <row r="77" spans="1:3" ht="20.25" x14ac:dyDescent="0.35">
      <c r="A77" s="8"/>
      <c r="B77" s="12"/>
      <c r="C77" s="14"/>
    </row>
    <row r="78" spans="1:3" ht="20.25" x14ac:dyDescent="0.35">
      <c r="A78" s="8"/>
      <c r="B78" s="12"/>
      <c r="C78" s="14"/>
    </row>
    <row r="79" spans="1:3" ht="20.25" x14ac:dyDescent="0.35">
      <c r="A79" s="8"/>
      <c r="B79" s="12"/>
      <c r="C79" s="14"/>
    </row>
    <row r="80" spans="1:3" ht="20.25" x14ac:dyDescent="0.35">
      <c r="A80" s="8"/>
      <c r="B80" s="12"/>
      <c r="C80" s="14"/>
    </row>
    <row r="81" spans="1:3" ht="20.25" x14ac:dyDescent="0.35">
      <c r="A81" s="8"/>
      <c r="B81" s="12"/>
      <c r="C81" s="14"/>
    </row>
    <row r="82" spans="1:3" ht="20.25" x14ac:dyDescent="0.35">
      <c r="A82" s="8"/>
      <c r="B82" s="12"/>
      <c r="C82" s="14"/>
    </row>
    <row r="83" spans="1:3" ht="20.25" x14ac:dyDescent="0.35">
      <c r="A83" s="8"/>
      <c r="B83" s="12"/>
      <c r="C83" s="14"/>
    </row>
    <row r="84" spans="1:3" ht="20.25" x14ac:dyDescent="0.35">
      <c r="A84" s="8"/>
      <c r="B84" s="12"/>
      <c r="C84" s="14"/>
    </row>
    <row r="85" spans="1:3" ht="20.25" x14ac:dyDescent="0.35">
      <c r="A85" s="8"/>
      <c r="B85" s="12"/>
      <c r="C85" s="14"/>
    </row>
    <row r="86" spans="1:3" ht="20.25" x14ac:dyDescent="0.35">
      <c r="A86" s="8"/>
      <c r="B86" s="12"/>
      <c r="C86" s="14"/>
    </row>
    <row r="87" spans="1:3" ht="20.25" x14ac:dyDescent="0.35">
      <c r="A87" s="8"/>
      <c r="B87" s="12"/>
      <c r="C87" s="14"/>
    </row>
    <row r="88" spans="1:3" ht="20.25" x14ac:dyDescent="0.35">
      <c r="A88" s="8"/>
      <c r="B88" s="12"/>
      <c r="C88" s="14"/>
    </row>
    <row r="89" spans="1:3" ht="20.25" x14ac:dyDescent="0.35">
      <c r="A89" s="8"/>
      <c r="B89" s="12"/>
      <c r="C89" s="14"/>
    </row>
    <row r="90" spans="1:3" ht="20.25" x14ac:dyDescent="0.35">
      <c r="A90" s="8"/>
      <c r="B90" s="12"/>
      <c r="C90" s="14"/>
    </row>
    <row r="91" spans="1:3" ht="20.25" x14ac:dyDescent="0.35">
      <c r="A91" s="8"/>
      <c r="B91" s="12"/>
      <c r="C91" s="14"/>
    </row>
    <row r="92" spans="1:3" ht="20.25" x14ac:dyDescent="0.35">
      <c r="A92" s="8"/>
      <c r="B92" s="12"/>
      <c r="C92" s="14"/>
    </row>
    <row r="93" spans="1:3" ht="20.25" x14ac:dyDescent="0.35">
      <c r="A93" s="8"/>
      <c r="B93" s="12"/>
      <c r="C93" s="14"/>
    </row>
    <row r="94" spans="1:3" ht="20.25" x14ac:dyDescent="0.35">
      <c r="A94" s="8"/>
      <c r="B94" s="12"/>
      <c r="C94" s="14"/>
    </row>
    <row r="95" spans="1:3" ht="20.25" x14ac:dyDescent="0.35">
      <c r="A95" s="8"/>
      <c r="B95" s="12"/>
      <c r="C95" s="14"/>
    </row>
    <row r="96" spans="1:3" ht="20.25" x14ac:dyDescent="0.35">
      <c r="A96" s="8"/>
      <c r="B96" s="12"/>
      <c r="C96" s="14"/>
    </row>
    <row r="97" spans="1:3" ht="20.25" x14ac:dyDescent="0.35">
      <c r="A97" s="8"/>
      <c r="B97" s="8"/>
      <c r="C97" s="8"/>
    </row>
    <row r="98" spans="1:3" ht="20.25" x14ac:dyDescent="0.35">
      <c r="A98" s="8"/>
      <c r="B98" s="12"/>
      <c r="C98" s="13"/>
    </row>
    <row r="99" spans="1:3" ht="20.25" x14ac:dyDescent="0.35">
      <c r="A99" s="8"/>
      <c r="B99" s="12"/>
      <c r="C99" s="13"/>
    </row>
    <row r="100" spans="1:3" ht="20.25" x14ac:dyDescent="0.35">
      <c r="A100" s="8"/>
      <c r="B100" s="12"/>
      <c r="C100" s="13"/>
    </row>
    <row r="101" spans="1:3" ht="20.25" x14ac:dyDescent="0.35">
      <c r="A101" s="8"/>
      <c r="B101" s="12"/>
      <c r="C101" s="13"/>
    </row>
    <row r="102" spans="1:3" ht="20.25" x14ac:dyDescent="0.35">
      <c r="A102" s="8"/>
      <c r="B102" s="12"/>
      <c r="C102" s="13"/>
    </row>
    <row r="103" spans="1:3" ht="20.25" x14ac:dyDescent="0.35">
      <c r="A103" s="8"/>
      <c r="B103" s="12"/>
      <c r="C103" s="13"/>
    </row>
    <row r="104" spans="1:3" ht="20.25" x14ac:dyDescent="0.35">
      <c r="A104" s="8"/>
      <c r="B104" s="12"/>
      <c r="C104" s="13"/>
    </row>
    <row r="105" spans="1:3" ht="20.25" x14ac:dyDescent="0.35">
      <c r="A105" s="8"/>
      <c r="B105" s="12"/>
      <c r="C105" s="13"/>
    </row>
    <row r="106" spans="1:3" ht="20.25" x14ac:dyDescent="0.35">
      <c r="A106" s="8"/>
      <c r="B106" s="12"/>
      <c r="C106" s="13"/>
    </row>
    <row r="107" spans="1:3" ht="20.25" x14ac:dyDescent="0.35">
      <c r="A107" s="8"/>
      <c r="B107" s="12"/>
      <c r="C107" s="13"/>
    </row>
    <row r="108" spans="1:3" ht="20.25" x14ac:dyDescent="0.35">
      <c r="A108" s="8"/>
      <c r="B108" s="12"/>
      <c r="C108" s="13"/>
    </row>
    <row r="109" spans="1:3" ht="20.25" x14ac:dyDescent="0.35">
      <c r="A109" s="8"/>
      <c r="B109" s="12"/>
      <c r="C109" s="13"/>
    </row>
    <row r="110" spans="1:3" ht="20.25" x14ac:dyDescent="0.35">
      <c r="A110" s="8"/>
      <c r="B110" s="12"/>
      <c r="C110" s="13"/>
    </row>
    <row r="111" spans="1:3" ht="20.25" x14ac:dyDescent="0.35">
      <c r="A111" s="8"/>
      <c r="B111" s="12"/>
      <c r="C111" s="13"/>
    </row>
    <row r="112" spans="1:3" ht="20.25" x14ac:dyDescent="0.35">
      <c r="A112" s="8"/>
      <c r="B112" s="12"/>
      <c r="C112" s="13"/>
    </row>
    <row r="113" spans="1:3" ht="20.25" x14ac:dyDescent="0.35">
      <c r="A113" s="8"/>
      <c r="B113" s="12"/>
      <c r="C113" s="13"/>
    </row>
    <row r="114" spans="1:3" ht="20.25" x14ac:dyDescent="0.35">
      <c r="A114" s="8"/>
      <c r="B114" s="12"/>
      <c r="C114" s="13"/>
    </row>
    <row r="115" spans="1:3" ht="20.25" x14ac:dyDescent="0.35">
      <c r="A115" s="8"/>
      <c r="B115" s="12"/>
      <c r="C115" s="13"/>
    </row>
    <row r="116" spans="1:3" ht="20.25" x14ac:dyDescent="0.35">
      <c r="A116" s="8"/>
      <c r="B116" s="12"/>
      <c r="C116" s="13"/>
    </row>
    <row r="117" spans="1:3" ht="20.25" x14ac:dyDescent="0.35">
      <c r="A117" s="8"/>
      <c r="B117" s="12"/>
      <c r="C117" s="13"/>
    </row>
    <row r="118" spans="1:3" ht="20.25" x14ac:dyDescent="0.35">
      <c r="A118" s="8"/>
      <c r="B118" s="12"/>
      <c r="C118" s="13"/>
    </row>
    <row r="119" spans="1:3" ht="20.25" x14ac:dyDescent="0.35">
      <c r="A119" s="8"/>
      <c r="B119" s="12"/>
      <c r="C119" s="13"/>
    </row>
    <row r="120" spans="1:3" ht="20.25" x14ac:dyDescent="0.35">
      <c r="A120" s="8"/>
      <c r="B120" s="12"/>
      <c r="C120" s="13"/>
    </row>
    <row r="121" spans="1:3" ht="20.25" x14ac:dyDescent="0.35">
      <c r="A121" s="8"/>
      <c r="B121" s="8"/>
      <c r="C121" s="8"/>
    </row>
    <row r="122" spans="1:3" ht="20.25" x14ac:dyDescent="0.35">
      <c r="A122" s="8"/>
      <c r="B122" s="12"/>
      <c r="C122" s="13"/>
    </row>
    <row r="123" spans="1:3" ht="20.25" x14ac:dyDescent="0.35">
      <c r="A123" s="8"/>
      <c r="B123" s="12"/>
      <c r="C123" s="13"/>
    </row>
    <row r="124" spans="1:3" ht="20.25" x14ac:dyDescent="0.35">
      <c r="A124" s="8"/>
      <c r="B124" s="12"/>
      <c r="C124" s="13"/>
    </row>
    <row r="125" spans="1:3" ht="20.25" x14ac:dyDescent="0.35">
      <c r="A125" s="8"/>
      <c r="B125" s="12"/>
      <c r="C125" s="13"/>
    </row>
    <row r="126" spans="1:3" ht="20.25" x14ac:dyDescent="0.35">
      <c r="A126" s="8"/>
      <c r="B126" s="12"/>
      <c r="C126" s="13"/>
    </row>
    <row r="127" spans="1:3" ht="20.25" x14ac:dyDescent="0.35">
      <c r="A127" s="8"/>
      <c r="B127" s="12"/>
      <c r="C127" s="13"/>
    </row>
    <row r="128" spans="1:3" ht="20.25" x14ac:dyDescent="0.35">
      <c r="A128" s="8"/>
      <c r="B128" s="12"/>
      <c r="C128" s="13"/>
    </row>
    <row r="129" spans="1:3" ht="20.25" x14ac:dyDescent="0.35">
      <c r="A129" s="8"/>
      <c r="B129" s="12"/>
      <c r="C129" s="13"/>
    </row>
    <row r="130" spans="1:3" ht="20.25" x14ac:dyDescent="0.35">
      <c r="A130" s="8"/>
      <c r="B130" s="12"/>
      <c r="C130" s="13"/>
    </row>
    <row r="131" spans="1:3" ht="20.25" x14ac:dyDescent="0.35">
      <c r="A131" s="8"/>
      <c r="B131" s="12"/>
      <c r="C131" s="13"/>
    </row>
    <row r="132" spans="1:3" ht="20.25" x14ac:dyDescent="0.35">
      <c r="A132" s="8"/>
      <c r="B132" s="12"/>
      <c r="C132" s="13"/>
    </row>
    <row r="133" spans="1:3" ht="20.25" x14ac:dyDescent="0.35">
      <c r="A133" s="8"/>
      <c r="B133" s="12"/>
      <c r="C133" s="13"/>
    </row>
    <row r="134" spans="1:3" ht="20.25" x14ac:dyDescent="0.35">
      <c r="A134" s="8"/>
      <c r="B134" s="12"/>
      <c r="C134" s="13"/>
    </row>
    <row r="135" spans="1:3" ht="20.25" x14ac:dyDescent="0.35">
      <c r="A135" s="8"/>
      <c r="B135" s="12"/>
      <c r="C135" s="13"/>
    </row>
    <row r="136" spans="1:3" ht="20.25" x14ac:dyDescent="0.35">
      <c r="A136" s="8"/>
      <c r="B136" s="12"/>
      <c r="C136" s="13"/>
    </row>
    <row r="137" spans="1:3" ht="20.25" x14ac:dyDescent="0.35">
      <c r="A137" s="8"/>
      <c r="B137" s="12"/>
      <c r="C137" s="13"/>
    </row>
    <row r="138" spans="1:3" ht="20.25" x14ac:dyDescent="0.35">
      <c r="A138" s="8"/>
      <c r="B138" s="12"/>
      <c r="C138" s="13"/>
    </row>
    <row r="139" spans="1:3" ht="20.25" x14ac:dyDescent="0.35">
      <c r="A139" s="8"/>
      <c r="B139" s="12"/>
      <c r="C139" s="13"/>
    </row>
    <row r="140" spans="1:3" ht="20.25" x14ac:dyDescent="0.35">
      <c r="A140" s="8"/>
      <c r="B140" s="12"/>
      <c r="C140" s="13"/>
    </row>
    <row r="141" spans="1:3" ht="20.25" x14ac:dyDescent="0.35">
      <c r="A141" s="8"/>
      <c r="B141" s="12"/>
      <c r="C141" s="13"/>
    </row>
    <row r="142" spans="1:3" ht="20.25" x14ac:dyDescent="0.35">
      <c r="A142" s="8"/>
      <c r="B142" s="12"/>
      <c r="C142" s="13"/>
    </row>
    <row r="143" spans="1:3" ht="20.25" x14ac:dyDescent="0.35">
      <c r="A143" s="8"/>
      <c r="B143" s="12"/>
      <c r="C143" s="13"/>
    </row>
    <row r="144" spans="1:3" ht="20.25" x14ac:dyDescent="0.35">
      <c r="A144" s="8"/>
      <c r="B144" s="12"/>
      <c r="C144" s="13"/>
    </row>
    <row r="145" spans="1:3" ht="20.25" x14ac:dyDescent="0.35">
      <c r="A145" s="8"/>
      <c r="B145" s="8"/>
      <c r="C145" s="8"/>
    </row>
    <row r="146" spans="1:3" ht="20.25" x14ac:dyDescent="0.35">
      <c r="A146" s="8"/>
      <c r="B146" s="12"/>
      <c r="C146" s="13"/>
    </row>
    <row r="147" spans="1:3" ht="20.25" x14ac:dyDescent="0.35">
      <c r="A147" s="8"/>
      <c r="B147" s="12"/>
      <c r="C147" s="13"/>
    </row>
    <row r="148" spans="1:3" ht="20.25" x14ac:dyDescent="0.35">
      <c r="A148" s="8"/>
      <c r="B148" s="12"/>
      <c r="C148" s="13"/>
    </row>
    <row r="149" spans="1:3" ht="20.25" x14ac:dyDescent="0.35">
      <c r="A149" s="8"/>
      <c r="B149" s="12"/>
      <c r="C149" s="13"/>
    </row>
    <row r="150" spans="1:3" ht="20.25" x14ac:dyDescent="0.35">
      <c r="A150" s="8"/>
      <c r="B150" s="12"/>
      <c r="C150" s="13"/>
    </row>
    <row r="151" spans="1:3" ht="20.25" x14ac:dyDescent="0.35">
      <c r="A151" s="8"/>
      <c r="B151" s="12"/>
      <c r="C151" s="13"/>
    </row>
    <row r="152" spans="1:3" ht="20.25" x14ac:dyDescent="0.35">
      <c r="A152" s="8"/>
      <c r="B152" s="12"/>
      <c r="C152" s="13"/>
    </row>
    <row r="153" spans="1:3" ht="20.25" x14ac:dyDescent="0.35">
      <c r="A153" s="8"/>
      <c r="B153" s="12"/>
      <c r="C153" s="13"/>
    </row>
    <row r="154" spans="1:3" ht="20.25" x14ac:dyDescent="0.35">
      <c r="A154" s="8"/>
      <c r="B154" s="12"/>
      <c r="C154" s="13"/>
    </row>
    <row r="155" spans="1:3" ht="20.25" x14ac:dyDescent="0.35">
      <c r="A155" s="8"/>
      <c r="B155" s="12"/>
      <c r="C155" s="13"/>
    </row>
    <row r="156" spans="1:3" ht="20.25" x14ac:dyDescent="0.35">
      <c r="A156" s="8"/>
      <c r="B156" s="12"/>
      <c r="C156" s="13"/>
    </row>
    <row r="157" spans="1:3" ht="20.25" x14ac:dyDescent="0.35">
      <c r="A157" s="8"/>
      <c r="B157" s="12"/>
      <c r="C157" s="13"/>
    </row>
    <row r="158" spans="1:3" ht="20.25" x14ac:dyDescent="0.35">
      <c r="A158" s="8"/>
      <c r="B158" s="12"/>
      <c r="C158" s="13"/>
    </row>
    <row r="159" spans="1:3" ht="20.25" x14ac:dyDescent="0.35">
      <c r="A159" s="8"/>
      <c r="B159" s="12"/>
      <c r="C159" s="13"/>
    </row>
    <row r="160" spans="1:3" ht="20.25" x14ac:dyDescent="0.35">
      <c r="A160" s="8"/>
      <c r="B160" s="12"/>
      <c r="C160" s="13"/>
    </row>
    <row r="161" spans="1:3" ht="20.25" x14ac:dyDescent="0.35">
      <c r="A161" s="8"/>
      <c r="B161" s="12"/>
      <c r="C161" s="13"/>
    </row>
    <row r="162" spans="1:3" ht="20.25" x14ac:dyDescent="0.35">
      <c r="A162" s="8"/>
      <c r="B162" s="12"/>
      <c r="C162" s="13"/>
    </row>
    <row r="163" spans="1:3" ht="20.25" x14ac:dyDescent="0.35">
      <c r="A163" s="8"/>
      <c r="B163" s="12"/>
      <c r="C163" s="13"/>
    </row>
    <row r="164" spans="1:3" ht="20.25" x14ac:dyDescent="0.35">
      <c r="A164" s="8"/>
      <c r="B164" s="12"/>
      <c r="C164" s="13"/>
    </row>
    <row r="165" spans="1:3" ht="20.25" x14ac:dyDescent="0.35">
      <c r="A165" s="8"/>
      <c r="B165" s="12"/>
      <c r="C165" s="13"/>
    </row>
    <row r="166" spans="1:3" ht="20.25" x14ac:dyDescent="0.35">
      <c r="A166" s="8"/>
      <c r="B166" s="12"/>
      <c r="C166" s="13"/>
    </row>
    <row r="167" spans="1:3" ht="20.25" x14ac:dyDescent="0.35">
      <c r="A167" s="8"/>
      <c r="B167" s="12"/>
      <c r="C167" s="13"/>
    </row>
    <row r="168" spans="1:3" ht="20.25" x14ac:dyDescent="0.35">
      <c r="A168" s="8"/>
      <c r="B168" s="12"/>
      <c r="C168" s="13"/>
    </row>
    <row r="169" spans="1:3" ht="20.25" x14ac:dyDescent="0.35">
      <c r="A169" s="8"/>
      <c r="B169" s="8"/>
      <c r="C169" s="8"/>
    </row>
    <row r="170" spans="1:3" ht="20.25" x14ac:dyDescent="0.35">
      <c r="A170" s="8"/>
      <c r="B170" s="12"/>
      <c r="C170" s="13"/>
    </row>
    <row r="171" spans="1:3" ht="20.25" x14ac:dyDescent="0.35">
      <c r="A171" s="8"/>
      <c r="B171" s="12"/>
      <c r="C171" s="13"/>
    </row>
    <row r="172" spans="1:3" ht="20.25" x14ac:dyDescent="0.35">
      <c r="A172" s="8"/>
      <c r="B172" s="12"/>
      <c r="C172" s="13"/>
    </row>
    <row r="173" spans="1:3" ht="20.25" x14ac:dyDescent="0.35">
      <c r="A173" s="8"/>
      <c r="B173" s="12"/>
      <c r="C173" s="13"/>
    </row>
    <row r="174" spans="1:3" ht="20.25" x14ac:dyDescent="0.35">
      <c r="A174" s="8"/>
      <c r="B174" s="12"/>
      <c r="C174" s="13"/>
    </row>
    <row r="175" spans="1:3" ht="20.25" x14ac:dyDescent="0.35">
      <c r="A175" s="8"/>
      <c r="B175" s="12"/>
      <c r="C175" s="13"/>
    </row>
    <row r="176" spans="1:3" ht="20.25" x14ac:dyDescent="0.35">
      <c r="A176" s="8"/>
      <c r="B176" s="12"/>
      <c r="C176" s="13"/>
    </row>
    <row r="177" spans="1:3" ht="20.25" x14ac:dyDescent="0.35">
      <c r="A177" s="8"/>
      <c r="B177" s="12"/>
      <c r="C177" s="13"/>
    </row>
    <row r="178" spans="1:3" ht="20.25" x14ac:dyDescent="0.35">
      <c r="A178" s="8"/>
      <c r="B178" s="12"/>
      <c r="C178" s="13"/>
    </row>
    <row r="179" spans="1:3" ht="20.25" x14ac:dyDescent="0.35">
      <c r="A179" s="8"/>
      <c r="B179" s="12"/>
      <c r="C179" s="13"/>
    </row>
    <row r="180" spans="1:3" ht="20.25" x14ac:dyDescent="0.35">
      <c r="A180" s="8"/>
      <c r="B180" s="12"/>
      <c r="C180" s="13"/>
    </row>
    <row r="181" spans="1:3" ht="20.25" x14ac:dyDescent="0.35">
      <c r="A181" s="8"/>
      <c r="B181" s="12"/>
      <c r="C181" s="13"/>
    </row>
    <row r="182" spans="1:3" ht="20.25" x14ac:dyDescent="0.35">
      <c r="A182" s="8"/>
      <c r="B182" s="12"/>
      <c r="C182" s="13"/>
    </row>
    <row r="183" spans="1:3" ht="20.25" x14ac:dyDescent="0.35">
      <c r="A183" s="8"/>
      <c r="B183" s="12"/>
      <c r="C183" s="13"/>
    </row>
    <row r="184" spans="1:3" ht="20.25" x14ac:dyDescent="0.35">
      <c r="A184" s="8"/>
      <c r="B184" s="12"/>
      <c r="C184" s="13"/>
    </row>
    <row r="185" spans="1:3" ht="20.25" x14ac:dyDescent="0.35">
      <c r="A185" s="8"/>
      <c r="B185" s="12"/>
      <c r="C185" s="13"/>
    </row>
    <row r="186" spans="1:3" ht="20.25" x14ac:dyDescent="0.35">
      <c r="A186" s="8"/>
      <c r="B186" s="12"/>
      <c r="C186" s="13"/>
    </row>
    <row r="187" spans="1:3" ht="20.25" x14ac:dyDescent="0.35">
      <c r="A187" s="8"/>
      <c r="B187" s="12"/>
      <c r="C187" s="13"/>
    </row>
    <row r="188" spans="1:3" ht="20.25" x14ac:dyDescent="0.35">
      <c r="A188" s="8"/>
      <c r="B188" s="12"/>
      <c r="C188" s="13"/>
    </row>
    <row r="189" spans="1:3" ht="20.25" x14ac:dyDescent="0.35">
      <c r="A189" s="8"/>
      <c r="B189" s="12"/>
      <c r="C189" s="13"/>
    </row>
    <row r="190" spans="1:3" ht="20.25" x14ac:dyDescent="0.35">
      <c r="A190" s="8"/>
      <c r="B190" s="12"/>
      <c r="C190" s="13"/>
    </row>
    <row r="191" spans="1:3" ht="20.25" x14ac:dyDescent="0.35">
      <c r="A191" s="8"/>
      <c r="B191" s="12"/>
      <c r="C191" s="13"/>
    </row>
    <row r="192" spans="1:3" ht="20.25" x14ac:dyDescent="0.35">
      <c r="A192" s="8"/>
      <c r="B192" s="12"/>
      <c r="C192" s="13"/>
    </row>
    <row r="193" spans="1:3" ht="20.25" x14ac:dyDescent="0.35">
      <c r="A193" s="8"/>
      <c r="B193" s="8"/>
      <c r="C193" s="8"/>
    </row>
    <row r="194" spans="1:3" ht="20.25" x14ac:dyDescent="0.35">
      <c r="A194" s="8"/>
      <c r="B194" s="12"/>
      <c r="C194" s="13"/>
    </row>
    <row r="195" spans="1:3" ht="20.25" x14ac:dyDescent="0.35">
      <c r="A195" s="8"/>
      <c r="B195" s="12"/>
      <c r="C195" s="13"/>
    </row>
    <row r="196" spans="1:3" ht="20.25" x14ac:dyDescent="0.35">
      <c r="A196" s="8"/>
      <c r="B196" s="12"/>
      <c r="C196" s="13"/>
    </row>
    <row r="197" spans="1:3" ht="20.25" x14ac:dyDescent="0.35">
      <c r="A197" s="8"/>
      <c r="B197" s="12"/>
      <c r="C197" s="13"/>
    </row>
    <row r="198" spans="1:3" ht="20.25" x14ac:dyDescent="0.35">
      <c r="A198" s="8"/>
      <c r="B198" s="12"/>
      <c r="C198" s="13"/>
    </row>
    <row r="199" spans="1:3" ht="20.25" x14ac:dyDescent="0.35">
      <c r="A199" s="8"/>
      <c r="B199" s="12"/>
      <c r="C199" s="13"/>
    </row>
    <row r="200" spans="1:3" ht="20.25" x14ac:dyDescent="0.35">
      <c r="A200" s="8"/>
      <c r="B200" s="12"/>
      <c r="C200" s="13"/>
    </row>
    <row r="201" spans="1:3" ht="20.25" x14ac:dyDescent="0.35">
      <c r="A201" s="8"/>
      <c r="B201" s="12"/>
      <c r="C201" s="13"/>
    </row>
    <row r="202" spans="1:3" ht="20.25" x14ac:dyDescent="0.35">
      <c r="A202" s="8"/>
      <c r="B202" s="12"/>
      <c r="C202" s="13"/>
    </row>
    <row r="203" spans="1:3" ht="20.25" x14ac:dyDescent="0.35">
      <c r="A203" s="8"/>
      <c r="B203" s="12"/>
      <c r="C203" s="13"/>
    </row>
    <row r="204" spans="1:3" ht="20.25" x14ac:dyDescent="0.35">
      <c r="A204" s="8"/>
      <c r="B204" s="12"/>
      <c r="C204" s="13"/>
    </row>
    <row r="205" spans="1:3" ht="20.25" x14ac:dyDescent="0.35">
      <c r="A205" s="8"/>
      <c r="B205" s="12"/>
      <c r="C205" s="13"/>
    </row>
    <row r="206" spans="1:3" ht="20.25" x14ac:dyDescent="0.35">
      <c r="A206" s="8"/>
      <c r="B206" s="12"/>
      <c r="C206" s="13"/>
    </row>
    <row r="207" spans="1:3" ht="20.25" x14ac:dyDescent="0.35">
      <c r="A207" s="8"/>
      <c r="B207" s="12"/>
      <c r="C207" s="13"/>
    </row>
    <row r="208" spans="1:3" ht="20.25" x14ac:dyDescent="0.35">
      <c r="A208" s="8"/>
      <c r="B208" s="12"/>
      <c r="C208" s="13"/>
    </row>
    <row r="209" spans="1:3" ht="20.25" x14ac:dyDescent="0.35">
      <c r="A209" s="8"/>
      <c r="B209" s="12"/>
      <c r="C209" s="13"/>
    </row>
    <row r="210" spans="1:3" ht="20.25" x14ac:dyDescent="0.35">
      <c r="A210" s="8"/>
      <c r="B210" s="12"/>
      <c r="C210" s="13"/>
    </row>
    <row r="211" spans="1:3" ht="20.25" x14ac:dyDescent="0.35">
      <c r="A211" s="8"/>
      <c r="B211" s="12"/>
      <c r="C211" s="13"/>
    </row>
    <row r="212" spans="1:3" ht="20.25" x14ac:dyDescent="0.35">
      <c r="A212" s="8"/>
      <c r="B212" s="12"/>
      <c r="C212" s="13"/>
    </row>
    <row r="213" spans="1:3" ht="20.25" x14ac:dyDescent="0.35">
      <c r="A213" s="8"/>
      <c r="B213" s="12"/>
      <c r="C213" s="13"/>
    </row>
    <row r="214" spans="1:3" ht="20.25" x14ac:dyDescent="0.35">
      <c r="A214" s="8"/>
      <c r="B214" s="12"/>
      <c r="C214" s="13"/>
    </row>
    <row r="215" spans="1:3" ht="20.25" x14ac:dyDescent="0.35">
      <c r="A215" s="8"/>
      <c r="B215" s="12"/>
      <c r="C215" s="13"/>
    </row>
    <row r="216" spans="1:3" ht="20.25" x14ac:dyDescent="0.35">
      <c r="A216" s="8"/>
      <c r="B216" s="12"/>
      <c r="C216" s="13"/>
    </row>
    <row r="217" spans="1:3" ht="20.25" x14ac:dyDescent="0.35">
      <c r="A217" s="8"/>
      <c r="B217" s="8"/>
      <c r="C217" s="8"/>
    </row>
    <row r="218" spans="1:3" ht="20.25" x14ac:dyDescent="0.35">
      <c r="A218" s="8"/>
      <c r="B218" s="12"/>
      <c r="C218" s="13"/>
    </row>
    <row r="219" spans="1:3" ht="20.25" x14ac:dyDescent="0.35">
      <c r="A219" s="8"/>
      <c r="B219" s="12"/>
      <c r="C219" s="13"/>
    </row>
    <row r="220" spans="1:3" ht="20.25" x14ac:dyDescent="0.35">
      <c r="A220" s="8"/>
      <c r="B220" s="12"/>
      <c r="C220" s="13"/>
    </row>
    <row r="221" spans="1:3" ht="20.25" x14ac:dyDescent="0.35">
      <c r="A221" s="8"/>
      <c r="B221" s="12"/>
      <c r="C221" s="13"/>
    </row>
    <row r="222" spans="1:3" ht="20.25" x14ac:dyDescent="0.35">
      <c r="A222" s="8"/>
      <c r="B222" s="12"/>
      <c r="C222" s="13"/>
    </row>
    <row r="223" spans="1:3" ht="20.25" x14ac:dyDescent="0.35">
      <c r="A223" s="8"/>
      <c r="B223" s="12"/>
      <c r="C223" s="13"/>
    </row>
    <row r="224" spans="1:3" ht="20.25" x14ac:dyDescent="0.35">
      <c r="A224" s="8"/>
      <c r="B224" s="12"/>
      <c r="C224" s="13"/>
    </row>
    <row r="225" spans="1:3" ht="20.25" x14ac:dyDescent="0.35">
      <c r="A225" s="8"/>
      <c r="B225" s="12"/>
      <c r="C225" s="13"/>
    </row>
    <row r="226" spans="1:3" ht="20.25" x14ac:dyDescent="0.35">
      <c r="A226" s="8"/>
      <c r="B226" s="12"/>
      <c r="C226" s="13"/>
    </row>
    <row r="227" spans="1:3" ht="20.25" x14ac:dyDescent="0.35">
      <c r="A227" s="8"/>
      <c r="B227" s="12"/>
      <c r="C227" s="13"/>
    </row>
    <row r="228" spans="1:3" ht="20.25" x14ac:dyDescent="0.35">
      <c r="A228" s="8"/>
      <c r="B228" s="12"/>
      <c r="C228" s="13"/>
    </row>
    <row r="229" spans="1:3" ht="20.25" x14ac:dyDescent="0.35">
      <c r="A229" s="8"/>
      <c r="B229" s="12"/>
      <c r="C229" s="13"/>
    </row>
    <row r="230" spans="1:3" ht="20.25" x14ac:dyDescent="0.35">
      <c r="A230" s="8"/>
      <c r="B230" s="12"/>
      <c r="C230" s="13"/>
    </row>
    <row r="231" spans="1:3" ht="20.25" x14ac:dyDescent="0.35">
      <c r="A231" s="8"/>
      <c r="B231" s="12"/>
      <c r="C231" s="13"/>
    </row>
    <row r="232" spans="1:3" ht="20.25" x14ac:dyDescent="0.35">
      <c r="A232" s="8"/>
      <c r="B232" s="12"/>
      <c r="C232" s="13"/>
    </row>
    <row r="233" spans="1:3" ht="20.25" x14ac:dyDescent="0.35">
      <c r="A233" s="8"/>
      <c r="B233" s="12"/>
      <c r="C233" s="13"/>
    </row>
    <row r="234" spans="1:3" ht="20.25" x14ac:dyDescent="0.35">
      <c r="A234" s="8"/>
      <c r="B234" s="12"/>
      <c r="C234" s="13"/>
    </row>
    <row r="235" spans="1:3" ht="20.25" x14ac:dyDescent="0.35">
      <c r="A235" s="8"/>
      <c r="B235" s="12"/>
      <c r="C235" s="13"/>
    </row>
    <row r="236" spans="1:3" ht="20.25" x14ac:dyDescent="0.35">
      <c r="A236" s="8"/>
      <c r="B236" s="12"/>
      <c r="C236" s="13"/>
    </row>
    <row r="237" spans="1:3" ht="20.25" x14ac:dyDescent="0.35">
      <c r="A237" s="8"/>
      <c r="B237" s="12"/>
      <c r="C237" s="13"/>
    </row>
    <row r="238" spans="1:3" ht="20.25" x14ac:dyDescent="0.35">
      <c r="A238" s="8"/>
      <c r="B238" s="12"/>
      <c r="C238" s="13"/>
    </row>
    <row r="239" spans="1:3" ht="20.25" x14ac:dyDescent="0.35">
      <c r="A239" s="8"/>
      <c r="B239" s="12"/>
      <c r="C239" s="13"/>
    </row>
    <row r="240" spans="1:3" ht="20.25" x14ac:dyDescent="0.35">
      <c r="A240" s="8"/>
      <c r="B240" s="12"/>
      <c r="C240" s="13"/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46"/>
  <sheetViews>
    <sheetView workbookViewId="0">
      <selection activeCell="F37" sqref="F37"/>
    </sheetView>
  </sheetViews>
  <sheetFormatPr defaultRowHeight="13.5" x14ac:dyDescent="0.15"/>
  <sheetData>
    <row r="2" spans="5:18" ht="27" x14ac:dyDescent="0.15">
      <c r="H2" s="3" t="s">
        <v>9</v>
      </c>
      <c r="I2" s="3" t="s">
        <v>10</v>
      </c>
      <c r="J2" s="3" t="s">
        <v>11</v>
      </c>
      <c r="L2" s="3" t="s">
        <v>14</v>
      </c>
    </row>
    <row r="3" spans="5:18" x14ac:dyDescent="0.15">
      <c r="E3" t="s">
        <v>8</v>
      </c>
      <c r="G3">
        <v>3.14</v>
      </c>
      <c r="H3">
        <v>3.774</v>
      </c>
      <c r="I3">
        <v>0.02</v>
      </c>
      <c r="J3">
        <v>4.8570000000000002</v>
      </c>
      <c r="L3">
        <v>0.248</v>
      </c>
    </row>
    <row r="4" spans="5:18" x14ac:dyDescent="0.15">
      <c r="F4" t="s">
        <v>12</v>
      </c>
      <c r="G4">
        <f>G3*H3*I3*J3</f>
        <v>1.1511439704000002</v>
      </c>
    </row>
    <row r="5" spans="5:18" x14ac:dyDescent="0.15">
      <c r="F5" t="s">
        <v>13</v>
      </c>
      <c r="G5">
        <f>G4*L3</f>
        <v>0.28548370465920003</v>
      </c>
    </row>
    <row r="7" spans="5:18" x14ac:dyDescent="0.15">
      <c r="F7" s="1" t="s">
        <v>0</v>
      </c>
      <c r="G7" s="1" t="s">
        <v>1</v>
      </c>
      <c r="H7" s="1" t="s">
        <v>2</v>
      </c>
      <c r="I7" s="1" t="s">
        <v>3</v>
      </c>
      <c r="J7" s="1" t="s">
        <v>4</v>
      </c>
      <c r="K7" s="1" t="s">
        <v>5</v>
      </c>
      <c r="L7" s="1" t="s">
        <v>6</v>
      </c>
      <c r="M7" s="1" t="s">
        <v>7</v>
      </c>
      <c r="N7" s="1">
        <v>2</v>
      </c>
      <c r="O7" s="1">
        <v>3</v>
      </c>
      <c r="P7" s="1">
        <v>4</v>
      </c>
      <c r="Q7" s="1">
        <v>5</v>
      </c>
      <c r="R7" s="1">
        <v>6</v>
      </c>
    </row>
    <row r="8" spans="5:18" x14ac:dyDescent="0.15">
      <c r="F8">
        <v>2</v>
      </c>
      <c r="G8">
        <v>1.8153470000000001E-2</v>
      </c>
      <c r="H8">
        <v>2.691818E-2</v>
      </c>
      <c r="I8">
        <v>1.5824700000000001E-2</v>
      </c>
      <c r="J8">
        <v>2.38609E-3</v>
      </c>
      <c r="K8">
        <v>1.401615E-2</v>
      </c>
      <c r="L8">
        <v>1.407107E-2</v>
      </c>
      <c r="M8">
        <v>48.87578903</v>
      </c>
      <c r="N8">
        <v>36.287532390000003</v>
      </c>
      <c r="O8">
        <v>125.51698216</v>
      </c>
      <c r="P8">
        <v>-130.29768808</v>
      </c>
      <c r="Q8">
        <v>48.451068970000001</v>
      </c>
      <c r="R8">
        <v>48.350061850000003</v>
      </c>
    </row>
    <row r="9" spans="5:18" x14ac:dyDescent="0.15">
      <c r="F9">
        <v>2.6528362900000002</v>
      </c>
      <c r="G9">
        <v>1.678849E-2</v>
      </c>
      <c r="H9">
        <v>1.4301660000000001E-2</v>
      </c>
      <c r="I9">
        <v>2.3430389999999999E-2</v>
      </c>
      <c r="J9">
        <v>2.40544E-3</v>
      </c>
      <c r="K9">
        <v>1.4064719999999999E-2</v>
      </c>
      <c r="L9">
        <v>1.4118729999999999E-2</v>
      </c>
      <c r="M9">
        <v>-83.380402079999996</v>
      </c>
      <c r="N9">
        <v>-83.049877370000004</v>
      </c>
      <c r="O9">
        <v>99.212242430000003</v>
      </c>
      <c r="P9">
        <v>98.036959370000005</v>
      </c>
      <c r="Q9">
        <v>-82.763253030000001</v>
      </c>
      <c r="R9">
        <v>-82.834914740000002</v>
      </c>
    </row>
    <row r="10" spans="5:18" x14ac:dyDescent="0.15">
      <c r="F10">
        <v>3.5187702000000001</v>
      </c>
      <c r="G10">
        <v>1.6848889999999998E-2</v>
      </c>
      <c r="H10">
        <v>1.4740100000000001E-2</v>
      </c>
      <c r="I10">
        <v>3.1323990000000003E-2</v>
      </c>
      <c r="J10">
        <v>2.4469299999999999E-3</v>
      </c>
      <c r="K10">
        <v>1.424012E-2</v>
      </c>
      <c r="L10">
        <v>1.4296669999999999E-2</v>
      </c>
      <c r="M10">
        <v>-101.42077575</v>
      </c>
      <c r="N10">
        <v>-101.84860067</v>
      </c>
      <c r="O10">
        <v>-41.789583370000003</v>
      </c>
      <c r="P10">
        <v>79.832308269999999</v>
      </c>
      <c r="Q10">
        <v>-100.72510364</v>
      </c>
      <c r="R10">
        <v>-100.78597910000001</v>
      </c>
    </row>
    <row r="11" spans="5:18" x14ac:dyDescent="0.15">
      <c r="F11">
        <v>4.6673606400000001</v>
      </c>
      <c r="G11">
        <v>1.7796269999999999E-2</v>
      </c>
      <c r="H11">
        <v>1.55202E-2</v>
      </c>
      <c r="I11">
        <v>5.2858660000000002E-2</v>
      </c>
      <c r="J11">
        <v>2.6097300000000002E-3</v>
      </c>
      <c r="K11">
        <v>1.5196970000000001E-2</v>
      </c>
      <c r="L11">
        <v>1.526315E-2</v>
      </c>
      <c r="M11">
        <v>11.67505978</v>
      </c>
      <c r="N11">
        <v>9.9807869500000006</v>
      </c>
      <c r="O11">
        <v>132.04430026</v>
      </c>
      <c r="P11">
        <v>-167.66792981</v>
      </c>
      <c r="Q11">
        <v>12.16665543</v>
      </c>
      <c r="R11">
        <v>12.11497151</v>
      </c>
    </row>
    <row r="12" spans="5:18" x14ac:dyDescent="0.15">
      <c r="F12">
        <v>6.1908718499999997</v>
      </c>
      <c r="G12">
        <v>1.8205470000000001E-2</v>
      </c>
      <c r="H12">
        <v>1.517835E-2</v>
      </c>
      <c r="I12">
        <v>7.3142900000000002E-3</v>
      </c>
      <c r="J12">
        <v>2.56457E-3</v>
      </c>
      <c r="K12">
        <v>1.495727E-2</v>
      </c>
      <c r="L12">
        <v>1.502535E-2</v>
      </c>
      <c r="M12">
        <v>-132.18704245000001</v>
      </c>
      <c r="N12">
        <v>-130.93900812000001</v>
      </c>
      <c r="O12">
        <v>95.340615799999995</v>
      </c>
      <c r="P12">
        <v>51.295261449999998</v>
      </c>
      <c r="Q12">
        <v>-128.54396707000001</v>
      </c>
      <c r="R12">
        <v>-128.59897269999999</v>
      </c>
    </row>
    <row r="13" spans="5:18" x14ac:dyDescent="0.15">
      <c r="F13">
        <v>8.2116847699999997</v>
      </c>
      <c r="G13">
        <v>1.9170059999999999E-2</v>
      </c>
      <c r="H13">
        <v>1.6431930000000001E-2</v>
      </c>
      <c r="I13">
        <v>4.8054279999999998E-2</v>
      </c>
      <c r="J13">
        <v>2.8107900000000001E-3</v>
      </c>
      <c r="K13">
        <v>1.6464639999999999E-2</v>
      </c>
      <c r="L13">
        <v>1.6544799999999998E-2</v>
      </c>
      <c r="M13">
        <v>-140.70547323</v>
      </c>
      <c r="N13">
        <v>-140.92882384000001</v>
      </c>
      <c r="O13">
        <v>-179.79661322000001</v>
      </c>
      <c r="P13">
        <v>40.447101779999997</v>
      </c>
      <c r="Q13">
        <v>-139.03338471999999</v>
      </c>
      <c r="R13">
        <v>-139.10910955</v>
      </c>
    </row>
    <row r="14" spans="5:18" x14ac:dyDescent="0.15">
      <c r="F14">
        <v>10.892127690000001</v>
      </c>
      <c r="G14">
        <v>2.053346E-2</v>
      </c>
      <c r="H14">
        <v>1.7707870000000001E-2</v>
      </c>
      <c r="I14">
        <v>4.0631809999999997E-2</v>
      </c>
      <c r="J14">
        <v>3.0344199999999999E-3</v>
      </c>
      <c r="K14">
        <v>1.7915839999999999E-2</v>
      </c>
      <c r="L14">
        <v>1.7999859999999999E-2</v>
      </c>
      <c r="M14">
        <v>-149.16783083000001</v>
      </c>
      <c r="N14">
        <v>-150.91038752</v>
      </c>
      <c r="O14">
        <v>-85.70602882</v>
      </c>
      <c r="P14">
        <v>31.016700239999999</v>
      </c>
      <c r="Q14">
        <v>-148.38776163</v>
      </c>
      <c r="R14">
        <v>-148.49428617999999</v>
      </c>
    </row>
    <row r="15" spans="5:18" x14ac:dyDescent="0.15">
      <c r="F15">
        <v>14.44751583</v>
      </c>
      <c r="G15">
        <v>2.1739040000000001E-2</v>
      </c>
      <c r="H15">
        <v>1.8656530000000001E-2</v>
      </c>
      <c r="I15">
        <v>1.1629789999999999E-2</v>
      </c>
      <c r="J15">
        <v>3.2302699999999999E-3</v>
      </c>
      <c r="K15">
        <v>1.9138659999999998E-2</v>
      </c>
      <c r="L15">
        <v>1.922368E-2</v>
      </c>
      <c r="M15">
        <v>-158.25922610000001</v>
      </c>
      <c r="N15">
        <v>-159.34288992</v>
      </c>
      <c r="O15">
        <v>38.273576349999999</v>
      </c>
      <c r="P15">
        <v>22.250915899999999</v>
      </c>
      <c r="Q15">
        <v>-157.31307863000001</v>
      </c>
      <c r="R15">
        <v>-157.45331801</v>
      </c>
    </row>
    <row r="16" spans="5:18" x14ac:dyDescent="0.15">
      <c r="F16">
        <v>19.16344716</v>
      </c>
      <c r="G16">
        <v>2.2955920000000001E-2</v>
      </c>
      <c r="H16">
        <v>1.948973E-2</v>
      </c>
      <c r="I16">
        <v>3.3082400000000001E-3</v>
      </c>
      <c r="J16">
        <v>3.3723400000000001E-3</v>
      </c>
      <c r="K16">
        <v>2.003651E-2</v>
      </c>
      <c r="L16">
        <v>2.012253E-2</v>
      </c>
      <c r="M16">
        <v>-166.76399248999999</v>
      </c>
      <c r="N16">
        <v>-167.44049003999999</v>
      </c>
      <c r="O16">
        <v>34.076550439999998</v>
      </c>
      <c r="P16">
        <v>14.031814430000001</v>
      </c>
      <c r="Q16">
        <v>-165.79549323000001</v>
      </c>
      <c r="R16">
        <v>-165.98106601000001</v>
      </c>
    </row>
    <row r="17" spans="4:18" x14ac:dyDescent="0.15">
      <c r="F17">
        <v>25.418744069999999</v>
      </c>
      <c r="G17">
        <v>2.3380600000000001E-2</v>
      </c>
      <c r="H17">
        <v>1.973681E-2</v>
      </c>
      <c r="I17">
        <v>2.8404869999999999E-2</v>
      </c>
      <c r="J17">
        <v>3.4643299999999998E-3</v>
      </c>
      <c r="K17">
        <v>2.058049E-2</v>
      </c>
      <c r="L17">
        <v>2.0664950000000001E-2</v>
      </c>
      <c r="M17">
        <v>-175.03923437</v>
      </c>
      <c r="N17">
        <v>-175.03161494</v>
      </c>
      <c r="O17">
        <v>-44.08024176</v>
      </c>
      <c r="P17">
        <v>6.1299682400000002</v>
      </c>
      <c r="Q17">
        <v>-173.98263788</v>
      </c>
      <c r="R17">
        <v>-174.19822135000001</v>
      </c>
    </row>
    <row r="18" spans="4:18" x14ac:dyDescent="0.15">
      <c r="F18">
        <v>33.715883390000002</v>
      </c>
      <c r="G18">
        <v>2.3443729999999999E-2</v>
      </c>
      <c r="H18">
        <v>2.0049270000000001E-2</v>
      </c>
      <c r="I18">
        <v>2.9647699999999999E-2</v>
      </c>
      <c r="J18">
        <v>3.50724E-3</v>
      </c>
      <c r="K18">
        <v>2.0801940000000001E-2</v>
      </c>
      <c r="L18">
        <v>2.0869019999999999E-2</v>
      </c>
      <c r="M18">
        <v>177.14565309</v>
      </c>
      <c r="N18">
        <v>177.17753841000001</v>
      </c>
      <c r="O18">
        <v>53.678763080000003</v>
      </c>
      <c r="P18">
        <v>-1.56777225</v>
      </c>
      <c r="Q18">
        <v>178.10722759000001</v>
      </c>
      <c r="R18">
        <v>177.84501725999999</v>
      </c>
    </row>
    <row r="19" spans="4:18" x14ac:dyDescent="0.15">
      <c r="F19">
        <v>44.721359550000003</v>
      </c>
      <c r="G19">
        <v>2.3433530000000001E-2</v>
      </c>
      <c r="H19">
        <v>2.0074020000000001E-2</v>
      </c>
      <c r="I19">
        <v>5.9572000000000002E-3</v>
      </c>
      <c r="J19">
        <v>3.5180599999999999E-3</v>
      </c>
      <c r="K19">
        <v>2.0794650000000001E-2</v>
      </c>
      <c r="L19">
        <v>2.0842880000000001E-2</v>
      </c>
      <c r="M19">
        <v>168.61814330000001</v>
      </c>
      <c r="N19">
        <v>169.7365049</v>
      </c>
      <c r="O19">
        <v>-16.988959049999998</v>
      </c>
      <c r="P19">
        <v>-9.5720680599999994</v>
      </c>
      <c r="Q19">
        <v>169.92953052999999</v>
      </c>
      <c r="R19">
        <v>169.62749081000001</v>
      </c>
    </row>
    <row r="20" spans="4:18" x14ac:dyDescent="0.15">
      <c r="F20">
        <v>59.319222840000002</v>
      </c>
      <c r="G20">
        <v>2.3387740000000001E-2</v>
      </c>
      <c r="H20">
        <v>2.0170210000000001E-2</v>
      </c>
      <c r="I20">
        <v>1.094228E-2</v>
      </c>
      <c r="J20">
        <v>3.5224800000000001E-3</v>
      </c>
      <c r="K20">
        <v>2.0757749999999998E-2</v>
      </c>
      <c r="L20">
        <v>2.0777589999999999E-2</v>
      </c>
      <c r="M20">
        <v>160.77436896</v>
      </c>
      <c r="N20">
        <v>161.35910666000001</v>
      </c>
      <c r="O20">
        <v>-122.85637607</v>
      </c>
      <c r="P20">
        <v>-17.700431129999998</v>
      </c>
      <c r="Q20">
        <v>161.73646785</v>
      </c>
      <c r="R20">
        <v>161.39039939</v>
      </c>
    </row>
    <row r="21" spans="4:18" x14ac:dyDescent="0.15">
      <c r="F21">
        <v>78.682093609999995</v>
      </c>
      <c r="G21">
        <v>2.321051E-2</v>
      </c>
      <c r="H21">
        <v>1.996353E-2</v>
      </c>
      <c r="I21">
        <v>1.012827E-2</v>
      </c>
      <c r="J21">
        <v>3.5086200000000001E-3</v>
      </c>
      <c r="K21">
        <v>2.0636580000000002E-2</v>
      </c>
      <c r="L21">
        <v>2.0636419999999999E-2</v>
      </c>
      <c r="M21">
        <v>150.84326720000001</v>
      </c>
      <c r="N21">
        <v>151.79439514000001</v>
      </c>
      <c r="O21">
        <v>170.15711062</v>
      </c>
      <c r="P21">
        <v>-27.336154319999999</v>
      </c>
      <c r="Q21">
        <v>152.07834665999999</v>
      </c>
      <c r="R21">
        <v>151.71921857999999</v>
      </c>
    </row>
    <row r="22" spans="4:18" x14ac:dyDescent="0.15">
      <c r="F22">
        <v>104.36535677000001</v>
      </c>
      <c r="G22">
        <v>2.299758E-2</v>
      </c>
      <c r="H22">
        <v>1.9773860000000001E-2</v>
      </c>
      <c r="I22">
        <v>8.2628700000000003E-3</v>
      </c>
      <c r="J22">
        <v>3.49234E-3</v>
      </c>
      <c r="K22">
        <v>2.0484820000000001E-2</v>
      </c>
      <c r="L22">
        <v>2.047653E-2</v>
      </c>
      <c r="M22">
        <v>139.20187677000001</v>
      </c>
      <c r="N22">
        <v>139.38650066</v>
      </c>
      <c r="O22">
        <v>-24.460247630000001</v>
      </c>
      <c r="P22">
        <v>-39.1446124</v>
      </c>
      <c r="Q22">
        <v>140.34629090999999</v>
      </c>
      <c r="R22">
        <v>139.96710433000001</v>
      </c>
    </row>
    <row r="23" spans="4:18" x14ac:dyDescent="0.15">
      <c r="F23">
        <v>138.43210307999999</v>
      </c>
      <c r="G23">
        <v>2.2233389999999999E-2</v>
      </c>
      <c r="H23">
        <v>1.8873930000000001E-2</v>
      </c>
      <c r="I23">
        <v>4.29548E-3</v>
      </c>
      <c r="J23">
        <v>3.4221E-3</v>
      </c>
      <c r="K23">
        <v>1.9882879999999999E-2</v>
      </c>
      <c r="L23">
        <v>2.012071E-2</v>
      </c>
      <c r="M23">
        <v>124.78689294</v>
      </c>
      <c r="N23">
        <v>125.97387707</v>
      </c>
      <c r="O23">
        <v>-54.291223850000002</v>
      </c>
      <c r="P23">
        <v>-53.648891409999997</v>
      </c>
      <c r="Q23">
        <v>125.93362737</v>
      </c>
      <c r="R23">
        <v>125.36419404999999</v>
      </c>
    </row>
    <row r="24" spans="4:18" x14ac:dyDescent="0.15">
      <c r="F24">
        <v>183.61885357</v>
      </c>
      <c r="G24">
        <v>2.2877689999999999E-2</v>
      </c>
      <c r="H24">
        <v>2.009319E-2</v>
      </c>
      <c r="I24">
        <v>3.9148300000000002E-3</v>
      </c>
      <c r="J24">
        <v>3.4888100000000002E-3</v>
      </c>
      <c r="K24">
        <v>2.0583799999999999E-2</v>
      </c>
      <c r="L24">
        <v>2.036518E-2</v>
      </c>
      <c r="M24">
        <v>105.25081372</v>
      </c>
      <c r="N24">
        <v>105.74493448</v>
      </c>
      <c r="O24">
        <v>-71.932086249999998</v>
      </c>
      <c r="P24">
        <v>-72.916080070000007</v>
      </c>
      <c r="Q24">
        <v>106.44782196</v>
      </c>
      <c r="R24">
        <v>106.12367562999999</v>
      </c>
    </row>
    <row r="25" spans="4:18" x14ac:dyDescent="0.15">
      <c r="F25">
        <v>243.55537941</v>
      </c>
      <c r="G25">
        <v>2.2804089999999999E-2</v>
      </c>
      <c r="H25">
        <v>1.9765939999999999E-2</v>
      </c>
      <c r="I25">
        <v>4.0240099999999997E-3</v>
      </c>
      <c r="J25">
        <v>3.6610700000000002E-3</v>
      </c>
      <c r="K25">
        <v>2.03909E-2</v>
      </c>
      <c r="L25">
        <v>2.0233790000000001E-2</v>
      </c>
      <c r="M25">
        <v>80.166031899999993</v>
      </c>
      <c r="N25">
        <v>80.748498810000001</v>
      </c>
      <c r="O25">
        <v>-99.178539110000003</v>
      </c>
      <c r="P25">
        <v>-96.979042140000004</v>
      </c>
      <c r="Q25">
        <v>81.521548940000002</v>
      </c>
      <c r="R25">
        <v>81.259186760000006</v>
      </c>
    </row>
    <row r="26" spans="4:18" x14ac:dyDescent="0.15">
      <c r="F26">
        <v>323.05627492000002</v>
      </c>
      <c r="G26">
        <v>2.319823E-2</v>
      </c>
      <c r="H26">
        <v>2.0372379999999999E-2</v>
      </c>
      <c r="I26">
        <v>4.0167700000000002E-3</v>
      </c>
      <c r="J26">
        <v>3.6914600000000001E-3</v>
      </c>
      <c r="K26">
        <v>2.0812500000000001E-2</v>
      </c>
      <c r="L26">
        <v>2.0628670000000002E-2</v>
      </c>
      <c r="M26">
        <v>46.629428769999997</v>
      </c>
      <c r="N26">
        <v>47.404448430000002</v>
      </c>
      <c r="O26">
        <v>-131.13463644000001</v>
      </c>
      <c r="P26">
        <v>-131.29670648000001</v>
      </c>
      <c r="Q26">
        <v>48.08465683</v>
      </c>
      <c r="R26">
        <v>47.817274560000001</v>
      </c>
    </row>
    <row r="27" spans="4:18" x14ac:dyDescent="0.15">
      <c r="F27">
        <v>428.50770539000001</v>
      </c>
      <c r="G27">
        <v>2.2579660000000001E-2</v>
      </c>
      <c r="H27">
        <v>1.9742860000000001E-2</v>
      </c>
      <c r="I27">
        <v>3.8617600000000001E-3</v>
      </c>
      <c r="J27">
        <v>3.55989E-3</v>
      </c>
      <c r="K27">
        <v>2.0030900000000001E-2</v>
      </c>
      <c r="L27">
        <v>1.984033E-2</v>
      </c>
      <c r="M27">
        <v>2.90018083</v>
      </c>
      <c r="N27">
        <v>3.5558997099999998</v>
      </c>
      <c r="O27">
        <v>-175.42471588999999</v>
      </c>
      <c r="P27">
        <v>-175.04482437999999</v>
      </c>
      <c r="Q27">
        <v>4.46999937</v>
      </c>
      <c r="R27">
        <v>4.2122982100000002</v>
      </c>
    </row>
    <row r="28" spans="4:18" x14ac:dyDescent="0.15">
      <c r="F28">
        <v>568.38039632000005</v>
      </c>
      <c r="G28">
        <v>2.2025050000000001E-2</v>
      </c>
      <c r="H28">
        <v>1.9414049999999999E-2</v>
      </c>
      <c r="I28">
        <v>2.6869799999999998E-3</v>
      </c>
      <c r="J28">
        <v>3.49856E-3</v>
      </c>
      <c r="K28">
        <v>1.9310839999999999E-2</v>
      </c>
      <c r="L28">
        <v>1.908048E-2</v>
      </c>
      <c r="M28">
        <v>-54.952533099999997</v>
      </c>
      <c r="N28">
        <v>-54.209727129999997</v>
      </c>
      <c r="O28">
        <v>100.89465249</v>
      </c>
      <c r="P28">
        <v>127.09781045</v>
      </c>
      <c r="Q28">
        <v>-53.268407379999999</v>
      </c>
      <c r="R28">
        <v>-53.489677929999999</v>
      </c>
    </row>
    <row r="29" spans="4:18" x14ac:dyDescent="0.15">
      <c r="F29">
        <v>753.91007176999994</v>
      </c>
      <c r="G29">
        <v>2.0765749999999999E-2</v>
      </c>
      <c r="H29">
        <v>1.8722590000000001E-2</v>
      </c>
      <c r="I29">
        <v>4.1149200000000002E-3</v>
      </c>
      <c r="J29">
        <v>3.3509199999999999E-3</v>
      </c>
      <c r="K29">
        <v>1.7400410000000002E-2</v>
      </c>
      <c r="L29">
        <v>1.721816E-2</v>
      </c>
      <c r="M29">
        <v>-130.27993651</v>
      </c>
      <c r="N29">
        <v>-130.92968374</v>
      </c>
      <c r="O29">
        <v>53.065721250000003</v>
      </c>
      <c r="P29">
        <v>50.84608927</v>
      </c>
      <c r="Q29">
        <v>-129.5585121</v>
      </c>
      <c r="R29">
        <v>-129.72481981999999</v>
      </c>
    </row>
    <row r="30" spans="4:18" x14ac:dyDescent="0.15">
      <c r="F30">
        <v>1000</v>
      </c>
      <c r="G30">
        <v>1.5801559999999999E-2</v>
      </c>
      <c r="H30">
        <v>1.487222E-2</v>
      </c>
      <c r="I30">
        <v>4.3582100000000004E-3</v>
      </c>
      <c r="J30">
        <v>2.6762399999999999E-3</v>
      </c>
      <c r="K30">
        <v>1.048167E-2</v>
      </c>
      <c r="L30">
        <v>1.00889E-2</v>
      </c>
      <c r="M30">
        <v>129.51772047</v>
      </c>
      <c r="N30">
        <v>123.51751188999999</v>
      </c>
      <c r="O30">
        <v>-3.5046181999999999</v>
      </c>
      <c r="P30">
        <v>-54.417766759999999</v>
      </c>
      <c r="Q30">
        <v>142.53487059</v>
      </c>
      <c r="R30">
        <v>142.29985796</v>
      </c>
    </row>
    <row r="32" spans="4:18" x14ac:dyDescent="0.15">
      <c r="D32" s="2"/>
      <c r="E32" s="2"/>
    </row>
    <row r="33" spans="4:5" x14ac:dyDescent="0.15">
      <c r="D33" s="2"/>
      <c r="E33" s="2"/>
    </row>
    <row r="34" spans="4:5" x14ac:dyDescent="0.15">
      <c r="D34" s="2"/>
      <c r="E34" s="2"/>
    </row>
    <row r="35" spans="4:5" x14ac:dyDescent="0.15">
      <c r="D35" s="2"/>
      <c r="E35" s="2"/>
    </row>
    <row r="36" spans="4:5" x14ac:dyDescent="0.15">
      <c r="D36" s="2"/>
      <c r="E36" s="2"/>
    </row>
    <row r="37" spans="4:5" x14ac:dyDescent="0.15">
      <c r="D37" s="2"/>
      <c r="E37" s="2"/>
    </row>
    <row r="38" spans="4:5" x14ac:dyDescent="0.15">
      <c r="D38" s="2"/>
      <c r="E38" s="2"/>
    </row>
    <row r="39" spans="4:5" x14ac:dyDescent="0.15">
      <c r="D39" s="2"/>
      <c r="E39" s="2"/>
    </row>
    <row r="40" spans="4:5" x14ac:dyDescent="0.15">
      <c r="D40" s="2"/>
      <c r="E40" s="2"/>
    </row>
    <row r="41" spans="4:5" x14ac:dyDescent="0.15">
      <c r="D41" s="2"/>
      <c r="E41" s="2"/>
    </row>
    <row r="42" spans="4:5" x14ac:dyDescent="0.15">
      <c r="D42" s="2"/>
      <c r="E42" s="2"/>
    </row>
    <row r="43" spans="4:5" x14ac:dyDescent="0.15">
      <c r="D43" s="2"/>
      <c r="E43" s="2"/>
    </row>
    <row r="44" spans="4:5" x14ac:dyDescent="0.15">
      <c r="D44" s="2"/>
      <c r="E44" s="2"/>
    </row>
    <row r="45" spans="4:5" x14ac:dyDescent="0.15">
      <c r="D45" s="2"/>
      <c r="E45" s="2"/>
    </row>
    <row r="46" spans="4:5" x14ac:dyDescent="0.15">
      <c r="D46" s="2"/>
      <c r="E46" s="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LFS-Q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2020-03-08T03:41:17Z</dcterms:modified>
</cp:coreProperties>
</file>