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hil.Trans Paper\July 2020 paper moderate revisions\"/>
    </mc:Choice>
  </mc:AlternateContent>
  <xr:revisionPtr revIDLastSave="0" documentId="13_ncr:1_{5DD8A986-7D6C-4A52-A833-A73551B5E7B8}" xr6:coauthVersionLast="44" xr6:coauthVersionMax="44" xr10:uidLastSave="{00000000-0000-0000-0000-000000000000}"/>
  <bookViews>
    <workbookView xWindow="-120" yWindow="-120" windowWidth="29040" windowHeight="15840" firstSheet="5" activeTab="10" xr2:uid="{0A008E09-D441-4E7C-B21D-8A6256DA423F}"/>
  </bookViews>
  <sheets>
    <sheet name="14C-AMS" sheetId="1" r:id="rId1"/>
    <sheet name="Age-extrapolation" sheetId="5" r:id="rId2"/>
    <sheet name="Bulk organics" sheetId="2" r:id="rId3"/>
    <sheet name="Organic geochemistry GC-MS" sheetId="3" r:id="rId4"/>
    <sheet name="Inorganic geochemistry XRF" sheetId="4" r:id="rId5"/>
    <sheet name="Grain size analysis" sheetId="11" r:id="rId6"/>
    <sheet name="QPCR" sheetId="6" r:id="rId7"/>
    <sheet name="Sequenced DNA" sheetId="7" r:id="rId8"/>
    <sheet name="Bioturbation depths" sheetId="8" r:id="rId9"/>
    <sheet name="Porewater oxygen" sheetId="9" r:id="rId10"/>
    <sheet name="Modeled process contribution" sheetId="1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8" l="1"/>
  <c r="E3" i="9" l="1"/>
  <c r="E4" i="9"/>
  <c r="E5" i="9"/>
  <c r="E6" i="9"/>
  <c r="E7" i="9"/>
  <c r="E8" i="9"/>
  <c r="E2" i="9"/>
</calcChain>
</file>

<file path=xl/sharedStrings.xml><?xml version="1.0" encoding="utf-8"?>
<sst xmlns="http://schemas.openxmlformats.org/spreadsheetml/2006/main" count="121" uniqueCount="97">
  <si>
    <t>Depth (cm)</t>
  </si>
  <si>
    <t>min95% (cal.yr BP)</t>
  </si>
  <si>
    <t>max95% (cal. yr BP)</t>
  </si>
  <si>
    <t>Sample Type</t>
  </si>
  <si>
    <t>Benthic</t>
  </si>
  <si>
    <t>Depth</t>
  </si>
  <si>
    <t>Calibrated age cal.yr BP</t>
  </si>
  <si>
    <t>BRAMS S#</t>
  </si>
  <si>
    <t>C14 Age</t>
  </si>
  <si>
    <t>C14 Sig.</t>
  </si>
  <si>
    <t>F14C</t>
  </si>
  <si>
    <t>F14C Sigma</t>
  </si>
  <si>
    <t>%TOC</t>
  </si>
  <si>
    <t>%N</t>
  </si>
  <si>
    <t>TOC:N</t>
  </si>
  <si>
    <r>
      <t xml:space="preserve"> δ</t>
    </r>
    <r>
      <rPr>
        <b/>
        <vertAlign val="super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N</t>
    </r>
  </si>
  <si>
    <t>Stigmasterol/Stigmastanol</t>
  </si>
  <si>
    <t>OEP (21-25)</t>
  </si>
  <si>
    <r>
      <rPr>
        <b/>
        <sz val="11"/>
        <color theme="1"/>
        <rFont val="Calibri"/>
        <family val="2"/>
      </rPr>
      <t>β</t>
    </r>
    <r>
      <rPr>
        <b/>
        <sz val="11"/>
        <color theme="1"/>
        <rFont val="Calibri"/>
        <family val="2"/>
        <scheme val="minor"/>
      </rPr>
      <t>-sitosterol/Stigmastanol</t>
    </r>
  </si>
  <si>
    <r>
      <t xml:space="preserve">CPI 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-alkanes</t>
    </r>
  </si>
  <si>
    <r>
      <t xml:space="preserve">Autochthonous/Allochthonous ratio 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-alkanol</t>
    </r>
  </si>
  <si>
    <t>Fe (%)</t>
  </si>
  <si>
    <t>P (%)</t>
  </si>
  <si>
    <t>Mn (%)</t>
  </si>
  <si>
    <t>16S bacteria</t>
  </si>
  <si>
    <t>16S archea</t>
  </si>
  <si>
    <t>C15 anteiso FAME/16:0 FAME</t>
  </si>
  <si>
    <t>Age (cal.yr BP)</t>
  </si>
  <si>
    <t>copies per gram./wet wt. sed.</t>
  </si>
  <si>
    <t>percentage abundance (%) enumerated from fractional abundances in sample libraries</t>
  </si>
  <si>
    <t>BD7-8 (%)</t>
  </si>
  <si>
    <t>Nitrosopumilaceae (%)</t>
  </si>
  <si>
    <t>Methylomirabilaceae (%)</t>
  </si>
  <si>
    <t>Desulfobacteraceae (%)</t>
  </si>
  <si>
    <t>Shewanellaceae (%)</t>
  </si>
  <si>
    <t>Desulfuromonadales (%)</t>
  </si>
  <si>
    <t>Brocadiales (%)</t>
  </si>
  <si>
    <t>Core</t>
  </si>
  <si>
    <t>B15 E144</t>
  </si>
  <si>
    <t>TAR FA</t>
  </si>
  <si>
    <r>
      <t>CPI</t>
    </r>
    <r>
      <rPr>
        <b/>
        <vertAlign val="subscript"/>
        <sz val="11"/>
        <color theme="1"/>
        <rFont val="Calibri"/>
        <family val="2"/>
        <scheme val="minor"/>
      </rPr>
      <t>T</t>
    </r>
  </si>
  <si>
    <t>Cholesterol/Brassicasterol</t>
  </si>
  <si>
    <r>
      <t>Cholesterol/</t>
    </r>
    <r>
      <rPr>
        <b/>
        <sz val="11"/>
        <color theme="1"/>
        <rFont val="Calibri"/>
        <family val="2"/>
      </rPr>
      <t>β-sitosterol</t>
    </r>
  </si>
  <si>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-Alkanoic acids</t>
    </r>
  </si>
  <si>
    <t>Sterols</t>
  </si>
  <si>
    <t>OEP (17-21)</t>
  </si>
  <si>
    <t>TAR</t>
  </si>
  <si>
    <r>
      <t>Total FAMEs (</t>
    </r>
    <r>
      <rPr>
        <b/>
        <sz val="11"/>
        <color theme="1"/>
        <rFont val="Calibri"/>
        <family val="2"/>
      </rPr>
      <t>µg g</t>
    </r>
    <r>
      <rPr>
        <b/>
        <vertAlign val="superscript"/>
        <sz val="11"/>
        <color theme="1"/>
        <rFont val="Calibri"/>
        <family val="2"/>
      </rPr>
      <t>-1</t>
    </r>
    <r>
      <rPr>
        <b/>
        <sz val="11"/>
        <color theme="1"/>
        <rFont val="Calibri"/>
        <family val="2"/>
      </rPr>
      <t xml:space="preserve"> TOC)</t>
    </r>
  </si>
  <si>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-Alkanes</t>
    </r>
  </si>
  <si>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-Alkanols</t>
    </r>
  </si>
  <si>
    <t>β-sitosterol/Stigmastanol Error</t>
  </si>
  <si>
    <t>B15</t>
  </si>
  <si>
    <t>Lmean_cm</t>
  </si>
  <si>
    <t>Lmax_cm</t>
  </si>
  <si>
    <t>Bioturbation data from: Solan, M., Ward, E.R., Wood, C.L., Reed, A.J., Grange, L.J., Godbold, J.A. 2020. Climate-driven modification of benthic community bioturbation mediates ecosystem functioning across the Barents Sea Polar Front. 
Philosophical Transactions of the Royal Society A</t>
  </si>
  <si>
    <t>Year – cruise year</t>
  </si>
  <si>
    <t>Lmean_cm – mean mixed depth of tracer after 12 days</t>
  </si>
  <si>
    <t>Lmax_cm - maximum mixed depth of tracer after 12 days</t>
  </si>
  <si>
    <t>Station</t>
  </si>
  <si>
    <t>Year</t>
  </si>
  <si>
    <t>Plotted maximum value of three replicates</t>
  </si>
  <si>
    <t>Average</t>
  </si>
  <si>
    <t>Plotted average mean value</t>
  </si>
  <si>
    <r>
      <t>B15_E64 (</t>
    </r>
    <r>
      <rPr>
        <b/>
        <sz val="11"/>
        <color theme="1"/>
        <rFont val="Calibri"/>
        <family val="2"/>
      </rPr>
      <t>µmol L</t>
    </r>
    <r>
      <rPr>
        <b/>
        <vertAlign val="superscript"/>
        <sz val="11"/>
        <color theme="1"/>
        <rFont val="Calibri"/>
        <family val="2"/>
      </rPr>
      <t>-1</t>
    </r>
    <r>
      <rPr>
        <b/>
        <sz val="11"/>
        <color theme="1"/>
        <rFont val="Calibri"/>
        <family val="2"/>
      </rPr>
      <t>)</t>
    </r>
  </si>
  <si>
    <r>
      <t>%B15_E65 (µmol L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</si>
  <si>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t>%B15_E66 (µmol L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</si>
  <si>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Mean*</t>
  </si>
  <si>
    <t>* For the purposes of statistical relationships</t>
  </si>
  <si>
    <t>Porewater oxygen data from: Freitas, F.S., Hendry, K.R., Henley, S.F., Faust, J.C., Tessin, A.C., Stevenson, M.A., Abbott, G.D., März, C., and Arndt, S. 2020. Benthic-pelagic coupling in the Barents Sea: an integrated data-model framework. Philosophical Transactions of the Royal Society A.</t>
  </si>
  <si>
    <t>%o2_per resample</t>
  </si>
  <si>
    <t>%no3_per resample</t>
  </si>
  <si>
    <t>%mno2_per resample</t>
  </si>
  <si>
    <t>%feoh3_per resample</t>
  </si>
  <si>
    <t>Based on spline interpolated data from: Freitas, F.S., Hendry, K.R., Henley, S.F., Faust, J.C., Tessin, A.C., Stevenson, M.A., Abbott, G.D., März, C., and Arndt, S. 2020. Benthic-pelagic coupling in the Barents Sea: an integrated data-model framework. Philosophical Transactions of the Royal Society A.</t>
  </si>
  <si>
    <t>%so4_per resample</t>
  </si>
  <si>
    <t>Relative contribution of aerobic respiration</t>
  </si>
  <si>
    <t>All resamples to depth intervals analysed in this study conducted in Matlab using spline interpolation</t>
  </si>
  <si>
    <t>Relative contribution of denitrification</t>
  </si>
  <si>
    <t>Relative contribution of iron reduction</t>
  </si>
  <si>
    <t>Relative contribution of sulfate reduction</t>
  </si>
  <si>
    <t>Relative contribution of manganese reduction</t>
  </si>
  <si>
    <t>&lt;2 µm</t>
  </si>
  <si>
    <t>2-63 µm</t>
  </si>
  <si>
    <t>63-128 µm</t>
  </si>
  <si>
    <t>128-250 µm</t>
  </si>
  <si>
    <t>250-500 µm</t>
  </si>
  <si>
    <t>500-2000 µm</t>
  </si>
  <si>
    <t>Categorised percentage</t>
  </si>
  <si>
    <t>Cumulative percentage</t>
  </si>
  <si>
    <t xml:space="preserve">3632 - 4612 </t>
  </si>
  <si>
    <t xml:space="preserve">5245 - 5630 </t>
  </si>
  <si>
    <t>Plantonic</t>
  </si>
  <si>
    <t>Error (95% CI) cal. yr BP</t>
  </si>
  <si>
    <t>Average to 1 d.p.</t>
  </si>
  <si>
    <r>
      <t>Model derived oxygen concentration_resample (</t>
    </r>
    <r>
      <rPr>
        <b/>
        <sz val="11"/>
        <color theme="1"/>
        <rFont val="Calibri"/>
        <family val="2"/>
      </rPr>
      <t>µmol L</t>
    </r>
    <r>
      <rPr>
        <b/>
        <vertAlign val="superscript"/>
        <sz val="11"/>
        <color theme="1"/>
        <rFont val="Calibri"/>
        <family val="2"/>
      </rPr>
      <t>-1</t>
    </r>
    <r>
      <rPr>
        <b/>
        <sz val="11"/>
        <color theme="1"/>
        <rFont val="Calibri"/>
        <family val="2"/>
        <scheme val="minor"/>
      </rPr>
      <t>)</t>
    </r>
  </si>
  <si>
    <r>
      <t>Model derived oxygen concentration_resample (µmol L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</si>
  <si>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To identify the position of the oxic interface and compare with porewater oxygen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</si>
</sst>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28"/>
    </font>
    <font>
      <b/>
      <sz val="1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b/>
      <sz val="11"/>
      <color rgb="FF3F3F3F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" fillId="0" borderId="0"/>
    <xf numFmtId="0" fontId="10" fillId="2" borderId="2" applyNumberFormat="0" applyAlignment="0" applyProtection="0"/>
  </cellStyleXfs>
  <cellXfs count="23">
    <xf numFmtId="0" fontId="0" fillId="0" borderId="0" xfId="0"/>
    <xf numFmtId="0" fontId="2" fillId="0" borderId="0" xfId="1"/>
    <xf numFmtId="0" fontId="3" fillId="0" borderId="0" xfId="1" applyFont="1"/>
    <xf numFmtId="0" fontId="1" fillId="0" borderId="0" xfId="0" applyFont="1"/>
    <xf numFmtId="2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2" fontId="0" fillId="0" borderId="0" xfId="0" applyNumberFormat="1" applyBorder="1"/>
    <xf numFmtId="2" fontId="0" fillId="0" borderId="1" xfId="0" applyNumberFormat="1" applyBorder="1"/>
    <xf numFmtId="11" fontId="0" fillId="0" borderId="0" xfId="0" applyNumberFormat="1"/>
    <xf numFmtId="165" fontId="0" fillId="0" borderId="0" xfId="0" applyNumberFormat="1"/>
    <xf numFmtId="49" fontId="10" fillId="0" borderId="0" xfId="2" applyNumberFormat="1" applyFont="1" applyFill="1" applyBorder="1"/>
    <xf numFmtId="0" fontId="0" fillId="0" borderId="0" xfId="0" applyFill="1" applyBorder="1"/>
    <xf numFmtId="0" fontId="0" fillId="0" borderId="0" xfId="0" applyFont="1" applyBorder="1"/>
    <xf numFmtId="2" fontId="0" fillId="0" borderId="0" xfId="0" applyNumberFormat="1" applyFont="1" applyBorder="1"/>
    <xf numFmtId="2" fontId="0" fillId="0" borderId="0" xfId="0" applyNumberFormat="1" applyFill="1" applyBorder="1"/>
    <xf numFmtId="2" fontId="0" fillId="0" borderId="1" xfId="0" applyNumberFormat="1" applyFill="1" applyBorder="1"/>
    <xf numFmtId="0" fontId="1" fillId="0" borderId="0" xfId="0" applyFont="1" applyAlignment="1">
      <alignment horizontal="center"/>
    </xf>
  </cellXfs>
  <cellStyles count="3">
    <cellStyle name="Normal" xfId="0" builtinId="0"/>
    <cellStyle name="Normal 2" xfId="1" xr:uid="{D1BB7CFC-9CBB-48B4-A92A-C42863742584}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F0111-6989-424D-A6DA-4494F8901E0C}">
  <dimension ref="A1:V12"/>
  <sheetViews>
    <sheetView workbookViewId="0">
      <selection activeCell="O15" sqref="O15"/>
    </sheetView>
  </sheetViews>
  <sheetFormatPr defaultRowHeight="15"/>
  <cols>
    <col min="1" max="1" width="9.7109375" bestFit="1" customWidth="1"/>
    <col min="2" max="2" width="9.7109375" customWidth="1"/>
    <col min="3" max="3" width="11.7109375" bestFit="1" customWidth="1"/>
    <col min="5" max="5" width="7.7109375" bestFit="1" customWidth="1"/>
    <col min="6" max="6" width="7.5703125" bestFit="1" customWidth="1"/>
    <col min="7" max="7" width="8" bestFit="1" customWidth="1"/>
    <col min="8" max="8" width="10.85546875" bestFit="1" customWidth="1"/>
    <col min="9" max="9" width="22" bestFit="1" customWidth="1"/>
    <col min="10" max="10" width="22.42578125" bestFit="1" customWidth="1"/>
  </cols>
  <sheetData>
    <row r="1" spans="1:22">
      <c r="A1" s="3" t="s">
        <v>7</v>
      </c>
      <c r="B1" s="3" t="s">
        <v>37</v>
      </c>
      <c r="C1" s="3" t="s">
        <v>3</v>
      </c>
      <c r="D1" s="3" t="s">
        <v>5</v>
      </c>
      <c r="E1" s="3" t="s">
        <v>8</v>
      </c>
      <c r="F1" s="3" t="s">
        <v>9</v>
      </c>
      <c r="G1" s="3" t="s">
        <v>10</v>
      </c>
      <c r="H1" s="3" t="s">
        <v>11</v>
      </c>
      <c r="I1" s="3" t="s">
        <v>6</v>
      </c>
      <c r="J1" s="3" t="s">
        <v>92</v>
      </c>
      <c r="L1" s="9"/>
      <c r="M1" s="9"/>
      <c r="N1" s="17"/>
      <c r="O1" s="17"/>
      <c r="P1" s="17"/>
      <c r="Q1" s="17"/>
      <c r="R1" s="17"/>
      <c r="S1" s="17"/>
      <c r="T1" s="17"/>
      <c r="U1" s="17"/>
      <c r="V1" s="17"/>
    </row>
    <row r="2" spans="1:22">
      <c r="A2">
        <v>3123</v>
      </c>
      <c r="B2" t="s">
        <v>38</v>
      </c>
      <c r="C2" t="s">
        <v>4</v>
      </c>
      <c r="D2">
        <v>27.5</v>
      </c>
      <c r="E2">
        <v>5079</v>
      </c>
      <c r="F2">
        <v>91</v>
      </c>
      <c r="G2">
        <v>0.53139000000000003</v>
      </c>
      <c r="H2">
        <v>5.9800000000000001E-3</v>
      </c>
      <c r="I2">
        <v>5433</v>
      </c>
      <c r="J2" t="s">
        <v>90</v>
      </c>
      <c r="L2" s="9"/>
      <c r="M2" s="9"/>
      <c r="N2" s="17"/>
      <c r="O2" s="17"/>
      <c r="P2" s="17"/>
      <c r="Q2" s="17"/>
      <c r="R2" s="17"/>
      <c r="S2" s="17"/>
      <c r="T2" s="17"/>
      <c r="U2" s="17"/>
      <c r="V2" s="17"/>
    </row>
    <row r="3" spans="1:22">
      <c r="A3">
        <v>3124</v>
      </c>
      <c r="B3" t="s">
        <v>38</v>
      </c>
      <c r="C3" t="s">
        <v>91</v>
      </c>
      <c r="D3">
        <v>27.5</v>
      </c>
      <c r="E3">
        <v>4075</v>
      </c>
      <c r="F3">
        <v>180</v>
      </c>
      <c r="G3">
        <v>0.60214000000000001</v>
      </c>
      <c r="H3">
        <v>1.3509999999999999E-2</v>
      </c>
      <c r="I3">
        <v>4121</v>
      </c>
      <c r="J3" t="s">
        <v>89</v>
      </c>
      <c r="L3" s="9"/>
      <c r="M3" s="9"/>
      <c r="N3" s="17"/>
      <c r="O3" s="17"/>
      <c r="P3" s="17"/>
      <c r="Q3" s="17"/>
      <c r="R3" s="17"/>
      <c r="S3" s="17"/>
      <c r="T3" s="17"/>
      <c r="U3" s="17"/>
      <c r="V3" s="17"/>
    </row>
    <row r="4" spans="1:22">
      <c r="L4" s="9"/>
      <c r="M4" s="9"/>
      <c r="N4" s="17"/>
      <c r="O4" s="17"/>
      <c r="P4" s="17"/>
      <c r="Q4" s="17"/>
      <c r="R4" s="17"/>
      <c r="S4" s="17"/>
      <c r="T4" s="17"/>
      <c r="U4" s="17"/>
      <c r="V4" s="17"/>
    </row>
    <row r="5" spans="1:22">
      <c r="L5" s="9"/>
      <c r="M5" s="9"/>
      <c r="N5" s="17"/>
      <c r="O5" s="17"/>
      <c r="P5" s="17"/>
      <c r="Q5" s="17"/>
      <c r="R5" s="17"/>
      <c r="S5" s="17"/>
      <c r="T5" s="17"/>
      <c r="U5" s="17"/>
      <c r="V5" s="17"/>
    </row>
    <row r="6" spans="1:22">
      <c r="L6" s="9"/>
      <c r="M6" s="9"/>
      <c r="N6" s="17"/>
      <c r="O6" s="17"/>
      <c r="P6" s="17"/>
      <c r="Q6" s="17"/>
      <c r="R6" s="17"/>
      <c r="S6" s="17"/>
      <c r="T6" s="17"/>
      <c r="U6" s="17"/>
      <c r="V6" s="17"/>
    </row>
    <row r="7" spans="1:22">
      <c r="L7" s="9"/>
      <c r="M7" s="9"/>
      <c r="N7" s="17"/>
      <c r="O7" s="17"/>
      <c r="P7" s="17"/>
      <c r="Q7" s="17"/>
      <c r="R7" s="17"/>
      <c r="S7" s="17"/>
      <c r="T7" s="17"/>
      <c r="U7" s="17"/>
      <c r="V7" s="17"/>
    </row>
    <row r="8" spans="1:22"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15ADC-05A6-43E3-A82F-6F1B379B9649}">
  <dimension ref="A1:E12"/>
  <sheetViews>
    <sheetView workbookViewId="0">
      <selection activeCell="L23" sqref="L23"/>
    </sheetView>
  </sheetViews>
  <sheetFormatPr defaultRowHeight="15"/>
  <cols>
    <col min="1" max="1" width="10.85546875" bestFit="1" customWidth="1"/>
    <col min="2" max="2" width="17.28515625" bestFit="1" customWidth="1"/>
    <col min="3" max="4" width="18.85546875" bestFit="1" customWidth="1"/>
  </cols>
  <sheetData>
    <row r="1" spans="1:5" ht="17.25">
      <c r="A1" s="3" t="s">
        <v>0</v>
      </c>
      <c r="B1" s="3" t="s">
        <v>63</v>
      </c>
      <c r="C1" s="3" t="s">
        <v>64</v>
      </c>
      <c r="D1" s="3" t="s">
        <v>65</v>
      </c>
      <c r="E1" s="3" t="s">
        <v>66</v>
      </c>
    </row>
    <row r="2" spans="1:5">
      <c r="A2">
        <v>0</v>
      </c>
      <c r="B2" s="4">
        <v>216.18299999999999</v>
      </c>
      <c r="C2" s="4">
        <v>225.66500000000002</v>
      </c>
      <c r="D2" s="4">
        <v>235.89500000000004</v>
      </c>
      <c r="E2" s="4">
        <f>AVERAGE(C2:D3)</f>
        <v>199.01300000000003</v>
      </c>
    </row>
    <row r="3" spans="1:5">
      <c r="A3">
        <v>0.5</v>
      </c>
      <c r="B3" s="4">
        <v>159.04499999999999</v>
      </c>
      <c r="C3" s="4">
        <v>154.62499999999997</v>
      </c>
      <c r="D3" s="4">
        <v>179.86700000000002</v>
      </c>
      <c r="E3" s="4">
        <f t="shared" ref="E3:E8" si="0">AVERAGE(C3:D4)</f>
        <v>142.622625</v>
      </c>
    </row>
    <row r="4" spans="1:5">
      <c r="A4">
        <v>1</v>
      </c>
      <c r="B4" s="4">
        <v>96.653499999999994</v>
      </c>
      <c r="C4" s="4">
        <v>104.53750000000001</v>
      </c>
      <c r="D4" s="4">
        <v>131.46099999999998</v>
      </c>
      <c r="E4" s="4">
        <f t="shared" si="0"/>
        <v>95.904949999999999</v>
      </c>
    </row>
    <row r="5" spans="1:5">
      <c r="A5">
        <v>1.5</v>
      </c>
      <c r="B5" s="4">
        <v>55.259600000000013</v>
      </c>
      <c r="C5" s="4">
        <v>64.857300000000009</v>
      </c>
      <c r="D5" s="4">
        <v>82.763999999999996</v>
      </c>
      <c r="E5" s="4">
        <f t="shared" si="0"/>
        <v>61.593150000000001</v>
      </c>
    </row>
    <row r="6" spans="1:5">
      <c r="A6">
        <v>2</v>
      </c>
      <c r="B6" s="4">
        <v>28.706800000000005</v>
      </c>
      <c r="C6" s="4">
        <v>42.863299999999995</v>
      </c>
      <c r="D6" s="4">
        <v>55.887999999999998</v>
      </c>
      <c r="E6" s="4">
        <f t="shared" si="0"/>
        <v>39.950000000000003</v>
      </c>
    </row>
    <row r="7" spans="1:5">
      <c r="A7">
        <v>2.5</v>
      </c>
      <c r="B7" s="4">
        <v>25.299600000000002</v>
      </c>
      <c r="C7" s="4">
        <v>28.132799999999996</v>
      </c>
      <c r="D7" s="4">
        <v>32.915900000000008</v>
      </c>
      <c r="E7" s="4">
        <f t="shared" si="0"/>
        <v>26.06986666666667</v>
      </c>
    </row>
    <row r="8" spans="1:5">
      <c r="A8">
        <v>3</v>
      </c>
      <c r="B8" s="4">
        <v>6.706059999999999</v>
      </c>
      <c r="C8" s="4"/>
      <c r="D8" s="4">
        <v>17.160900000000002</v>
      </c>
      <c r="E8" s="4">
        <f t="shared" si="0"/>
        <v>17.160900000000002</v>
      </c>
    </row>
    <row r="10" spans="1:5">
      <c r="A10" t="s">
        <v>67</v>
      </c>
    </row>
    <row r="12" spans="1:5">
      <c r="A12" t="s">
        <v>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0978B-E68F-486B-BC3B-4710C387DF7B}">
  <dimension ref="A1:G48"/>
  <sheetViews>
    <sheetView tabSelected="1" topLeftCell="A28" workbookViewId="0">
      <selection activeCell="G44" sqref="G44"/>
    </sheetView>
  </sheetViews>
  <sheetFormatPr defaultRowHeight="15"/>
  <cols>
    <col min="1" max="1" width="53" customWidth="1"/>
    <col min="2" max="2" width="12.5703125" customWidth="1"/>
    <col min="3" max="3" width="9.85546875" bestFit="1" customWidth="1"/>
    <col min="4" max="4" width="11.5703125" bestFit="1" customWidth="1"/>
    <col min="5" max="5" width="20.7109375" bestFit="1" customWidth="1"/>
    <col min="6" max="6" width="20.140625" customWidth="1"/>
    <col min="7" max="7" width="53.28515625" bestFit="1" customWidth="1"/>
  </cols>
  <sheetData>
    <row r="1" spans="1:7" ht="17.25">
      <c r="A1" s="3" t="s">
        <v>0</v>
      </c>
      <c r="B1" s="3" t="s">
        <v>69</v>
      </c>
      <c r="C1" s="3" t="s">
        <v>70</v>
      </c>
      <c r="D1" s="3" t="s">
        <v>71</v>
      </c>
      <c r="E1" s="3" t="s">
        <v>72</v>
      </c>
      <c r="F1" s="3" t="s">
        <v>74</v>
      </c>
      <c r="G1" s="3" t="s">
        <v>94</v>
      </c>
    </row>
    <row r="2" spans="1:7">
      <c r="A2">
        <v>0</v>
      </c>
      <c r="B2">
        <v>1</v>
      </c>
      <c r="C2">
        <v>0</v>
      </c>
      <c r="D2">
        <v>0</v>
      </c>
      <c r="E2">
        <v>0</v>
      </c>
      <c r="F2">
        <v>0</v>
      </c>
      <c r="G2">
        <v>75</v>
      </c>
    </row>
    <row r="3" spans="1:7">
      <c r="A3">
        <v>0.5</v>
      </c>
      <c r="B3">
        <v>1</v>
      </c>
      <c r="C3">
        <v>0</v>
      </c>
      <c r="D3">
        <v>0</v>
      </c>
      <c r="E3">
        <v>0</v>
      </c>
      <c r="F3">
        <v>0</v>
      </c>
      <c r="G3">
        <v>64.400000000000006</v>
      </c>
    </row>
    <row r="4" spans="1:7">
      <c r="A4">
        <v>1</v>
      </c>
      <c r="B4">
        <v>1</v>
      </c>
      <c r="C4">
        <v>0</v>
      </c>
      <c r="D4">
        <v>0</v>
      </c>
      <c r="E4">
        <v>0</v>
      </c>
      <c r="F4">
        <v>0</v>
      </c>
      <c r="G4">
        <v>56.6</v>
      </c>
    </row>
    <row r="5" spans="1:7">
      <c r="A5">
        <v>1.5</v>
      </c>
      <c r="B5">
        <v>1</v>
      </c>
      <c r="C5">
        <v>0</v>
      </c>
      <c r="D5">
        <v>0</v>
      </c>
      <c r="E5">
        <v>0</v>
      </c>
      <c r="F5">
        <v>0</v>
      </c>
      <c r="G5">
        <v>49.1</v>
      </c>
    </row>
    <row r="6" spans="1:7">
      <c r="A6">
        <v>2</v>
      </c>
      <c r="B6">
        <v>1</v>
      </c>
      <c r="C6">
        <v>0</v>
      </c>
      <c r="D6">
        <v>0</v>
      </c>
      <c r="E6">
        <v>0</v>
      </c>
      <c r="F6">
        <v>0</v>
      </c>
      <c r="G6">
        <v>41.9</v>
      </c>
    </row>
    <row r="7" spans="1:7">
      <c r="A7">
        <v>3</v>
      </c>
      <c r="B7">
        <v>1</v>
      </c>
      <c r="C7">
        <v>0</v>
      </c>
      <c r="D7">
        <v>0</v>
      </c>
      <c r="E7">
        <v>0</v>
      </c>
      <c r="F7">
        <v>0</v>
      </c>
      <c r="G7">
        <v>29</v>
      </c>
    </row>
    <row r="8" spans="1:7">
      <c r="A8">
        <v>4</v>
      </c>
      <c r="B8">
        <v>1</v>
      </c>
      <c r="C8">
        <v>0</v>
      </c>
      <c r="D8">
        <v>0</v>
      </c>
      <c r="E8">
        <v>0</v>
      </c>
      <c r="F8">
        <v>0</v>
      </c>
      <c r="G8">
        <v>18</v>
      </c>
    </row>
    <row r="9" spans="1:7">
      <c r="A9">
        <v>5</v>
      </c>
      <c r="B9">
        <v>1</v>
      </c>
      <c r="C9">
        <v>0</v>
      </c>
      <c r="D9">
        <v>0</v>
      </c>
      <c r="E9">
        <v>0</v>
      </c>
      <c r="F9">
        <v>0</v>
      </c>
      <c r="G9">
        <v>9.3000000000000007</v>
      </c>
    </row>
    <row r="10" spans="1:7">
      <c r="A10">
        <v>6</v>
      </c>
      <c r="B10">
        <v>0.57550000000000001</v>
      </c>
      <c r="C10">
        <v>0.43</v>
      </c>
      <c r="D10" s="14">
        <v>0</v>
      </c>
      <c r="E10" s="14">
        <v>0</v>
      </c>
      <c r="F10">
        <v>0</v>
      </c>
      <c r="G10">
        <v>4.5719000000000003</v>
      </c>
    </row>
    <row r="11" spans="1:7">
      <c r="A11">
        <v>7</v>
      </c>
      <c r="B11">
        <v>0.21920000000000001</v>
      </c>
      <c r="C11">
        <v>0.60580000000000001</v>
      </c>
      <c r="D11" s="14">
        <v>1.1000000000000001E-3</v>
      </c>
      <c r="E11">
        <v>1.38E-2</v>
      </c>
      <c r="F11">
        <v>0.16009999999999999</v>
      </c>
      <c r="G11">
        <v>1.8</v>
      </c>
    </row>
    <row r="12" spans="1:7">
      <c r="A12">
        <v>8</v>
      </c>
      <c r="B12">
        <v>5.8099999999999999E-2</v>
      </c>
      <c r="C12">
        <v>0.52849999999999997</v>
      </c>
      <c r="D12" s="14">
        <v>6.9999999999999999E-4</v>
      </c>
      <c r="E12">
        <v>1.4E-2</v>
      </c>
      <c r="F12">
        <v>0.3987</v>
      </c>
      <c r="G12">
        <v>0.48130000000000001</v>
      </c>
    </row>
    <row r="13" spans="1:7">
      <c r="A13">
        <v>9</v>
      </c>
      <c r="B13">
        <v>1.67E-2</v>
      </c>
      <c r="C13">
        <v>0.38840000000000002</v>
      </c>
      <c r="D13" s="14">
        <v>2.9999999999999997E-4</v>
      </c>
      <c r="E13" s="14">
        <v>8.8999999999999999E-3</v>
      </c>
      <c r="F13">
        <v>0.5857</v>
      </c>
      <c r="G13">
        <v>0.1</v>
      </c>
    </row>
    <row r="14" spans="1:7">
      <c r="A14">
        <v>10</v>
      </c>
      <c r="B14" s="14">
        <v>6.0000000000000001E-3</v>
      </c>
      <c r="C14" s="14">
        <v>0.27650000000000002</v>
      </c>
      <c r="D14" s="14">
        <v>2.0000000000000001E-4</v>
      </c>
      <c r="E14" s="14">
        <v>6.4999999999999997E-3</v>
      </c>
      <c r="F14">
        <v>0.71089999999999998</v>
      </c>
      <c r="G14">
        <v>5.16E-2</v>
      </c>
    </row>
    <row r="15" spans="1:7">
      <c r="A15">
        <v>11</v>
      </c>
      <c r="B15" s="14">
        <v>2.5999999999999999E-3</v>
      </c>
      <c r="C15" s="14">
        <v>0.19869999999999999</v>
      </c>
      <c r="D15" s="14">
        <v>1E-4</v>
      </c>
      <c r="E15" s="14">
        <v>5.7999999999999996E-3</v>
      </c>
      <c r="F15">
        <v>0.79279999999999995</v>
      </c>
      <c r="G15">
        <v>5.1000000000000004E-3</v>
      </c>
    </row>
    <row r="16" spans="1:7">
      <c r="A16">
        <v>12</v>
      </c>
      <c r="B16" s="14">
        <v>1.2999999999999999E-3</v>
      </c>
      <c r="C16" s="14">
        <v>0.14499999999999999</v>
      </c>
      <c r="D16" s="14">
        <v>1E-4</v>
      </c>
      <c r="E16" s="14">
        <v>6.0000000000000001E-3</v>
      </c>
      <c r="F16">
        <v>0.84760000000000002</v>
      </c>
      <c r="G16">
        <v>0</v>
      </c>
    </row>
    <row r="17" spans="1:7">
      <c r="A17">
        <v>13</v>
      </c>
      <c r="B17" s="14">
        <v>6.9999999999999999E-4</v>
      </c>
      <c r="C17" s="14">
        <v>0.1077</v>
      </c>
      <c r="D17">
        <v>0</v>
      </c>
      <c r="E17" s="14">
        <v>6.4000000000000003E-3</v>
      </c>
      <c r="F17">
        <v>0.8851</v>
      </c>
      <c r="G17">
        <v>0</v>
      </c>
    </row>
    <row r="18" spans="1:7">
      <c r="A18">
        <v>14</v>
      </c>
      <c r="B18" s="14">
        <v>5.0000000000000001E-4</v>
      </c>
      <c r="C18" s="14">
        <v>8.1199999999999994E-2</v>
      </c>
      <c r="D18">
        <v>0</v>
      </c>
      <c r="E18" s="14">
        <v>7.0000000000000001E-3</v>
      </c>
      <c r="F18">
        <v>0.9113</v>
      </c>
      <c r="G18">
        <v>0</v>
      </c>
    </row>
    <row r="19" spans="1:7">
      <c r="A19">
        <v>15</v>
      </c>
      <c r="B19" s="14">
        <v>2.9999999999999997E-4</v>
      </c>
      <c r="C19" s="14">
        <v>6.2E-2</v>
      </c>
      <c r="D19">
        <v>0</v>
      </c>
      <c r="E19" s="14">
        <v>7.6E-3</v>
      </c>
      <c r="F19">
        <v>0.93010000000000004</v>
      </c>
      <c r="G19">
        <v>0</v>
      </c>
    </row>
    <row r="20" spans="1:7">
      <c r="A20">
        <v>16</v>
      </c>
      <c r="B20" s="14">
        <v>2.0000000000000001E-4</v>
      </c>
      <c r="C20" s="14">
        <v>4.7899999999999998E-2</v>
      </c>
      <c r="D20">
        <v>0</v>
      </c>
      <c r="E20" s="14">
        <v>8.2000000000000007E-3</v>
      </c>
      <c r="F20">
        <v>0.94369999999999998</v>
      </c>
      <c r="G20">
        <v>0</v>
      </c>
    </row>
    <row r="21" spans="1:7">
      <c r="A21">
        <v>17</v>
      </c>
      <c r="B21" s="14">
        <v>1E-4</v>
      </c>
      <c r="C21" s="14">
        <v>3.7400000000000003E-2</v>
      </c>
      <c r="D21">
        <v>0</v>
      </c>
      <c r="E21" s="14">
        <v>8.6999999999999994E-3</v>
      </c>
      <c r="F21">
        <v>0.95379999999999998</v>
      </c>
      <c r="G21">
        <v>0</v>
      </c>
    </row>
    <row r="22" spans="1:7">
      <c r="A22">
        <v>18</v>
      </c>
      <c r="B22" s="14">
        <v>1E-4</v>
      </c>
      <c r="C22" s="14">
        <v>2.9399999999999999E-2</v>
      </c>
      <c r="D22">
        <v>0</v>
      </c>
      <c r="E22" s="14">
        <v>9.1000000000000004E-3</v>
      </c>
      <c r="F22">
        <v>0.96140000000000003</v>
      </c>
      <c r="G22">
        <v>0</v>
      </c>
    </row>
    <row r="23" spans="1:7">
      <c r="A23">
        <v>19</v>
      </c>
      <c r="B23" s="14">
        <v>1E-4</v>
      </c>
      <c r="C23" s="14">
        <v>2.3199999999999998E-2</v>
      </c>
      <c r="D23">
        <v>0</v>
      </c>
      <c r="E23" s="14">
        <v>9.4000000000000004E-3</v>
      </c>
      <c r="F23">
        <v>0.96730000000000005</v>
      </c>
      <c r="G23">
        <v>0</v>
      </c>
    </row>
    <row r="24" spans="1:7">
      <c r="A24">
        <v>20</v>
      </c>
      <c r="B24">
        <v>0</v>
      </c>
      <c r="C24">
        <v>1.8499999999999999E-2</v>
      </c>
      <c r="D24">
        <v>0</v>
      </c>
      <c r="E24" s="14">
        <v>9.7000000000000003E-3</v>
      </c>
      <c r="F24">
        <v>0.9718</v>
      </c>
      <c r="G24">
        <v>0</v>
      </c>
    </row>
    <row r="25" spans="1:7">
      <c r="A25">
        <v>21</v>
      </c>
      <c r="B25">
        <v>0</v>
      </c>
      <c r="C25">
        <v>1.47E-2</v>
      </c>
      <c r="D25">
        <v>0</v>
      </c>
      <c r="E25" s="14">
        <v>9.9000000000000008E-3</v>
      </c>
      <c r="F25">
        <v>0.97529999999999994</v>
      </c>
      <c r="G25">
        <v>0</v>
      </c>
    </row>
    <row r="26" spans="1:7">
      <c r="A26">
        <v>22</v>
      </c>
      <c r="B26">
        <v>0</v>
      </c>
      <c r="C26">
        <v>1.18E-2</v>
      </c>
      <c r="D26">
        <v>0</v>
      </c>
      <c r="E26">
        <v>0.01</v>
      </c>
      <c r="F26">
        <v>0.97809999999999997</v>
      </c>
      <c r="G26">
        <v>0</v>
      </c>
    </row>
    <row r="27" spans="1:7">
      <c r="A27">
        <v>23</v>
      </c>
      <c r="B27">
        <v>0</v>
      </c>
      <c r="C27">
        <v>9.4999999999999998E-3</v>
      </c>
      <c r="D27">
        <v>0</v>
      </c>
      <c r="E27">
        <v>1.01E-2</v>
      </c>
      <c r="F27">
        <v>0.98040000000000005</v>
      </c>
      <c r="G27">
        <v>0</v>
      </c>
    </row>
    <row r="28" spans="1:7">
      <c r="A28">
        <v>24</v>
      </c>
      <c r="B28">
        <v>0</v>
      </c>
      <c r="C28">
        <v>7.6E-3</v>
      </c>
      <c r="D28">
        <v>0</v>
      </c>
      <c r="E28">
        <v>1.01E-2</v>
      </c>
      <c r="F28">
        <v>0.98229999999999995</v>
      </c>
      <c r="G28">
        <v>0</v>
      </c>
    </row>
    <row r="29" spans="1:7">
      <c r="A29">
        <v>25</v>
      </c>
      <c r="B29">
        <v>0</v>
      </c>
      <c r="C29">
        <v>6.1999999999999998E-3</v>
      </c>
      <c r="D29">
        <v>0</v>
      </c>
      <c r="E29">
        <v>1.01E-2</v>
      </c>
      <c r="F29">
        <v>0.98380000000000001</v>
      </c>
      <c r="G29">
        <v>0</v>
      </c>
    </row>
    <row r="30" spans="1:7">
      <c r="A30">
        <v>26</v>
      </c>
      <c r="B30">
        <v>0</v>
      </c>
      <c r="C30">
        <v>5.0000000000000001E-3</v>
      </c>
      <c r="D30">
        <v>0</v>
      </c>
      <c r="E30">
        <v>0.01</v>
      </c>
      <c r="F30">
        <v>0.98499999999999999</v>
      </c>
      <c r="G30">
        <v>0</v>
      </c>
    </row>
    <row r="31" spans="1:7">
      <c r="A31">
        <v>27</v>
      </c>
      <c r="B31">
        <v>0</v>
      </c>
      <c r="C31">
        <v>4.0000000000000001E-3</v>
      </c>
      <c r="D31">
        <v>0</v>
      </c>
      <c r="E31" s="14">
        <v>9.7999999999999997E-3</v>
      </c>
      <c r="F31">
        <v>0.98609999999999998</v>
      </c>
      <c r="G31">
        <v>0</v>
      </c>
    </row>
    <row r="32" spans="1:7">
      <c r="A32">
        <v>28</v>
      </c>
      <c r="B32">
        <v>0</v>
      </c>
      <c r="C32">
        <v>3.2000000000000002E-3</v>
      </c>
      <c r="D32">
        <v>0</v>
      </c>
      <c r="E32" s="14">
        <v>9.7000000000000003E-3</v>
      </c>
      <c r="F32">
        <v>0.98709999999999998</v>
      </c>
      <c r="G32">
        <v>0</v>
      </c>
    </row>
    <row r="33" spans="1:7">
      <c r="A33">
        <v>29</v>
      </c>
      <c r="B33">
        <v>0</v>
      </c>
      <c r="C33">
        <v>2.5999999999999999E-3</v>
      </c>
      <c r="D33">
        <v>0</v>
      </c>
      <c r="E33" s="14">
        <v>9.4999999999999998E-3</v>
      </c>
      <c r="F33">
        <v>0.9879</v>
      </c>
      <c r="G33">
        <v>0</v>
      </c>
    </row>
    <row r="34" spans="1:7">
      <c r="A34">
        <v>30</v>
      </c>
      <c r="B34">
        <v>0</v>
      </c>
      <c r="C34">
        <v>2.0999999999999999E-3</v>
      </c>
      <c r="D34">
        <v>0</v>
      </c>
      <c r="E34" s="14">
        <v>9.1999999999999998E-3</v>
      </c>
      <c r="F34">
        <v>0.98860000000000003</v>
      </c>
      <c r="G34">
        <v>0</v>
      </c>
    </row>
    <row r="35" spans="1:7">
      <c r="A35">
        <v>31</v>
      </c>
      <c r="B35">
        <v>0</v>
      </c>
      <c r="C35">
        <v>1.6999999999999999E-3</v>
      </c>
      <c r="D35">
        <v>0</v>
      </c>
      <c r="E35" s="14">
        <v>8.8999999999999999E-3</v>
      </c>
      <c r="F35">
        <v>0.98939999999999995</v>
      </c>
      <c r="G35">
        <v>0</v>
      </c>
    </row>
    <row r="36" spans="1:7">
      <c r="A36">
        <v>32</v>
      </c>
      <c r="B36">
        <v>0</v>
      </c>
      <c r="C36">
        <v>1.4E-3</v>
      </c>
      <c r="D36">
        <v>0</v>
      </c>
      <c r="E36" s="14">
        <v>8.3000000000000001E-3</v>
      </c>
      <c r="F36">
        <v>0.99029999999999996</v>
      </c>
      <c r="G36">
        <v>0</v>
      </c>
    </row>
    <row r="37" spans="1:7">
      <c r="A37">
        <v>33</v>
      </c>
      <c r="B37">
        <v>0</v>
      </c>
      <c r="C37">
        <v>1.1000000000000001E-3</v>
      </c>
      <c r="D37">
        <v>0</v>
      </c>
      <c r="E37" s="14">
        <v>7.4999999999999997E-3</v>
      </c>
      <c r="F37">
        <v>0.99139999999999995</v>
      </c>
      <c r="G37">
        <v>0</v>
      </c>
    </row>
    <row r="38" spans="1:7">
      <c r="E38" s="14"/>
    </row>
    <row r="39" spans="1:7">
      <c r="A39" t="s">
        <v>69</v>
      </c>
      <c r="B39" t="s">
        <v>75</v>
      </c>
      <c r="E39" s="14"/>
    </row>
    <row r="40" spans="1:7">
      <c r="A40" t="s">
        <v>70</v>
      </c>
      <c r="B40" t="s">
        <v>77</v>
      </c>
      <c r="E40" s="14"/>
    </row>
    <row r="41" spans="1:7">
      <c r="A41" t="s">
        <v>71</v>
      </c>
      <c r="B41" t="s">
        <v>80</v>
      </c>
      <c r="E41" s="14"/>
    </row>
    <row r="42" spans="1:7">
      <c r="A42" t="s">
        <v>72</v>
      </c>
      <c r="B42" t="s">
        <v>78</v>
      </c>
      <c r="E42" s="14"/>
    </row>
    <row r="43" spans="1:7">
      <c r="A43" t="s">
        <v>74</v>
      </c>
      <c r="B43" t="s">
        <v>79</v>
      </c>
      <c r="E43" s="14"/>
    </row>
    <row r="44" spans="1:7" ht="17.25">
      <c r="A44" t="s">
        <v>95</v>
      </c>
      <c r="B44" t="s">
        <v>96</v>
      </c>
      <c r="E44" s="14"/>
    </row>
    <row r="45" spans="1:7">
      <c r="E45" s="14"/>
    </row>
    <row r="46" spans="1:7">
      <c r="A46" t="s">
        <v>76</v>
      </c>
    </row>
    <row r="48" spans="1:7">
      <c r="A48" t="s">
        <v>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90420-4AFE-4B98-819B-31D84BBFC121}">
  <dimension ref="A1:D134"/>
  <sheetViews>
    <sheetView workbookViewId="0">
      <selection activeCell="H134" sqref="F134:H134"/>
    </sheetView>
  </sheetViews>
  <sheetFormatPr defaultRowHeight="15"/>
  <cols>
    <col min="1" max="1" width="10.7109375" bestFit="1" customWidth="1"/>
    <col min="2" max="2" width="17.85546875" bestFit="1" customWidth="1"/>
    <col min="3" max="3" width="18.85546875" bestFit="1" customWidth="1"/>
    <col min="4" max="4" width="13.5703125" bestFit="1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27</v>
      </c>
    </row>
    <row r="2" spans="1:4">
      <c r="A2" s="1">
        <v>0</v>
      </c>
      <c r="B2" s="1">
        <v>-109</v>
      </c>
      <c r="C2" s="1">
        <v>-102</v>
      </c>
      <c r="D2" s="1">
        <v>-105</v>
      </c>
    </row>
    <row r="3" spans="1:4">
      <c r="A3" s="1">
        <v>0.25</v>
      </c>
      <c r="B3" s="1">
        <v>-69</v>
      </c>
      <c r="C3" s="1">
        <v>-65</v>
      </c>
      <c r="D3" s="1">
        <v>-67</v>
      </c>
    </row>
    <row r="4" spans="1:4">
      <c r="A4" s="1">
        <v>0.5</v>
      </c>
      <c r="B4" s="1">
        <v>-32</v>
      </c>
      <c r="C4" s="1">
        <v>-25</v>
      </c>
      <c r="D4" s="1">
        <v>-29</v>
      </c>
    </row>
    <row r="5" spans="1:4">
      <c r="A5" s="1">
        <v>0.75</v>
      </c>
      <c r="B5" s="1">
        <v>3</v>
      </c>
      <c r="C5" s="1">
        <v>16</v>
      </c>
      <c r="D5" s="1">
        <v>10</v>
      </c>
    </row>
    <row r="6" spans="1:4">
      <c r="A6" s="1">
        <v>1</v>
      </c>
      <c r="B6" s="1">
        <v>38</v>
      </c>
      <c r="C6" s="1">
        <v>58</v>
      </c>
      <c r="D6" s="1">
        <v>48</v>
      </c>
    </row>
    <row r="7" spans="1:4">
      <c r="A7" s="1">
        <v>1.25</v>
      </c>
      <c r="B7" s="1">
        <v>73</v>
      </c>
      <c r="C7" s="1">
        <v>100</v>
      </c>
      <c r="D7" s="1">
        <v>87</v>
      </c>
    </row>
    <row r="8" spans="1:4">
      <c r="A8" s="1">
        <v>1.5</v>
      </c>
      <c r="B8" s="1">
        <v>108</v>
      </c>
      <c r="C8" s="1">
        <v>141</v>
      </c>
      <c r="D8" s="1">
        <v>125</v>
      </c>
    </row>
    <row r="9" spans="1:4">
      <c r="A9" s="1">
        <v>1.75</v>
      </c>
      <c r="B9" s="1">
        <v>143</v>
      </c>
      <c r="C9" s="1">
        <v>183</v>
      </c>
      <c r="D9" s="1">
        <v>163</v>
      </c>
    </row>
    <row r="10" spans="1:4">
      <c r="A10" s="1">
        <v>2</v>
      </c>
      <c r="B10" s="1">
        <v>179</v>
      </c>
      <c r="C10" s="1">
        <v>224</v>
      </c>
      <c r="D10" s="1">
        <v>202</v>
      </c>
    </row>
    <row r="11" spans="1:4">
      <c r="A11" s="1">
        <v>2.25</v>
      </c>
      <c r="B11" s="1">
        <v>214</v>
      </c>
      <c r="C11" s="1">
        <v>266</v>
      </c>
      <c r="D11" s="1">
        <v>240</v>
      </c>
    </row>
    <row r="12" spans="1:4">
      <c r="A12" s="1">
        <v>2.5</v>
      </c>
      <c r="B12" s="1">
        <v>249</v>
      </c>
      <c r="C12" s="1">
        <v>307</v>
      </c>
      <c r="D12" s="1">
        <v>279</v>
      </c>
    </row>
    <row r="13" spans="1:4">
      <c r="A13" s="1">
        <v>2.75</v>
      </c>
      <c r="B13" s="1">
        <v>284</v>
      </c>
      <c r="C13" s="1">
        <v>349</v>
      </c>
      <c r="D13" s="1">
        <v>317</v>
      </c>
    </row>
    <row r="14" spans="1:4">
      <c r="A14" s="1">
        <v>3</v>
      </c>
      <c r="B14" s="1">
        <v>319</v>
      </c>
      <c r="C14" s="1">
        <v>390</v>
      </c>
      <c r="D14" s="1">
        <v>355</v>
      </c>
    </row>
    <row r="15" spans="1:4">
      <c r="A15" s="1">
        <v>3.25</v>
      </c>
      <c r="B15" s="1">
        <v>354</v>
      </c>
      <c r="C15" s="1">
        <v>432</v>
      </c>
      <c r="D15" s="1">
        <v>394</v>
      </c>
    </row>
    <row r="16" spans="1:4">
      <c r="A16" s="1">
        <v>3.5</v>
      </c>
      <c r="B16" s="1">
        <v>389</v>
      </c>
      <c r="C16" s="1">
        <v>473</v>
      </c>
      <c r="D16" s="1">
        <v>432</v>
      </c>
    </row>
    <row r="17" spans="1:4">
      <c r="A17" s="1">
        <v>3.75</v>
      </c>
      <c r="B17" s="1">
        <v>424</v>
      </c>
      <c r="C17" s="1">
        <v>515</v>
      </c>
      <c r="D17" s="1">
        <v>471</v>
      </c>
    </row>
    <row r="18" spans="1:4">
      <c r="A18" s="1">
        <v>4</v>
      </c>
      <c r="B18" s="1">
        <v>460</v>
      </c>
      <c r="C18" s="1">
        <v>557</v>
      </c>
      <c r="D18" s="1">
        <v>509</v>
      </c>
    </row>
    <row r="19" spans="1:4">
      <c r="A19" s="1">
        <v>4.25</v>
      </c>
      <c r="B19" s="1">
        <v>495</v>
      </c>
      <c r="C19" s="1">
        <v>598</v>
      </c>
      <c r="D19" s="1">
        <v>547</v>
      </c>
    </row>
    <row r="20" spans="1:4">
      <c r="A20" s="1">
        <v>4.5</v>
      </c>
      <c r="B20" s="1">
        <v>530</v>
      </c>
      <c r="C20" s="1">
        <v>640</v>
      </c>
      <c r="D20" s="1">
        <v>586</v>
      </c>
    </row>
    <row r="21" spans="1:4">
      <c r="A21" s="1">
        <v>4.75</v>
      </c>
      <c r="B21" s="1">
        <v>565</v>
      </c>
      <c r="C21" s="1">
        <v>681</v>
      </c>
      <c r="D21" s="1">
        <v>624</v>
      </c>
    </row>
    <row r="22" spans="1:4">
      <c r="A22" s="1">
        <v>5</v>
      </c>
      <c r="B22" s="1">
        <v>600</v>
      </c>
      <c r="C22" s="1">
        <v>723</v>
      </c>
      <c r="D22" s="1">
        <v>663</v>
      </c>
    </row>
    <row r="23" spans="1:4">
      <c r="A23" s="1">
        <v>5.25</v>
      </c>
      <c r="B23" s="1">
        <v>635</v>
      </c>
      <c r="C23" s="1">
        <v>764</v>
      </c>
      <c r="D23" s="1">
        <v>701</v>
      </c>
    </row>
    <row r="24" spans="1:4">
      <c r="A24" s="1">
        <v>5.5</v>
      </c>
      <c r="B24" s="1">
        <v>671</v>
      </c>
      <c r="C24" s="1">
        <v>806</v>
      </c>
      <c r="D24" s="1">
        <v>740</v>
      </c>
    </row>
    <row r="25" spans="1:4">
      <c r="A25" s="1">
        <v>5.75</v>
      </c>
      <c r="B25" s="1">
        <v>706</v>
      </c>
      <c r="C25" s="1">
        <v>847</v>
      </c>
      <c r="D25" s="1">
        <v>778</v>
      </c>
    </row>
    <row r="26" spans="1:4">
      <c r="A26" s="1">
        <v>6</v>
      </c>
      <c r="B26" s="1">
        <v>741</v>
      </c>
      <c r="C26" s="1">
        <v>889</v>
      </c>
      <c r="D26" s="1">
        <v>816</v>
      </c>
    </row>
    <row r="27" spans="1:4">
      <c r="A27" s="1">
        <v>6.25</v>
      </c>
      <c r="B27" s="1">
        <v>776</v>
      </c>
      <c r="C27" s="1">
        <v>930</v>
      </c>
      <c r="D27" s="1">
        <v>855</v>
      </c>
    </row>
    <row r="28" spans="1:4">
      <c r="A28" s="1">
        <v>6.5</v>
      </c>
      <c r="B28" s="1">
        <v>811</v>
      </c>
      <c r="C28" s="1">
        <v>972</v>
      </c>
      <c r="D28" s="1">
        <v>893</v>
      </c>
    </row>
    <row r="29" spans="1:4">
      <c r="A29" s="1">
        <v>6.75</v>
      </c>
      <c r="B29" s="1">
        <v>846</v>
      </c>
      <c r="C29" s="1">
        <v>1014</v>
      </c>
      <c r="D29" s="1">
        <v>932</v>
      </c>
    </row>
    <row r="30" spans="1:4">
      <c r="A30" s="1">
        <v>7</v>
      </c>
      <c r="B30" s="1">
        <v>881</v>
      </c>
      <c r="C30" s="1">
        <v>1055</v>
      </c>
      <c r="D30" s="1">
        <v>970</v>
      </c>
    </row>
    <row r="31" spans="1:4">
      <c r="A31" s="1">
        <v>7.25</v>
      </c>
      <c r="B31" s="1">
        <v>917</v>
      </c>
      <c r="C31" s="1">
        <v>1097</v>
      </c>
      <c r="D31" s="1">
        <v>1008</v>
      </c>
    </row>
    <row r="32" spans="1:4">
      <c r="A32" s="1">
        <v>7.5</v>
      </c>
      <c r="B32" s="1">
        <v>952</v>
      </c>
      <c r="C32" s="1">
        <v>1138</v>
      </c>
      <c r="D32" s="1">
        <v>1047</v>
      </c>
    </row>
    <row r="33" spans="1:4">
      <c r="A33" s="1">
        <v>7.75</v>
      </c>
      <c r="B33" s="1">
        <v>987</v>
      </c>
      <c r="C33" s="1">
        <v>1180</v>
      </c>
      <c r="D33" s="1">
        <v>1085</v>
      </c>
    </row>
    <row r="34" spans="1:4">
      <c r="A34" s="1">
        <v>8</v>
      </c>
      <c r="B34" s="1">
        <v>1022</v>
      </c>
      <c r="C34" s="1">
        <v>1221</v>
      </c>
      <c r="D34" s="1">
        <v>1124</v>
      </c>
    </row>
    <row r="35" spans="1:4">
      <c r="A35" s="1">
        <v>8.25</v>
      </c>
      <c r="B35" s="1">
        <v>1057</v>
      </c>
      <c r="C35" s="1">
        <v>1263</v>
      </c>
      <c r="D35" s="1">
        <v>1162</v>
      </c>
    </row>
    <row r="36" spans="1:4">
      <c r="A36" s="1">
        <v>8.5</v>
      </c>
      <c r="B36" s="1">
        <v>1092</v>
      </c>
      <c r="C36" s="1">
        <v>1304</v>
      </c>
      <c r="D36" s="1">
        <v>1200</v>
      </c>
    </row>
    <row r="37" spans="1:4">
      <c r="A37" s="1">
        <v>8.75</v>
      </c>
      <c r="B37" s="1">
        <v>1127</v>
      </c>
      <c r="C37" s="1">
        <v>1346</v>
      </c>
      <c r="D37" s="1">
        <v>1239</v>
      </c>
    </row>
    <row r="38" spans="1:4">
      <c r="A38" s="1">
        <v>9</v>
      </c>
      <c r="B38" s="1">
        <v>1162</v>
      </c>
      <c r="C38" s="1">
        <v>1388</v>
      </c>
      <c r="D38" s="1">
        <v>1277</v>
      </c>
    </row>
    <row r="39" spans="1:4">
      <c r="A39" s="1">
        <v>9.25</v>
      </c>
      <c r="B39" s="1">
        <v>1197</v>
      </c>
      <c r="C39" s="1">
        <v>1429</v>
      </c>
      <c r="D39" s="1">
        <v>1316</v>
      </c>
    </row>
    <row r="40" spans="1:4">
      <c r="A40" s="1">
        <v>9.5</v>
      </c>
      <c r="B40" s="1">
        <v>1232</v>
      </c>
      <c r="C40" s="1">
        <v>1471</v>
      </c>
      <c r="D40" s="1">
        <v>1354</v>
      </c>
    </row>
    <row r="41" spans="1:4">
      <c r="A41" s="1">
        <v>9.75</v>
      </c>
      <c r="B41" s="1">
        <v>1267</v>
      </c>
      <c r="C41" s="1">
        <v>1512</v>
      </c>
      <c r="D41" s="1">
        <v>1392</v>
      </c>
    </row>
    <row r="42" spans="1:4">
      <c r="A42" s="1">
        <v>10</v>
      </c>
      <c r="B42" s="1">
        <v>1303</v>
      </c>
      <c r="C42" s="1">
        <v>1554</v>
      </c>
      <c r="D42" s="1">
        <v>1431</v>
      </c>
    </row>
    <row r="43" spans="1:4">
      <c r="A43" s="1">
        <v>10.25</v>
      </c>
      <c r="B43" s="1">
        <v>1338</v>
      </c>
      <c r="C43" s="1">
        <v>1595</v>
      </c>
      <c r="D43" s="1">
        <v>1469</v>
      </c>
    </row>
    <row r="44" spans="1:4">
      <c r="A44" s="1">
        <v>10.5</v>
      </c>
      <c r="B44" s="1">
        <v>1373</v>
      </c>
      <c r="C44" s="1">
        <v>1637</v>
      </c>
      <c r="D44" s="1">
        <v>1508</v>
      </c>
    </row>
    <row r="45" spans="1:4">
      <c r="A45" s="1">
        <v>10.75</v>
      </c>
      <c r="B45" s="1">
        <v>1408</v>
      </c>
      <c r="C45" s="1">
        <v>1679</v>
      </c>
      <c r="D45" s="1">
        <v>1546</v>
      </c>
    </row>
    <row r="46" spans="1:4">
      <c r="A46" s="1">
        <v>11</v>
      </c>
      <c r="B46" s="1">
        <v>1443</v>
      </c>
      <c r="C46" s="1">
        <v>1720</v>
      </c>
      <c r="D46" s="1">
        <v>1584</v>
      </c>
    </row>
    <row r="47" spans="1:4">
      <c r="A47" s="1">
        <v>11.25</v>
      </c>
      <c r="B47" s="1">
        <v>1478</v>
      </c>
      <c r="C47" s="1">
        <v>1762</v>
      </c>
      <c r="D47" s="1">
        <v>1623</v>
      </c>
    </row>
    <row r="48" spans="1:4">
      <c r="A48" s="1">
        <v>11.5</v>
      </c>
      <c r="B48" s="1">
        <v>1513</v>
      </c>
      <c r="C48" s="1">
        <v>1803</v>
      </c>
      <c r="D48" s="1">
        <v>1661</v>
      </c>
    </row>
    <row r="49" spans="1:4">
      <c r="A49" s="1">
        <v>11.75</v>
      </c>
      <c r="B49" s="1">
        <v>1548</v>
      </c>
      <c r="C49" s="1">
        <v>1845</v>
      </c>
      <c r="D49" s="1">
        <v>1700</v>
      </c>
    </row>
    <row r="50" spans="1:4">
      <c r="A50" s="1">
        <v>12</v>
      </c>
      <c r="B50" s="1">
        <v>1583</v>
      </c>
      <c r="C50" s="1">
        <v>1886</v>
      </c>
      <c r="D50" s="1">
        <v>1738</v>
      </c>
    </row>
    <row r="51" spans="1:4">
      <c r="A51" s="1">
        <v>12.25</v>
      </c>
      <c r="B51" s="1">
        <v>1618</v>
      </c>
      <c r="C51" s="1">
        <v>1928</v>
      </c>
      <c r="D51" s="1">
        <v>1776</v>
      </c>
    </row>
    <row r="52" spans="1:4">
      <c r="A52" s="1">
        <v>12.5</v>
      </c>
      <c r="B52" s="1">
        <v>1653</v>
      </c>
      <c r="C52" s="1">
        <v>1969</v>
      </c>
      <c r="D52" s="1">
        <v>1815</v>
      </c>
    </row>
    <row r="53" spans="1:4">
      <c r="A53" s="1">
        <v>12.75</v>
      </c>
      <c r="B53" s="1">
        <v>1689</v>
      </c>
      <c r="C53" s="1">
        <v>2011</v>
      </c>
      <c r="D53" s="1">
        <v>1853</v>
      </c>
    </row>
    <row r="54" spans="1:4">
      <c r="A54" s="1">
        <v>13</v>
      </c>
      <c r="B54" s="1">
        <v>1724</v>
      </c>
      <c r="C54" s="1">
        <v>2053</v>
      </c>
      <c r="D54" s="1">
        <v>1892</v>
      </c>
    </row>
    <row r="55" spans="1:4">
      <c r="A55" s="1">
        <v>13.25</v>
      </c>
      <c r="B55" s="1">
        <v>1759</v>
      </c>
      <c r="C55" s="1">
        <v>2094</v>
      </c>
      <c r="D55" s="1">
        <v>1930</v>
      </c>
    </row>
    <row r="56" spans="1:4">
      <c r="A56" s="1">
        <v>13.5</v>
      </c>
      <c r="B56" s="1">
        <v>1794</v>
      </c>
      <c r="C56" s="1">
        <v>2136</v>
      </c>
      <c r="D56" s="1">
        <v>1968</v>
      </c>
    </row>
    <row r="57" spans="1:4">
      <c r="A57" s="1">
        <v>13.75</v>
      </c>
      <c r="B57" s="1">
        <v>1829</v>
      </c>
      <c r="C57" s="1">
        <v>2177</v>
      </c>
      <c r="D57" s="1">
        <v>2007</v>
      </c>
    </row>
    <row r="58" spans="1:4">
      <c r="A58" s="1">
        <v>14</v>
      </c>
      <c r="B58" s="1">
        <v>1864</v>
      </c>
      <c r="C58" s="1">
        <v>2219</v>
      </c>
      <c r="D58" s="1">
        <v>2045</v>
      </c>
    </row>
    <row r="59" spans="1:4">
      <c r="A59" s="1">
        <v>14.25</v>
      </c>
      <c r="B59" s="1">
        <v>1899</v>
      </c>
      <c r="C59" s="1">
        <v>2260</v>
      </c>
      <c r="D59" s="1">
        <v>2084</v>
      </c>
    </row>
    <row r="60" spans="1:4">
      <c r="A60" s="1">
        <v>14.5</v>
      </c>
      <c r="B60" s="1">
        <v>1934</v>
      </c>
      <c r="C60" s="1">
        <v>2302</v>
      </c>
      <c r="D60" s="1">
        <v>2122</v>
      </c>
    </row>
    <row r="61" spans="1:4">
      <c r="A61" s="1">
        <v>14.75</v>
      </c>
      <c r="B61" s="1">
        <v>1969</v>
      </c>
      <c r="C61" s="1">
        <v>2344</v>
      </c>
      <c r="D61" s="1">
        <v>2161</v>
      </c>
    </row>
    <row r="62" spans="1:4">
      <c r="A62" s="1">
        <v>15</v>
      </c>
      <c r="B62" s="1">
        <v>2005</v>
      </c>
      <c r="C62" s="1">
        <v>2385</v>
      </c>
      <c r="D62" s="1">
        <v>2199</v>
      </c>
    </row>
    <row r="63" spans="1:4">
      <c r="A63" s="1">
        <v>15.25</v>
      </c>
      <c r="B63" s="1">
        <v>2040</v>
      </c>
      <c r="C63" s="1">
        <v>2427</v>
      </c>
      <c r="D63" s="1">
        <v>2237</v>
      </c>
    </row>
    <row r="64" spans="1:4">
      <c r="A64" s="1">
        <v>15.5</v>
      </c>
      <c r="B64" s="1">
        <v>2075</v>
      </c>
      <c r="C64" s="1">
        <v>2468</v>
      </c>
      <c r="D64" s="1">
        <v>2276</v>
      </c>
    </row>
    <row r="65" spans="1:4">
      <c r="A65" s="1">
        <v>15.75</v>
      </c>
      <c r="B65" s="1">
        <v>2110</v>
      </c>
      <c r="C65" s="1">
        <v>2510</v>
      </c>
      <c r="D65" s="1">
        <v>2314</v>
      </c>
    </row>
    <row r="66" spans="1:4">
      <c r="A66" s="1">
        <v>16</v>
      </c>
      <c r="B66" s="1">
        <v>2145</v>
      </c>
      <c r="C66" s="1">
        <v>2551</v>
      </c>
      <c r="D66" s="1">
        <v>2353</v>
      </c>
    </row>
    <row r="67" spans="1:4">
      <c r="A67" s="1">
        <v>16.25</v>
      </c>
      <c r="B67" s="1">
        <v>2180</v>
      </c>
      <c r="C67" s="1">
        <v>2593</v>
      </c>
      <c r="D67" s="1">
        <v>2391</v>
      </c>
    </row>
    <row r="68" spans="1:4">
      <c r="A68" s="1">
        <v>16.5</v>
      </c>
      <c r="B68" s="1">
        <v>2215</v>
      </c>
      <c r="C68" s="1">
        <v>2635</v>
      </c>
      <c r="D68" s="1">
        <v>2429</v>
      </c>
    </row>
    <row r="69" spans="1:4">
      <c r="A69" s="1">
        <v>16.75</v>
      </c>
      <c r="B69" s="1">
        <v>2250</v>
      </c>
      <c r="C69" s="1">
        <v>2676</v>
      </c>
      <c r="D69" s="1">
        <v>2468</v>
      </c>
    </row>
    <row r="70" spans="1:4">
      <c r="A70" s="1">
        <v>17</v>
      </c>
      <c r="B70" s="1">
        <v>2286</v>
      </c>
      <c r="C70" s="1">
        <v>2718</v>
      </c>
      <c r="D70" s="1">
        <v>2506</v>
      </c>
    </row>
    <row r="71" spans="1:4">
      <c r="A71" s="1">
        <v>17.25</v>
      </c>
      <c r="B71" s="1">
        <v>2321</v>
      </c>
      <c r="C71" s="1">
        <v>2759</v>
      </c>
      <c r="D71" s="1">
        <v>2545</v>
      </c>
    </row>
    <row r="72" spans="1:4">
      <c r="A72" s="1">
        <v>17.5</v>
      </c>
      <c r="B72" s="1">
        <v>2356</v>
      </c>
      <c r="C72" s="1">
        <v>2801</v>
      </c>
      <c r="D72" s="1">
        <v>2583</v>
      </c>
    </row>
    <row r="73" spans="1:4">
      <c r="A73" s="1">
        <v>17.75</v>
      </c>
      <c r="B73" s="1">
        <v>2391</v>
      </c>
      <c r="C73" s="1">
        <v>2842</v>
      </c>
      <c r="D73" s="1">
        <v>2621</v>
      </c>
    </row>
    <row r="74" spans="1:4">
      <c r="A74" s="1">
        <v>18</v>
      </c>
      <c r="B74" s="1">
        <v>2426</v>
      </c>
      <c r="C74" s="1">
        <v>2884</v>
      </c>
      <c r="D74" s="1">
        <v>2660</v>
      </c>
    </row>
    <row r="75" spans="1:4">
      <c r="A75" s="1">
        <v>18.25</v>
      </c>
      <c r="B75" s="1">
        <v>2461</v>
      </c>
      <c r="C75" s="1">
        <v>2926</v>
      </c>
      <c r="D75" s="1">
        <v>2698</v>
      </c>
    </row>
    <row r="76" spans="1:4">
      <c r="A76" s="1">
        <v>18.5</v>
      </c>
      <c r="B76" s="1">
        <v>2496</v>
      </c>
      <c r="C76" s="1">
        <v>2967</v>
      </c>
      <c r="D76" s="1">
        <v>2737</v>
      </c>
    </row>
    <row r="77" spans="1:4">
      <c r="A77" s="1">
        <v>18.75</v>
      </c>
      <c r="B77" s="1">
        <v>2531</v>
      </c>
      <c r="C77" s="1">
        <v>3009</v>
      </c>
      <c r="D77" s="1">
        <v>2775</v>
      </c>
    </row>
    <row r="78" spans="1:4">
      <c r="A78" s="1">
        <v>19</v>
      </c>
      <c r="B78" s="1">
        <v>2567</v>
      </c>
      <c r="C78" s="1">
        <v>3050</v>
      </c>
      <c r="D78" s="1">
        <v>2813</v>
      </c>
    </row>
    <row r="79" spans="1:4">
      <c r="A79" s="1">
        <v>19.25</v>
      </c>
      <c r="B79" s="1">
        <v>2602</v>
      </c>
      <c r="C79" s="1">
        <v>3092</v>
      </c>
      <c r="D79" s="1">
        <v>2852</v>
      </c>
    </row>
    <row r="80" spans="1:4">
      <c r="A80" s="1">
        <v>19.5</v>
      </c>
      <c r="B80" s="1">
        <v>2637</v>
      </c>
      <c r="C80" s="1">
        <v>3133</v>
      </c>
      <c r="D80" s="1">
        <v>2890</v>
      </c>
    </row>
    <row r="81" spans="1:4">
      <c r="A81" s="1">
        <v>19.75</v>
      </c>
      <c r="B81" s="1">
        <v>2672</v>
      </c>
      <c r="C81" s="1">
        <v>3175</v>
      </c>
      <c r="D81" s="1">
        <v>2929</v>
      </c>
    </row>
    <row r="82" spans="1:4">
      <c r="A82" s="1">
        <v>20</v>
      </c>
      <c r="B82" s="1">
        <v>2707</v>
      </c>
      <c r="C82" s="1">
        <v>3216</v>
      </c>
      <c r="D82" s="1">
        <v>2967</v>
      </c>
    </row>
    <row r="83" spans="1:4">
      <c r="A83" s="1">
        <v>20.25</v>
      </c>
      <c r="B83" s="1">
        <v>2742</v>
      </c>
      <c r="C83" s="1">
        <v>3258</v>
      </c>
      <c r="D83" s="1">
        <v>3005</v>
      </c>
    </row>
    <row r="84" spans="1:4">
      <c r="A84" s="1">
        <v>20.5</v>
      </c>
      <c r="B84" s="1">
        <v>2777</v>
      </c>
      <c r="C84" s="1">
        <v>3300</v>
      </c>
      <c r="D84" s="1">
        <v>3044</v>
      </c>
    </row>
    <row r="85" spans="1:4">
      <c r="A85" s="1">
        <v>20.75</v>
      </c>
      <c r="B85" s="1">
        <v>2812</v>
      </c>
      <c r="C85" s="1">
        <v>3341</v>
      </c>
      <c r="D85" s="1">
        <v>3082</v>
      </c>
    </row>
    <row r="86" spans="1:4">
      <c r="A86" s="1">
        <v>21</v>
      </c>
      <c r="B86" s="1">
        <v>2848</v>
      </c>
      <c r="C86" s="1">
        <v>3383</v>
      </c>
      <c r="D86" s="1">
        <v>3121</v>
      </c>
    </row>
    <row r="87" spans="1:4">
      <c r="A87" s="1">
        <v>21.25</v>
      </c>
      <c r="B87" s="1">
        <v>2883</v>
      </c>
      <c r="C87" s="1">
        <v>3424</v>
      </c>
      <c r="D87" s="1">
        <v>3159</v>
      </c>
    </row>
    <row r="88" spans="1:4">
      <c r="A88" s="1">
        <v>21.5</v>
      </c>
      <c r="B88" s="1">
        <v>2918</v>
      </c>
      <c r="C88" s="1">
        <v>3466</v>
      </c>
      <c r="D88" s="1">
        <v>3197</v>
      </c>
    </row>
    <row r="89" spans="1:4">
      <c r="A89" s="1">
        <v>21.75</v>
      </c>
      <c r="B89" s="1">
        <v>2953</v>
      </c>
      <c r="C89" s="1">
        <v>3507</v>
      </c>
      <c r="D89" s="1">
        <v>3236</v>
      </c>
    </row>
    <row r="90" spans="1:4">
      <c r="A90" s="1">
        <v>22</v>
      </c>
      <c r="B90" s="1">
        <v>2988</v>
      </c>
      <c r="C90" s="1">
        <v>3549</v>
      </c>
      <c r="D90" s="1">
        <v>3274</v>
      </c>
    </row>
    <row r="91" spans="1:4">
      <c r="A91" s="1">
        <v>22.25</v>
      </c>
      <c r="B91" s="1">
        <v>3023</v>
      </c>
      <c r="C91" s="1">
        <v>3590</v>
      </c>
      <c r="D91" s="1">
        <v>3313</v>
      </c>
    </row>
    <row r="92" spans="1:4">
      <c r="A92" s="1">
        <v>22.5</v>
      </c>
      <c r="B92" s="1">
        <v>3058</v>
      </c>
      <c r="C92" s="1">
        <v>3632</v>
      </c>
      <c r="D92" s="1">
        <v>3351</v>
      </c>
    </row>
    <row r="93" spans="1:4">
      <c r="A93" s="1">
        <v>22.75</v>
      </c>
      <c r="B93" s="1">
        <v>3093</v>
      </c>
      <c r="C93" s="1">
        <v>3674</v>
      </c>
      <c r="D93" s="1">
        <v>3390</v>
      </c>
    </row>
    <row r="94" spans="1:4">
      <c r="A94" s="1">
        <v>23</v>
      </c>
      <c r="B94" s="1">
        <v>3129</v>
      </c>
      <c r="C94" s="1">
        <v>3715</v>
      </c>
      <c r="D94" s="1">
        <v>3428</v>
      </c>
    </row>
    <row r="95" spans="1:4">
      <c r="A95" s="1">
        <v>23.25</v>
      </c>
      <c r="B95" s="1">
        <v>3164</v>
      </c>
      <c r="C95" s="1">
        <v>3757</v>
      </c>
      <c r="D95" s="1">
        <v>3466</v>
      </c>
    </row>
    <row r="96" spans="1:4">
      <c r="A96" s="1">
        <v>23.5</v>
      </c>
      <c r="B96" s="1">
        <v>3199</v>
      </c>
      <c r="C96" s="1">
        <v>3798</v>
      </c>
      <c r="D96" s="1">
        <v>3505</v>
      </c>
    </row>
    <row r="97" spans="1:4">
      <c r="A97" s="1">
        <v>23.75</v>
      </c>
      <c r="B97" s="1">
        <v>3234</v>
      </c>
      <c r="C97" s="1">
        <v>3840</v>
      </c>
      <c r="D97" s="1">
        <v>3543</v>
      </c>
    </row>
    <row r="98" spans="1:4">
      <c r="A98" s="1">
        <v>24</v>
      </c>
      <c r="B98" s="1">
        <v>3269</v>
      </c>
      <c r="C98" s="1">
        <v>3881</v>
      </c>
      <c r="D98" s="1">
        <v>3582</v>
      </c>
    </row>
    <row r="99" spans="1:4">
      <c r="A99" s="1">
        <v>24.25</v>
      </c>
      <c r="B99" s="1">
        <v>3304</v>
      </c>
      <c r="C99" s="1">
        <v>3923</v>
      </c>
      <c r="D99" s="1">
        <v>3620</v>
      </c>
    </row>
    <row r="100" spans="1:4">
      <c r="A100" s="1">
        <v>24.5</v>
      </c>
      <c r="B100" s="1">
        <v>3339</v>
      </c>
      <c r="C100" s="1">
        <v>3964</v>
      </c>
      <c r="D100" s="1">
        <v>3658</v>
      </c>
    </row>
    <row r="101" spans="1:4">
      <c r="A101" s="1">
        <v>24.75</v>
      </c>
      <c r="B101" s="1">
        <v>3375</v>
      </c>
      <c r="C101" s="1">
        <v>4006</v>
      </c>
      <c r="D101" s="1">
        <v>3697</v>
      </c>
    </row>
    <row r="102" spans="1:4">
      <c r="A102" s="1">
        <v>25</v>
      </c>
      <c r="B102" s="1">
        <v>3410</v>
      </c>
      <c r="C102" s="1">
        <v>4048</v>
      </c>
      <c r="D102" s="1">
        <v>3735</v>
      </c>
    </row>
    <row r="103" spans="1:4">
      <c r="A103" s="1">
        <v>25.25</v>
      </c>
      <c r="B103" s="1">
        <v>3445</v>
      </c>
      <c r="C103" s="1">
        <v>4089</v>
      </c>
      <c r="D103" s="1">
        <v>3774</v>
      </c>
    </row>
    <row r="104" spans="1:4">
      <c r="A104" s="1">
        <v>25.5</v>
      </c>
      <c r="B104" s="1">
        <v>3480</v>
      </c>
      <c r="C104" s="1">
        <v>4131</v>
      </c>
      <c r="D104" s="1">
        <v>3812</v>
      </c>
    </row>
    <row r="105" spans="1:4">
      <c r="A105" s="1">
        <v>25.75</v>
      </c>
      <c r="B105" s="1">
        <v>3515</v>
      </c>
      <c r="C105" s="1">
        <v>4172</v>
      </c>
      <c r="D105" s="1">
        <v>3850</v>
      </c>
    </row>
    <row r="106" spans="1:4">
      <c r="A106" s="1">
        <v>26</v>
      </c>
      <c r="B106" s="1">
        <v>3550</v>
      </c>
      <c r="C106" s="1">
        <v>4214</v>
      </c>
      <c r="D106" s="1">
        <v>3889</v>
      </c>
    </row>
    <row r="107" spans="1:4">
      <c r="A107" s="1">
        <v>26.25</v>
      </c>
      <c r="B107" s="1">
        <v>3585</v>
      </c>
      <c r="C107" s="1">
        <v>4255</v>
      </c>
      <c r="D107" s="1">
        <v>3927</v>
      </c>
    </row>
    <row r="108" spans="1:4">
      <c r="A108" s="1">
        <v>26.5</v>
      </c>
      <c r="B108" s="1">
        <v>3620</v>
      </c>
      <c r="C108" s="1">
        <v>4297</v>
      </c>
      <c r="D108" s="1">
        <v>3966</v>
      </c>
    </row>
    <row r="109" spans="1:4">
      <c r="A109" s="1">
        <v>26.75</v>
      </c>
      <c r="B109" s="1">
        <v>3656</v>
      </c>
      <c r="C109" s="1">
        <v>4338</v>
      </c>
      <c r="D109" s="1">
        <v>4004</v>
      </c>
    </row>
    <row r="110" spans="1:4">
      <c r="A110" s="1">
        <v>27</v>
      </c>
      <c r="B110" s="1">
        <v>3691</v>
      </c>
      <c r="C110" s="1">
        <v>4380</v>
      </c>
      <c r="D110" s="1">
        <v>4042</v>
      </c>
    </row>
    <row r="111" spans="1:4">
      <c r="A111" s="1">
        <v>27.25</v>
      </c>
      <c r="B111" s="1">
        <v>3726</v>
      </c>
      <c r="C111" s="1">
        <v>4421</v>
      </c>
      <c r="D111" s="1">
        <v>4081</v>
      </c>
    </row>
    <row r="112" spans="1:4">
      <c r="A112" s="1">
        <v>27.5</v>
      </c>
      <c r="B112" s="1">
        <v>3761</v>
      </c>
      <c r="C112" s="1">
        <v>4463</v>
      </c>
      <c r="D112" s="1">
        <v>4119</v>
      </c>
    </row>
    <row r="113" spans="1:4">
      <c r="A113" s="1">
        <v>27.75</v>
      </c>
      <c r="B113" s="1">
        <v>3796</v>
      </c>
      <c r="C113" s="1">
        <v>4505</v>
      </c>
      <c r="D113" s="1">
        <v>4158</v>
      </c>
    </row>
    <row r="114" spans="1:4">
      <c r="A114" s="1">
        <v>28</v>
      </c>
      <c r="B114" s="1">
        <v>3831</v>
      </c>
      <c r="C114" s="1">
        <v>4546</v>
      </c>
      <c r="D114" s="1">
        <v>4196</v>
      </c>
    </row>
    <row r="115" spans="1:4">
      <c r="A115" s="1">
        <v>28.25</v>
      </c>
      <c r="B115" s="1">
        <v>3866</v>
      </c>
      <c r="C115" s="1">
        <v>4588</v>
      </c>
      <c r="D115" s="1">
        <v>4234</v>
      </c>
    </row>
    <row r="116" spans="1:4">
      <c r="A116" s="1">
        <v>28.5</v>
      </c>
      <c r="B116" s="1">
        <v>3901</v>
      </c>
      <c r="C116" s="1">
        <v>4629</v>
      </c>
      <c r="D116" s="1">
        <v>4273</v>
      </c>
    </row>
    <row r="117" spans="1:4">
      <c r="A117" s="1">
        <v>28.75</v>
      </c>
      <c r="B117" s="1">
        <v>3937</v>
      </c>
      <c r="C117" s="1">
        <v>4671</v>
      </c>
      <c r="D117" s="1">
        <v>4311</v>
      </c>
    </row>
    <row r="118" spans="1:4">
      <c r="A118" s="1">
        <v>29</v>
      </c>
      <c r="B118" s="1">
        <v>3972</v>
      </c>
      <c r="C118" s="1">
        <v>4712</v>
      </c>
      <c r="D118" s="1">
        <v>4350</v>
      </c>
    </row>
    <row r="119" spans="1:4">
      <c r="A119" s="1">
        <v>29.25</v>
      </c>
      <c r="B119" s="1">
        <v>4007</v>
      </c>
      <c r="C119" s="1">
        <v>4754</v>
      </c>
      <c r="D119" s="1">
        <v>4388</v>
      </c>
    </row>
    <row r="120" spans="1:4">
      <c r="A120" s="1">
        <v>29.5</v>
      </c>
      <c r="B120" s="1">
        <v>4042</v>
      </c>
      <c r="C120" s="1">
        <v>4796</v>
      </c>
      <c r="D120" s="1">
        <v>4426</v>
      </c>
    </row>
    <row r="121" spans="1:4">
      <c r="A121" s="1">
        <v>29.75</v>
      </c>
      <c r="B121" s="1">
        <v>4077</v>
      </c>
      <c r="C121" s="1">
        <v>4837</v>
      </c>
      <c r="D121" s="1">
        <v>4465</v>
      </c>
    </row>
    <row r="122" spans="1:4">
      <c r="A122" s="1">
        <v>30</v>
      </c>
      <c r="B122" s="1">
        <v>4112</v>
      </c>
      <c r="C122" s="1">
        <v>4879</v>
      </c>
      <c r="D122" s="1">
        <v>4503</v>
      </c>
    </row>
    <row r="123" spans="1:4">
      <c r="A123" s="1">
        <v>30.25</v>
      </c>
      <c r="B123" s="1">
        <v>4147</v>
      </c>
      <c r="C123" s="1">
        <v>4920</v>
      </c>
      <c r="D123" s="1">
        <v>4542</v>
      </c>
    </row>
    <row r="124" spans="1:4">
      <c r="A124" s="1">
        <v>30.5</v>
      </c>
      <c r="B124" s="1">
        <v>4182</v>
      </c>
      <c r="C124" s="1">
        <v>4962</v>
      </c>
      <c r="D124" s="1">
        <v>4580</v>
      </c>
    </row>
    <row r="125" spans="1:4">
      <c r="A125" s="1">
        <v>30.75</v>
      </c>
      <c r="B125" s="1">
        <v>4218</v>
      </c>
      <c r="C125" s="1">
        <v>5003</v>
      </c>
      <c r="D125" s="1">
        <v>4618</v>
      </c>
    </row>
    <row r="126" spans="1:4">
      <c r="A126" s="1">
        <v>31</v>
      </c>
      <c r="B126" s="1">
        <v>4253</v>
      </c>
      <c r="C126" s="1">
        <v>5045</v>
      </c>
      <c r="D126" s="1">
        <v>4657</v>
      </c>
    </row>
    <row r="127" spans="1:4">
      <c r="A127" s="1">
        <v>31.25</v>
      </c>
      <c r="B127" s="1">
        <v>4288</v>
      </c>
      <c r="C127" s="1">
        <v>5086</v>
      </c>
      <c r="D127" s="1">
        <v>4695</v>
      </c>
    </row>
    <row r="128" spans="1:4">
      <c r="A128" s="1">
        <v>31.5</v>
      </c>
      <c r="B128" s="1">
        <v>4323</v>
      </c>
      <c r="C128" s="1">
        <v>5128</v>
      </c>
      <c r="D128" s="1">
        <v>4734</v>
      </c>
    </row>
    <row r="129" spans="1:4">
      <c r="A129" s="1">
        <v>31.75</v>
      </c>
      <c r="B129" s="1">
        <v>4358</v>
      </c>
      <c r="C129" s="1">
        <v>5170</v>
      </c>
      <c r="D129" s="1">
        <v>4772</v>
      </c>
    </row>
    <row r="130" spans="1:4">
      <c r="A130" s="1">
        <v>32</v>
      </c>
      <c r="B130" s="1">
        <v>4393</v>
      </c>
      <c r="C130" s="1">
        <v>5211</v>
      </c>
      <c r="D130" s="1">
        <v>4811</v>
      </c>
    </row>
    <row r="131" spans="1:4">
      <c r="A131" s="1">
        <v>32.25</v>
      </c>
      <c r="B131" s="1">
        <v>4428</v>
      </c>
      <c r="C131" s="1">
        <v>5253</v>
      </c>
      <c r="D131" s="1">
        <v>4849</v>
      </c>
    </row>
    <row r="132" spans="1:4">
      <c r="A132" s="1">
        <v>32.5</v>
      </c>
      <c r="B132" s="1">
        <v>4463</v>
      </c>
      <c r="C132" s="1">
        <v>5294</v>
      </c>
      <c r="D132" s="1">
        <v>4887</v>
      </c>
    </row>
    <row r="133" spans="1:4">
      <c r="A133" s="1">
        <v>32.75</v>
      </c>
      <c r="B133" s="1">
        <v>4499</v>
      </c>
      <c r="C133" s="1">
        <v>5336</v>
      </c>
      <c r="D133" s="1">
        <v>4926</v>
      </c>
    </row>
    <row r="134" spans="1:4">
      <c r="A134" s="1">
        <v>33</v>
      </c>
      <c r="B134" s="1">
        <v>4534</v>
      </c>
      <c r="C134" s="1">
        <v>5377</v>
      </c>
      <c r="D134" s="1">
        <v>4964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EB77A-F797-49F3-BDC6-5248AE97C1A2}">
  <dimension ref="A1:G35"/>
  <sheetViews>
    <sheetView workbookViewId="0">
      <selection activeCell="H32" sqref="H32"/>
    </sheetView>
  </sheetViews>
  <sheetFormatPr defaultRowHeight="15"/>
  <sheetData>
    <row r="1" spans="1:7" ht="17.25">
      <c r="A1" s="3" t="s">
        <v>5</v>
      </c>
      <c r="B1" s="3" t="s">
        <v>12</v>
      </c>
      <c r="C1" s="3" t="s">
        <v>13</v>
      </c>
      <c r="D1" s="3" t="s">
        <v>14</v>
      </c>
      <c r="E1" s="3"/>
      <c r="F1" s="3" t="s">
        <v>5</v>
      </c>
      <c r="G1" s="3" t="s">
        <v>15</v>
      </c>
    </row>
    <row r="2" spans="1:7">
      <c r="A2">
        <v>0.25</v>
      </c>
      <c r="B2" s="4">
        <v>1.7090000000000001</v>
      </c>
      <c r="C2" s="4">
        <v>0.22900799661874699</v>
      </c>
      <c r="D2" s="4">
        <v>7.4626215033230503</v>
      </c>
      <c r="F2">
        <v>0.25</v>
      </c>
      <c r="G2" s="4">
        <v>7.1349999999999998</v>
      </c>
    </row>
    <row r="3" spans="1:7">
      <c r="A3">
        <v>1.25</v>
      </c>
      <c r="B3" s="4">
        <v>1.7484999999999999</v>
      </c>
      <c r="C3" s="4">
        <v>0.22368893772363599</v>
      </c>
      <c r="D3" s="4">
        <v>7.81665833721397</v>
      </c>
      <c r="F3">
        <v>2.5</v>
      </c>
      <c r="G3" s="4">
        <v>6.9089999999999998</v>
      </c>
    </row>
    <row r="4" spans="1:7">
      <c r="A4">
        <v>1.75</v>
      </c>
      <c r="B4" s="4">
        <v>1.7307999999999999</v>
      </c>
      <c r="C4" s="4">
        <v>0.218708425760269</v>
      </c>
      <c r="D4" s="4">
        <v>7.9137326053325703</v>
      </c>
      <c r="F4">
        <v>7.5</v>
      </c>
      <c r="G4" s="4">
        <v>6.7720000000000002</v>
      </c>
    </row>
    <row r="5" spans="1:7">
      <c r="A5">
        <v>2.5</v>
      </c>
      <c r="B5" s="4">
        <v>1.7845</v>
      </c>
      <c r="C5" s="4">
        <v>0.22206912934780099</v>
      </c>
      <c r="D5" s="4">
        <v>8.0357859970943597</v>
      </c>
      <c r="F5">
        <v>12.5</v>
      </c>
      <c r="G5" s="4">
        <v>6.09</v>
      </c>
    </row>
    <row r="6" spans="1:7">
      <c r="A6">
        <v>3.5</v>
      </c>
      <c r="B6" s="4">
        <v>1.6425000000000001</v>
      </c>
      <c r="C6" s="4">
        <v>0.21721384674310701</v>
      </c>
      <c r="D6" s="4">
        <v>7.5616726310387596</v>
      </c>
      <c r="F6">
        <v>17.5</v>
      </c>
      <c r="G6" s="4">
        <v>6.0019999999999998</v>
      </c>
    </row>
    <row r="7" spans="1:7">
      <c r="A7">
        <v>4.5</v>
      </c>
      <c r="B7" s="4">
        <v>1.6375</v>
      </c>
      <c r="C7" s="4">
        <v>0.20987822115421301</v>
      </c>
      <c r="D7" s="4">
        <v>7.8021435049080496</v>
      </c>
      <c r="F7">
        <v>22.5</v>
      </c>
      <c r="G7" s="4">
        <v>6.1420000000000003</v>
      </c>
    </row>
    <row r="8" spans="1:7">
      <c r="A8">
        <v>5.5</v>
      </c>
      <c r="B8" s="4">
        <v>1.5665</v>
      </c>
      <c r="C8" s="4">
        <v>0.201110199093818</v>
      </c>
      <c r="D8" s="4">
        <v>7.78926184280302</v>
      </c>
      <c r="F8">
        <v>27.5</v>
      </c>
      <c r="G8" s="4">
        <v>5.9880000000000004</v>
      </c>
    </row>
    <row r="9" spans="1:7">
      <c r="A9">
        <v>6.5</v>
      </c>
      <c r="B9" s="4">
        <v>1.5640000000000001</v>
      </c>
      <c r="C9" s="4">
        <v>0.19185414910316501</v>
      </c>
      <c r="D9" s="4">
        <v>8.1520259390324306</v>
      </c>
      <c r="F9">
        <v>32.5</v>
      </c>
      <c r="G9" s="4">
        <v>5.7910000000000004</v>
      </c>
    </row>
    <row r="10" spans="1:7">
      <c r="A10">
        <v>7.5</v>
      </c>
      <c r="B10" s="4">
        <v>1.4075</v>
      </c>
      <c r="C10" s="4">
        <v>0.18187680840492201</v>
      </c>
      <c r="D10" s="4">
        <v>7.7387546677551304</v>
      </c>
    </row>
    <row r="11" spans="1:7">
      <c r="A11">
        <v>8.5</v>
      </c>
      <c r="B11" s="4">
        <v>1.4232</v>
      </c>
      <c r="C11" s="4">
        <v>0.18617809563875201</v>
      </c>
      <c r="D11" s="4">
        <v>7.6442934659804704</v>
      </c>
    </row>
    <row r="12" spans="1:7">
      <c r="A12">
        <v>9.5</v>
      </c>
      <c r="B12" s="4">
        <v>1.395</v>
      </c>
      <c r="C12" s="4">
        <v>0.17031069099903101</v>
      </c>
      <c r="D12" s="4">
        <v>8.1909126891390294</v>
      </c>
    </row>
    <row r="13" spans="1:7">
      <c r="A13">
        <v>10.5</v>
      </c>
      <c r="B13" s="4">
        <v>1.3305</v>
      </c>
      <c r="C13" s="4">
        <v>0.16534732282161699</v>
      </c>
      <c r="D13" s="4">
        <v>8.0466981702231308</v>
      </c>
    </row>
    <row r="14" spans="1:7">
      <c r="A14">
        <v>11.5</v>
      </c>
      <c r="B14" s="4">
        <v>1.4435</v>
      </c>
      <c r="C14" s="4">
        <v>0.17289315909147199</v>
      </c>
      <c r="D14" s="4">
        <v>8.3490868440681698</v>
      </c>
    </row>
    <row r="15" spans="1:7">
      <c r="A15">
        <v>12.5</v>
      </c>
      <c r="B15" s="4">
        <v>1.4915</v>
      </c>
      <c r="C15" s="4">
        <v>0.176608726382255</v>
      </c>
      <c r="D15" s="4">
        <v>8.4452225580958409</v>
      </c>
    </row>
    <row r="16" spans="1:7">
      <c r="A16">
        <v>13.5</v>
      </c>
      <c r="B16" s="4">
        <v>1.5265</v>
      </c>
      <c r="C16" s="4">
        <v>0.17578765004873201</v>
      </c>
      <c r="D16" s="4">
        <v>8.6837727199653507</v>
      </c>
    </row>
    <row r="17" spans="1:4">
      <c r="A17">
        <v>14.5</v>
      </c>
      <c r="B17" s="4">
        <v>1.4675</v>
      </c>
      <c r="C17" s="4">
        <v>0.17039042711257901</v>
      </c>
      <c r="D17" s="4">
        <v>8.6125730469024706</v>
      </c>
    </row>
    <row r="18" spans="1:4">
      <c r="A18">
        <v>15.5</v>
      </c>
      <c r="B18" s="4">
        <v>1.4570000000000001</v>
      </c>
      <c r="C18" s="4">
        <v>0.179375626146793</v>
      </c>
      <c r="D18" s="4">
        <v>8.1226197298826701</v>
      </c>
    </row>
    <row r="19" spans="1:4">
      <c r="A19">
        <v>16.5</v>
      </c>
      <c r="B19" s="4">
        <v>1.5024999999999999</v>
      </c>
      <c r="C19" s="4">
        <v>0.175932392477989</v>
      </c>
      <c r="D19" s="4">
        <v>8.5402124011243306</v>
      </c>
    </row>
    <row r="20" spans="1:4">
      <c r="A20">
        <v>17.5</v>
      </c>
      <c r="B20" s="4">
        <v>1.4419999999999999</v>
      </c>
      <c r="C20" s="4">
        <v>0.17398917675018299</v>
      </c>
      <c r="D20" s="4">
        <v>8.2878718488935004</v>
      </c>
    </row>
    <row r="21" spans="1:4">
      <c r="A21">
        <v>18.5</v>
      </c>
      <c r="B21" s="4">
        <v>1.506</v>
      </c>
      <c r="C21" s="4">
        <v>0.170645281672478</v>
      </c>
      <c r="D21" s="4">
        <v>8.8253245870019796</v>
      </c>
    </row>
    <row r="22" spans="1:4">
      <c r="A22">
        <v>19.5</v>
      </c>
      <c r="B22" s="4">
        <v>1.4844999999999999</v>
      </c>
      <c r="C22" s="4">
        <v>0.17015755921602199</v>
      </c>
      <c r="D22" s="4">
        <v>8.7242671253609103</v>
      </c>
    </row>
    <row r="23" spans="1:4">
      <c r="A23">
        <v>20.5</v>
      </c>
      <c r="B23" s="4">
        <v>1.4575</v>
      </c>
      <c r="C23" s="4">
        <v>0.167304761707782</v>
      </c>
      <c r="D23" s="4">
        <v>8.7116468480777307</v>
      </c>
    </row>
    <row r="24" spans="1:4">
      <c r="A24">
        <v>21.5</v>
      </c>
      <c r="B24" s="4">
        <v>1.5024999999999999</v>
      </c>
      <c r="C24" s="4">
        <v>0.16734674572944599</v>
      </c>
      <c r="D24" s="4">
        <v>8.9783640156894808</v>
      </c>
    </row>
    <row r="25" spans="1:4">
      <c r="A25">
        <v>22.5</v>
      </c>
      <c r="B25" s="4">
        <v>1.4775</v>
      </c>
      <c r="C25" s="4">
        <v>0.160251960158348</v>
      </c>
      <c r="D25" s="4">
        <v>9.2198560226037305</v>
      </c>
    </row>
    <row r="26" spans="1:4">
      <c r="A26">
        <v>23.5</v>
      </c>
      <c r="B26" s="4">
        <v>1.4504999999999999</v>
      </c>
      <c r="C26" s="4">
        <v>0.16636188328266099</v>
      </c>
      <c r="D26" s="4">
        <v>8.7189443361583603</v>
      </c>
    </row>
    <row r="27" spans="1:4">
      <c r="A27">
        <v>24.5</v>
      </c>
      <c r="B27" s="4">
        <v>1.4285000000000001</v>
      </c>
      <c r="C27" s="4">
        <v>0.168699346482754</v>
      </c>
      <c r="D27" s="4">
        <v>8.4677269342358397</v>
      </c>
    </row>
    <row r="28" spans="1:4">
      <c r="A28">
        <v>25.5</v>
      </c>
      <c r="B28" s="4">
        <v>1.4544999999999999</v>
      </c>
      <c r="C28" s="4">
        <v>0.16106851771473801</v>
      </c>
      <c r="D28" s="4">
        <v>9.0303184050901795</v>
      </c>
    </row>
    <row r="29" spans="1:4">
      <c r="A29">
        <v>26.5</v>
      </c>
      <c r="B29" s="4">
        <v>1.42</v>
      </c>
      <c r="C29" s="4">
        <v>0.16002715751528701</v>
      </c>
      <c r="D29" s="4">
        <v>8.87349386221738</v>
      </c>
    </row>
    <row r="30" spans="1:4">
      <c r="A30">
        <v>27.5</v>
      </c>
      <c r="B30" s="4">
        <v>1.4510000000000001</v>
      </c>
      <c r="C30" s="4">
        <v>0.17306219041347501</v>
      </c>
      <c r="D30" s="4">
        <v>8.3842692417870897</v>
      </c>
    </row>
    <row r="31" spans="1:4">
      <c r="A31">
        <v>28.5</v>
      </c>
      <c r="B31" s="4">
        <v>1.4610000000000001</v>
      </c>
      <c r="C31" s="4">
        <v>0.166263923048973</v>
      </c>
      <c r="D31" s="4">
        <v>8.7872340144990897</v>
      </c>
    </row>
    <row r="32" spans="1:4">
      <c r="A32">
        <v>29.5</v>
      </c>
      <c r="B32" s="4">
        <v>1.4524999999999999</v>
      </c>
      <c r="C32" s="4">
        <v>0.15980324894189801</v>
      </c>
      <c r="D32" s="4">
        <v>9.0893020612372002</v>
      </c>
    </row>
    <row r="33" spans="1:4">
      <c r="A33">
        <v>30.5</v>
      </c>
      <c r="B33" s="4">
        <v>1.3832</v>
      </c>
      <c r="C33" s="4">
        <v>0.15769180655479401</v>
      </c>
      <c r="D33" s="4">
        <v>8.7715400705956803</v>
      </c>
    </row>
    <row r="34" spans="1:4">
      <c r="A34">
        <v>31.5</v>
      </c>
      <c r="B34" s="4">
        <v>1.4430000000000001</v>
      </c>
      <c r="C34" s="4">
        <v>0.15679586678743301</v>
      </c>
      <c r="D34" s="4">
        <v>9.2030487127333505</v>
      </c>
    </row>
    <row r="35" spans="1:4">
      <c r="A35">
        <v>32.5</v>
      </c>
      <c r="B35" s="4">
        <v>1.2765</v>
      </c>
      <c r="C35" s="4">
        <v>0.15154332667589199</v>
      </c>
      <c r="D35" s="4">
        <v>8.4233336300586004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6F22B-7B74-4496-93FA-F376DC641DAF}">
  <dimension ref="A1:O23"/>
  <sheetViews>
    <sheetView topLeftCell="G1" workbookViewId="0">
      <selection activeCell="N25" sqref="N25"/>
    </sheetView>
  </sheetViews>
  <sheetFormatPr defaultRowHeight="15"/>
  <cols>
    <col min="2" max="2" width="22.85546875" bestFit="1" customWidth="1"/>
    <col min="3" max="3" width="27.28515625" bestFit="1" customWidth="1"/>
    <col min="6" max="6" width="24.7109375" bestFit="1" customWidth="1"/>
    <col min="7" max="7" width="22.85546875" bestFit="1" customWidth="1"/>
    <col min="8" max="8" width="24.85546875" bestFit="1" customWidth="1"/>
    <col min="9" max="10" width="24.85546875" customWidth="1"/>
    <col min="11" max="11" width="13.28515625" bestFit="1" customWidth="1"/>
    <col min="12" max="12" width="11.140625" bestFit="1" customWidth="1"/>
    <col min="13" max="13" width="11.140625" customWidth="1"/>
    <col min="14" max="14" width="21" customWidth="1"/>
    <col min="15" max="15" width="43" bestFit="1" customWidth="1"/>
    <col min="16" max="16" width="34.85546875" bestFit="1" customWidth="1"/>
    <col min="17" max="17" width="22.5703125" bestFit="1" customWidth="1"/>
  </cols>
  <sheetData>
    <row r="1" spans="1:15">
      <c r="A1" s="22" t="s">
        <v>5</v>
      </c>
      <c r="B1" s="22" t="s">
        <v>43</v>
      </c>
      <c r="C1" s="22"/>
      <c r="D1" s="22"/>
      <c r="E1" s="22"/>
      <c r="F1" s="22" t="s">
        <v>44</v>
      </c>
      <c r="G1" s="22"/>
      <c r="H1" s="22"/>
      <c r="I1" s="22"/>
      <c r="J1" s="6"/>
      <c r="K1" s="22" t="s">
        <v>48</v>
      </c>
      <c r="L1" s="22"/>
      <c r="M1" s="22"/>
      <c r="N1" s="22" t="s">
        <v>49</v>
      </c>
      <c r="O1" s="22"/>
    </row>
    <row r="2" spans="1:15" ht="18.75">
      <c r="A2" s="22"/>
      <c r="B2" s="3" t="s">
        <v>47</v>
      </c>
      <c r="C2" s="3" t="s">
        <v>26</v>
      </c>
      <c r="D2" s="3" t="s">
        <v>39</v>
      </c>
      <c r="E2" s="3" t="s">
        <v>40</v>
      </c>
      <c r="F2" s="3" t="s">
        <v>41</v>
      </c>
      <c r="G2" s="3" t="s">
        <v>42</v>
      </c>
      <c r="H2" s="3" t="s">
        <v>16</v>
      </c>
      <c r="I2" s="3" t="s">
        <v>18</v>
      </c>
      <c r="J2" s="3" t="s">
        <v>50</v>
      </c>
      <c r="K2" s="3" t="s">
        <v>19</v>
      </c>
      <c r="L2" s="3" t="s">
        <v>45</v>
      </c>
      <c r="M2" s="3" t="s">
        <v>17</v>
      </c>
      <c r="N2" s="3" t="s">
        <v>46</v>
      </c>
      <c r="O2" s="3" t="s">
        <v>20</v>
      </c>
    </row>
    <row r="3" spans="1:15">
      <c r="A3">
        <v>0.25</v>
      </c>
      <c r="B3">
        <v>1413.8865241325248</v>
      </c>
      <c r="C3" s="4">
        <v>9.8146076750324093E-2</v>
      </c>
      <c r="D3">
        <v>0.13097131937013881</v>
      </c>
      <c r="E3">
        <v>13.483031190587512</v>
      </c>
      <c r="F3">
        <v>1.32471317602767</v>
      </c>
      <c r="G3">
        <v>1.6738169082341317</v>
      </c>
      <c r="H3" s="4">
        <v>0.98748610101669199</v>
      </c>
      <c r="I3" s="4">
        <v>4.2224001151796902</v>
      </c>
      <c r="J3" s="4">
        <v>1.3200142365838901E-2</v>
      </c>
      <c r="K3" s="4">
        <v>2.51671200140889</v>
      </c>
      <c r="M3" s="4">
        <v>1.59678544380165</v>
      </c>
      <c r="N3">
        <v>1.1169583926669109</v>
      </c>
      <c r="O3" s="4">
        <v>0.92247283259756696</v>
      </c>
    </row>
    <row r="4" spans="1:15">
      <c r="A4">
        <v>0.75</v>
      </c>
      <c r="B4">
        <v>564.50667689781039</v>
      </c>
      <c r="C4" s="4">
        <v>0.15091731063634301</v>
      </c>
      <c r="D4">
        <v>0.24858191216731501</v>
      </c>
      <c r="E4">
        <v>8.2417741848645161</v>
      </c>
      <c r="F4">
        <v>1.3379654656718027</v>
      </c>
      <c r="G4">
        <v>1.3254682202783699</v>
      </c>
      <c r="H4" s="4">
        <v>0.57283665968914899</v>
      </c>
      <c r="I4" s="4">
        <v>3.3511439715665898</v>
      </c>
      <c r="J4" s="4">
        <v>1.3200142365838901E-2</v>
      </c>
      <c r="K4" s="4">
        <v>2.4763415543421701</v>
      </c>
      <c r="M4" s="4">
        <v>1.28196305099741</v>
      </c>
      <c r="N4">
        <v>1.2170932169323891</v>
      </c>
      <c r="O4" s="4">
        <v>0.84325523394928703</v>
      </c>
    </row>
    <row r="5" spans="1:15">
      <c r="A5">
        <v>1.25</v>
      </c>
      <c r="B5">
        <v>205.73077322385123</v>
      </c>
      <c r="C5" s="4">
        <v>0.152308032608129</v>
      </c>
      <c r="D5">
        <v>0.40486447690969363</v>
      </c>
      <c r="E5">
        <v>8.142402379143391</v>
      </c>
      <c r="F5">
        <v>1.5387385499824195</v>
      </c>
      <c r="G5">
        <v>1.0582851019034192</v>
      </c>
      <c r="H5" s="4">
        <v>0.76884049249300601</v>
      </c>
      <c r="I5" s="4">
        <v>4.88891607391915</v>
      </c>
      <c r="J5" s="4">
        <v>1.3200142365838901E-2</v>
      </c>
      <c r="K5" s="4">
        <v>2.1525583728675399</v>
      </c>
      <c r="M5" s="4">
        <v>1.24222178234793</v>
      </c>
      <c r="N5">
        <v>2.3860005097939188</v>
      </c>
      <c r="O5" s="4">
        <v>0.552124182172824</v>
      </c>
    </row>
    <row r="6" spans="1:15">
      <c r="A6">
        <v>1.75</v>
      </c>
      <c r="B6">
        <v>225.77605465798598</v>
      </c>
      <c r="C6" s="4">
        <v>0.14630739773948401</v>
      </c>
      <c r="D6">
        <v>1.2220515381422048</v>
      </c>
      <c r="E6">
        <v>6.2049667897328318</v>
      </c>
      <c r="F6">
        <v>2.5938175048782663</v>
      </c>
      <c r="G6">
        <v>1.7754806305967328</v>
      </c>
      <c r="H6" s="4">
        <v>0.54688897348499499</v>
      </c>
      <c r="I6" s="4">
        <v>3.0475719956493101</v>
      </c>
      <c r="J6" s="4">
        <v>1.3200142365838901E-2</v>
      </c>
      <c r="K6" s="4">
        <v>2.16128105263821</v>
      </c>
      <c r="M6" s="4">
        <v>1.24436613057002</v>
      </c>
      <c r="N6">
        <v>2.7035297581936009</v>
      </c>
      <c r="O6" s="4">
        <v>0.46624027720611799</v>
      </c>
    </row>
    <row r="7" spans="1:15">
      <c r="A7">
        <v>2.5</v>
      </c>
      <c r="B7">
        <v>443.00879740975182</v>
      </c>
      <c r="C7" s="4">
        <v>0.18909151709842401</v>
      </c>
      <c r="D7">
        <v>0.38506682130673286</v>
      </c>
      <c r="E7">
        <v>8.8624090000151465</v>
      </c>
      <c r="F7">
        <v>3.0221639771564544</v>
      </c>
      <c r="G7">
        <v>4.1046063234595263</v>
      </c>
      <c r="H7" s="4">
        <v>0.59840109035406996</v>
      </c>
      <c r="I7" s="4">
        <v>2.4353690492116198</v>
      </c>
      <c r="J7" s="4">
        <v>1.3200142365838901E-2</v>
      </c>
      <c r="K7" s="4">
        <v>2.3388840910239899</v>
      </c>
      <c r="M7" s="4">
        <v>1.21928575449858</v>
      </c>
      <c r="N7">
        <v>1.99069078806698</v>
      </c>
      <c r="O7" s="4">
        <v>0.63541161964014004</v>
      </c>
    </row>
    <row r="8" spans="1:15">
      <c r="A8">
        <v>3.5</v>
      </c>
      <c r="B8">
        <v>456.57155305328195</v>
      </c>
      <c r="C8" s="4">
        <v>0.159721583309274</v>
      </c>
      <c r="D8">
        <v>0.45676235773291701</v>
      </c>
      <c r="E8">
        <v>6.8755957948154469</v>
      </c>
      <c r="F8">
        <v>1.2678851973994076</v>
      </c>
      <c r="G8">
        <v>1.4716327826733153</v>
      </c>
      <c r="H8" s="4">
        <v>0.557777919703908</v>
      </c>
      <c r="I8" s="4">
        <v>2.5949405379245598</v>
      </c>
      <c r="J8" s="4">
        <v>1.3200142365838901E-2</v>
      </c>
      <c r="K8" s="4">
        <v>1.9531366798084899</v>
      </c>
      <c r="M8" s="4">
        <v>1.0639605268351999</v>
      </c>
      <c r="N8">
        <v>2.9923754407039702</v>
      </c>
      <c r="O8" s="4">
        <v>0.45840967710564301</v>
      </c>
    </row>
    <row r="9" spans="1:15">
      <c r="A9">
        <v>4.5</v>
      </c>
      <c r="B9">
        <v>414.77456990855399</v>
      </c>
      <c r="C9" s="4">
        <v>0.106471923878108</v>
      </c>
      <c r="D9">
        <v>0.45688876875492562</v>
      </c>
      <c r="E9">
        <v>7.6301355066826195</v>
      </c>
      <c r="F9">
        <v>1.7989213209780963</v>
      </c>
      <c r="G9">
        <v>2.5023759422534875</v>
      </c>
      <c r="H9" s="4">
        <v>0.35470249925987402</v>
      </c>
      <c r="I9" s="4">
        <v>1.97998930124033</v>
      </c>
      <c r="J9" s="4">
        <v>1.3200142365838901E-2</v>
      </c>
      <c r="K9" s="4">
        <v>1.9162028669081701</v>
      </c>
      <c r="M9" s="4">
        <v>1.1741621643290301</v>
      </c>
      <c r="N9">
        <v>3.3262021733996558</v>
      </c>
      <c r="O9" s="4">
        <v>0.429910807840722</v>
      </c>
    </row>
    <row r="10" spans="1:15">
      <c r="A10">
        <v>5.5</v>
      </c>
      <c r="B10">
        <v>461.40198145952598</v>
      </c>
      <c r="C10" s="4">
        <v>0.17601102099150101</v>
      </c>
      <c r="D10">
        <v>0.73258114295911325</v>
      </c>
      <c r="E10">
        <v>5.9001382588226763</v>
      </c>
      <c r="F10">
        <v>1.5299770751477773</v>
      </c>
      <c r="G10">
        <v>1.7688728741012119</v>
      </c>
      <c r="H10" s="4">
        <v>0.333438843049705</v>
      </c>
      <c r="I10" s="4">
        <v>1.58486325486878</v>
      </c>
      <c r="J10" s="4">
        <v>1.3200142365838901E-2</v>
      </c>
      <c r="K10" s="4">
        <v>1.74751814017883</v>
      </c>
      <c r="M10" s="4">
        <v>1.1248045030545899</v>
      </c>
      <c r="N10">
        <v>3.1239494290016245</v>
      </c>
      <c r="O10" s="4">
        <v>0.47972885977912899</v>
      </c>
    </row>
    <row r="11" spans="1:15">
      <c r="A11">
        <v>9.5</v>
      </c>
      <c r="B11">
        <v>277.80970476949005</v>
      </c>
      <c r="C11" s="4">
        <v>0.101978133507724</v>
      </c>
      <c r="D11">
        <v>0.47082506083921283</v>
      </c>
      <c r="E11">
        <v>9.4178771842284501</v>
      </c>
      <c r="F11">
        <v>2.3933189788986189</v>
      </c>
      <c r="G11">
        <v>2.1244363197540745</v>
      </c>
      <c r="H11" s="4">
        <v>0.157834063090046</v>
      </c>
      <c r="I11" s="4">
        <v>1.1552105432414399</v>
      </c>
      <c r="J11" s="4">
        <v>1.3200142365838901E-2</v>
      </c>
      <c r="K11" s="4">
        <v>1.7091497566238401</v>
      </c>
      <c r="M11" s="4">
        <v>1.1441429089563899</v>
      </c>
      <c r="N11">
        <v>4.347615872734675</v>
      </c>
      <c r="O11" s="4">
        <v>0.40492054652648601</v>
      </c>
    </row>
    <row r="12" spans="1:15">
      <c r="A12">
        <v>12.5</v>
      </c>
      <c r="B12">
        <v>207.83230693014917</v>
      </c>
      <c r="C12" s="4">
        <v>0.124788709046132</v>
      </c>
      <c r="D12">
        <v>0.58176991075910855</v>
      </c>
      <c r="E12">
        <v>7.8412245146823825</v>
      </c>
      <c r="F12">
        <v>0.90343414338040218</v>
      </c>
      <c r="G12">
        <v>1.5315296530295766</v>
      </c>
      <c r="H12" s="4">
        <v>0.32467510179244302</v>
      </c>
      <c r="I12" s="4">
        <v>1.1499386186773499</v>
      </c>
      <c r="J12" s="4">
        <v>1.3200142365838901E-2</v>
      </c>
      <c r="K12" s="4">
        <v>1.7678438130549301</v>
      </c>
      <c r="M12" s="4">
        <v>1.11250587128304</v>
      </c>
      <c r="N12">
        <v>2.3452174692675798</v>
      </c>
      <c r="O12" s="4">
        <v>0.62600540882823796</v>
      </c>
    </row>
    <row r="13" spans="1:15">
      <c r="A13">
        <v>15.5</v>
      </c>
      <c r="B13">
        <v>337.22620886619319</v>
      </c>
      <c r="C13" s="4">
        <v>0.109847439559977</v>
      </c>
      <c r="D13">
        <v>0.76398851516567878</v>
      </c>
      <c r="E13">
        <v>6.3656950473076224</v>
      </c>
      <c r="F13">
        <v>1.0404607658477829</v>
      </c>
      <c r="G13">
        <v>1.275753836159339</v>
      </c>
      <c r="H13" s="4">
        <v>0.135907422220468</v>
      </c>
      <c r="I13" s="4">
        <v>1.0154280267810101</v>
      </c>
      <c r="J13" s="4">
        <v>1.3200142365838901E-2</v>
      </c>
      <c r="K13" s="4">
        <v>1.7208246915195999</v>
      </c>
      <c r="M13" s="4">
        <v>1.1357451622677499</v>
      </c>
      <c r="N13">
        <v>2.8990047950736488</v>
      </c>
      <c r="O13" s="4">
        <v>0.498022377530909</v>
      </c>
    </row>
    <row r="14" spans="1:15">
      <c r="A14">
        <v>17.5</v>
      </c>
      <c r="B14">
        <v>191.78418480569695</v>
      </c>
      <c r="C14" s="4">
        <v>8.8672769742638699E-2</v>
      </c>
      <c r="D14">
        <v>0.52771958771846839</v>
      </c>
      <c r="E14">
        <v>7.6136197823730187</v>
      </c>
      <c r="F14">
        <v>0.76383118440626008</v>
      </c>
      <c r="G14">
        <v>1.1374896107695183</v>
      </c>
      <c r="H14" s="4">
        <v>0.31008633130548202</v>
      </c>
      <c r="I14" s="4">
        <v>1.1223982538644199</v>
      </c>
      <c r="J14" s="4">
        <v>1.3200142365838901E-2</v>
      </c>
      <c r="K14" s="4">
        <v>1.9949425793559401</v>
      </c>
      <c r="M14" s="4">
        <v>1.17048157247217</v>
      </c>
      <c r="N14">
        <v>2.5155651964113628</v>
      </c>
      <c r="O14" s="4">
        <v>0.52605445075297097</v>
      </c>
    </row>
    <row r="15" spans="1:15">
      <c r="A15">
        <v>20.5</v>
      </c>
      <c r="B15">
        <v>380.54905873902004</v>
      </c>
      <c r="C15" s="4">
        <v>9.6133563653357804E-2</v>
      </c>
      <c r="D15">
        <v>0.84229851908758169</v>
      </c>
      <c r="E15">
        <v>5.6085029231327326</v>
      </c>
      <c r="F15">
        <v>0.84063089708854499</v>
      </c>
      <c r="G15">
        <v>1.4775983190432853</v>
      </c>
      <c r="H15" s="4">
        <v>0.28308454682092199</v>
      </c>
      <c r="I15" s="4">
        <v>1.2800092823673099</v>
      </c>
      <c r="J15" s="4">
        <v>1.3200142365838901E-2</v>
      </c>
      <c r="K15" s="4">
        <v>1.8963211380171401</v>
      </c>
      <c r="M15" s="4">
        <v>1.1421293170864799</v>
      </c>
      <c r="N15">
        <v>2.9001888766590973</v>
      </c>
      <c r="O15" s="4">
        <v>0.50269874434485495</v>
      </c>
    </row>
    <row r="16" spans="1:15">
      <c r="A16">
        <v>22.5</v>
      </c>
      <c r="B16">
        <v>223.7214071466887</v>
      </c>
      <c r="C16" s="4">
        <v>9.0472518438696706E-2</v>
      </c>
      <c r="D16">
        <v>0.49983577887585412</v>
      </c>
      <c r="E16">
        <v>6.648357241138565</v>
      </c>
      <c r="F16">
        <v>0.75972281375450701</v>
      </c>
      <c r="G16">
        <v>1.3391368521554348</v>
      </c>
      <c r="H16" s="4">
        <v>0.35160924322708897</v>
      </c>
      <c r="I16" s="4">
        <v>1.0108572658714401</v>
      </c>
      <c r="J16" s="4">
        <v>1.3200142365838901E-2</v>
      </c>
      <c r="K16" s="4">
        <v>1.75219702666612</v>
      </c>
      <c r="M16" s="4">
        <v>1.18904014564627</v>
      </c>
      <c r="N16">
        <v>2.5479470327084721</v>
      </c>
      <c r="O16" s="4">
        <v>0.53075042129508199</v>
      </c>
    </row>
    <row r="17" spans="1:15">
      <c r="A17">
        <v>25.5</v>
      </c>
      <c r="B17">
        <v>345.84064825226</v>
      </c>
      <c r="C17" s="4">
        <v>6.0178828056092003E-2</v>
      </c>
      <c r="D17">
        <v>0.81669583226852782</v>
      </c>
      <c r="E17">
        <v>6.2650653446003988</v>
      </c>
      <c r="F17">
        <v>0.8406299589186732</v>
      </c>
      <c r="G17">
        <v>1.1499506925373273</v>
      </c>
      <c r="H17" s="4">
        <v>0.198933867631754</v>
      </c>
      <c r="I17" s="4">
        <v>0.89333468931972004</v>
      </c>
      <c r="J17" s="4">
        <v>1.3200142365838901E-2</v>
      </c>
      <c r="K17" s="4">
        <v>1.8433527768865301</v>
      </c>
      <c r="M17" s="4">
        <v>1.12936896208751</v>
      </c>
      <c r="N17">
        <v>3.2521889073658632</v>
      </c>
      <c r="O17" s="4">
        <v>0.46158381168676998</v>
      </c>
    </row>
    <row r="18" spans="1:15">
      <c r="A18">
        <v>27.5</v>
      </c>
      <c r="B18">
        <v>210.16284125464961</v>
      </c>
      <c r="C18" s="4">
        <v>7.6713767424097801E-2</v>
      </c>
      <c r="D18">
        <v>0.52762997313798932</v>
      </c>
      <c r="E18">
        <v>6.3419363223581335</v>
      </c>
      <c r="F18">
        <v>0.82343209459453071</v>
      </c>
      <c r="G18">
        <v>1.317064479823016</v>
      </c>
      <c r="H18" s="4">
        <v>0.15342072346732399</v>
      </c>
      <c r="I18" s="4">
        <v>0.91155099896588099</v>
      </c>
      <c r="J18" s="4">
        <v>1.3200142365838901E-2</v>
      </c>
      <c r="K18" s="4">
        <v>1.84200303058875</v>
      </c>
      <c r="M18" s="4">
        <v>1.1522945800442099</v>
      </c>
      <c r="N18">
        <v>2.0151725074947091</v>
      </c>
      <c r="O18" s="4">
        <v>0.63987738972587604</v>
      </c>
    </row>
    <row r="19" spans="1:15">
      <c r="A19">
        <v>30.5</v>
      </c>
      <c r="B19">
        <v>349.12837128623022</v>
      </c>
      <c r="C19" s="4">
        <v>8.6611771098641599E-2</v>
      </c>
      <c r="D19">
        <v>0.94969920758390247</v>
      </c>
      <c r="E19">
        <v>5.1029429698734594</v>
      </c>
      <c r="F19">
        <v>1.542701256690318</v>
      </c>
      <c r="G19">
        <v>1.3033402502696776</v>
      </c>
      <c r="H19" s="4">
        <v>0.23011819871115599</v>
      </c>
      <c r="I19" s="4">
        <v>1.00250308317464</v>
      </c>
      <c r="J19" s="4">
        <v>1.3200142365838901E-2</v>
      </c>
      <c r="K19" s="4">
        <v>1.7348231462771699</v>
      </c>
      <c r="M19" s="4">
        <v>1.10629856538792</v>
      </c>
      <c r="N19">
        <v>2.7666573524237514</v>
      </c>
      <c r="O19" s="4">
        <v>0.543639515916709</v>
      </c>
    </row>
    <row r="20" spans="1:15">
      <c r="A20">
        <v>32.5</v>
      </c>
      <c r="B20">
        <v>276.96421160035453</v>
      </c>
      <c r="C20" s="4">
        <v>8.7162693322612603E-2</v>
      </c>
      <c r="D20">
        <v>0.57948055051374359</v>
      </c>
      <c r="E20">
        <v>6.5457907815396341</v>
      </c>
      <c r="F20">
        <v>0.74037717262212333</v>
      </c>
      <c r="G20">
        <v>1.2497483756819827</v>
      </c>
      <c r="H20" s="4">
        <v>0.30035323400159097</v>
      </c>
      <c r="I20" s="4">
        <v>0.938135675338303</v>
      </c>
      <c r="J20" s="4">
        <v>1.3200142365838901E-2</v>
      </c>
      <c r="K20" s="4">
        <v>1.8567412269514201</v>
      </c>
      <c r="M20" s="4">
        <v>1.1452986164155901</v>
      </c>
      <c r="N20">
        <v>2.2351455885536651</v>
      </c>
      <c r="O20" s="4">
        <v>0.67303754512456204</v>
      </c>
    </row>
    <row r="23" spans="1:15">
      <c r="A23" s="3"/>
      <c r="B23" s="3"/>
      <c r="C23" s="3"/>
      <c r="D23" s="3"/>
      <c r="E23" s="3"/>
      <c r="F23" s="3"/>
      <c r="G23" s="3"/>
    </row>
  </sheetData>
  <mergeCells count="5">
    <mergeCell ref="B1:E1"/>
    <mergeCell ref="A1:A2"/>
    <mergeCell ref="K1:M1"/>
    <mergeCell ref="F1:I1"/>
    <mergeCell ref="N1:O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7C05E-07E7-4520-AAF0-99C48B939163}">
  <dimension ref="A1:D36"/>
  <sheetViews>
    <sheetView workbookViewId="0">
      <selection activeCell="K18" sqref="K18"/>
    </sheetView>
  </sheetViews>
  <sheetFormatPr defaultRowHeight="15"/>
  <sheetData>
    <row r="1" spans="1:4">
      <c r="A1" s="3" t="s">
        <v>5</v>
      </c>
      <c r="B1" s="3" t="s">
        <v>21</v>
      </c>
      <c r="C1" s="3" t="s">
        <v>22</v>
      </c>
      <c r="D1" s="3" t="s">
        <v>23</v>
      </c>
    </row>
    <row r="2" spans="1:4">
      <c r="A2">
        <v>0.25</v>
      </c>
      <c r="B2" s="4">
        <v>5.1408104999999997</v>
      </c>
      <c r="C2" s="4">
        <v>0.15536552000000001</v>
      </c>
      <c r="D2" s="4">
        <v>0.53205402000000002</v>
      </c>
    </row>
    <row r="3" spans="1:4">
      <c r="A3">
        <v>0.75</v>
      </c>
      <c r="B3" s="4">
        <v>5.3016794000000003</v>
      </c>
      <c r="C3" s="4">
        <v>0.15885688000000001</v>
      </c>
      <c r="D3" s="4">
        <v>0.52508387999999895</v>
      </c>
    </row>
    <row r="4" spans="1:4">
      <c r="A4">
        <v>1.25</v>
      </c>
      <c r="B4" s="4">
        <v>5.3995996000000002</v>
      </c>
      <c r="C4" s="4">
        <v>0.16103898</v>
      </c>
      <c r="D4" s="4">
        <v>0.55838566000000001</v>
      </c>
    </row>
    <row r="5" spans="1:4">
      <c r="A5">
        <v>1.75</v>
      </c>
      <c r="B5" s="4">
        <v>5.3995996000000002</v>
      </c>
      <c r="C5" s="4">
        <v>0.16060256000000001</v>
      </c>
      <c r="D5" s="4">
        <v>0.60330433999999999</v>
      </c>
    </row>
    <row r="6" spans="1:4">
      <c r="A6">
        <v>2.5</v>
      </c>
      <c r="B6" s="4">
        <v>5.4205825000000001</v>
      </c>
      <c r="C6" s="4">
        <v>0.16060256000000001</v>
      </c>
      <c r="D6" s="4">
        <v>0.65751654000000004</v>
      </c>
    </row>
    <row r="7" spans="1:4">
      <c r="A7">
        <v>3.5</v>
      </c>
      <c r="B7" s="4">
        <v>5.4345711000000003</v>
      </c>
      <c r="C7" s="4">
        <v>0.16365750000000001</v>
      </c>
      <c r="D7" s="4">
        <v>0.80311502000000001</v>
      </c>
    </row>
    <row r="8" spans="1:4">
      <c r="A8">
        <v>4.5</v>
      </c>
      <c r="B8" s="4">
        <v>5.4625482999999999</v>
      </c>
      <c r="C8" s="4">
        <v>0.16234824</v>
      </c>
      <c r="D8" s="4">
        <v>1.0191893599999999</v>
      </c>
    </row>
    <row r="9" spans="1:4">
      <c r="A9">
        <v>5.5</v>
      </c>
      <c r="B9" s="4">
        <v>5.4345711000000003</v>
      </c>
      <c r="C9" s="4">
        <v>0.16278466</v>
      </c>
      <c r="D9" s="4">
        <v>0.76206863999999996</v>
      </c>
    </row>
    <row r="10" spans="1:4">
      <c r="A10">
        <v>6.5</v>
      </c>
      <c r="B10" s="4">
        <v>5.5254969999999899</v>
      </c>
      <c r="C10" s="4">
        <v>0.1658396</v>
      </c>
      <c r="D10" s="4">
        <v>0.66138883999999998</v>
      </c>
    </row>
    <row r="11" spans="1:4">
      <c r="A11">
        <v>7.5</v>
      </c>
      <c r="B11" s="4">
        <v>5.5534742000000001</v>
      </c>
      <c r="C11" s="4">
        <v>0.16409392</v>
      </c>
      <c r="D11" s="4">
        <v>0.60252987999999996</v>
      </c>
    </row>
    <row r="12" spans="1:4">
      <c r="A12">
        <v>8.5</v>
      </c>
      <c r="B12" s="4">
        <v>5.4345711000000003</v>
      </c>
      <c r="C12" s="4">
        <v>0.15842046000000001</v>
      </c>
      <c r="D12" s="4">
        <v>0.96342824000000005</v>
      </c>
    </row>
    <row r="13" spans="1:4">
      <c r="A13">
        <v>9.5</v>
      </c>
      <c r="B13" s="4">
        <v>6.2249270000000001</v>
      </c>
      <c r="C13" s="4">
        <v>0.20162604000000001</v>
      </c>
      <c r="D13" s="4">
        <v>0.49487994000000002</v>
      </c>
    </row>
    <row r="14" spans="1:4">
      <c r="A14">
        <v>10.5</v>
      </c>
      <c r="B14" s="4">
        <v>6.0290866000000003</v>
      </c>
      <c r="C14" s="4">
        <v>0.18373281999999999</v>
      </c>
      <c r="D14" s="4">
        <v>8.5190600000000005E-2</v>
      </c>
    </row>
    <row r="15" spans="1:4">
      <c r="A15">
        <v>11.5</v>
      </c>
      <c r="B15" s="4">
        <v>6.1549839999999998</v>
      </c>
      <c r="C15" s="4">
        <v>0.19333406</v>
      </c>
      <c r="D15" s="4">
        <v>7.0475860000000001E-2</v>
      </c>
    </row>
    <row r="16" spans="1:4">
      <c r="A16">
        <v>12.5</v>
      </c>
      <c r="B16" s="4">
        <v>6.5466648000000003</v>
      </c>
      <c r="C16" s="4">
        <v>0.21166370000000001</v>
      </c>
      <c r="D16" s="4">
        <v>6.8926940000000006E-2</v>
      </c>
    </row>
    <row r="17" spans="1:4">
      <c r="A17">
        <v>13.5</v>
      </c>
      <c r="B17" s="4">
        <v>7.8406102999999998</v>
      </c>
      <c r="C17" s="4">
        <v>0.26097915999999999</v>
      </c>
      <c r="D17" s="4">
        <v>8.2092760000000001E-2</v>
      </c>
    </row>
    <row r="18" spans="1:4">
      <c r="A18">
        <v>14.5</v>
      </c>
      <c r="B18" s="4">
        <v>8.3721771</v>
      </c>
      <c r="C18" s="4">
        <v>0.28672794000000001</v>
      </c>
      <c r="D18" s="4">
        <v>6.5829100000000002E-2</v>
      </c>
    </row>
    <row r="19" spans="1:4">
      <c r="A19">
        <v>15.5</v>
      </c>
      <c r="B19" s="4">
        <v>5.2107535</v>
      </c>
      <c r="C19" s="4">
        <v>0.14707354</v>
      </c>
      <c r="D19" s="4">
        <v>3.8723E-2</v>
      </c>
    </row>
    <row r="20" spans="1:4">
      <c r="A20">
        <v>16.5</v>
      </c>
      <c r="B20" s="4">
        <v>4.4973349000000002</v>
      </c>
      <c r="C20" s="4">
        <v>0.11608772000000001</v>
      </c>
      <c r="D20" s="4">
        <v>3.5625160000000003E-2</v>
      </c>
    </row>
    <row r="21" spans="1:4">
      <c r="A21">
        <v>17.5</v>
      </c>
      <c r="B21" s="4">
        <v>4.2945001999999999</v>
      </c>
      <c r="C21" s="4">
        <v>0.10648647999999999</v>
      </c>
      <c r="D21" s="4">
        <v>3.5625160000000003E-2</v>
      </c>
    </row>
    <row r="22" spans="1:4">
      <c r="A22">
        <v>18.5</v>
      </c>
      <c r="B22" s="4">
        <v>4.4203976000000003</v>
      </c>
      <c r="C22" s="4">
        <v>0.10997783999999999</v>
      </c>
      <c r="D22" s="4">
        <v>3.6399620000000001E-2</v>
      </c>
    </row>
    <row r="23" spans="1:4">
      <c r="A23">
        <v>19.5</v>
      </c>
      <c r="B23" s="4">
        <v>4.4134032999999997</v>
      </c>
      <c r="C23" s="4">
        <v>0.10866858</v>
      </c>
      <c r="D23" s="4">
        <v>3.6399620000000001E-2</v>
      </c>
    </row>
    <row r="24" spans="1:4">
      <c r="A24">
        <v>20.5</v>
      </c>
      <c r="B24" s="4">
        <v>4.2595286999999997</v>
      </c>
      <c r="C24" s="4">
        <v>0.10648647999999999</v>
      </c>
      <c r="D24" s="4">
        <v>3.4850699999999998E-2</v>
      </c>
    </row>
    <row r="25" spans="1:4">
      <c r="A25">
        <v>21.5</v>
      </c>
      <c r="B25" s="4">
        <v>4.6232322999999997</v>
      </c>
      <c r="C25" s="4">
        <v>0.12088834</v>
      </c>
      <c r="D25" s="4">
        <v>3.8723E-2</v>
      </c>
    </row>
    <row r="26" spans="1:4">
      <c r="A26">
        <v>22.5</v>
      </c>
      <c r="B26" s="4">
        <v>5.0498846000000004</v>
      </c>
      <c r="C26" s="4">
        <v>0.13398093999999999</v>
      </c>
      <c r="D26" s="4">
        <v>4.104638E-2</v>
      </c>
    </row>
    <row r="27" spans="1:4">
      <c r="A27">
        <v>23.5</v>
      </c>
      <c r="B27" s="4">
        <v>5.0009245</v>
      </c>
      <c r="C27" s="4">
        <v>0.13048957999999999</v>
      </c>
      <c r="D27" s="4">
        <v>4.2595300000000003E-2</v>
      </c>
    </row>
    <row r="28" spans="1:4">
      <c r="A28">
        <v>24.5</v>
      </c>
      <c r="B28" s="4">
        <v>4.7491297000000001</v>
      </c>
      <c r="C28" s="4">
        <v>0.12350686</v>
      </c>
      <c r="D28" s="4">
        <v>4.1820839999999998E-2</v>
      </c>
    </row>
    <row r="29" spans="1:4">
      <c r="A29">
        <v>25.5</v>
      </c>
      <c r="B29" s="4">
        <v>4.6582037999999999</v>
      </c>
      <c r="C29" s="4">
        <v>0.12568895999999999</v>
      </c>
      <c r="D29" s="4">
        <v>4.336976E-2</v>
      </c>
    </row>
    <row r="30" spans="1:4">
      <c r="A30">
        <v>26.5</v>
      </c>
      <c r="B30" s="4">
        <v>5.0358960000000002</v>
      </c>
      <c r="C30" s="4">
        <v>0.13005316</v>
      </c>
      <c r="D30" s="4">
        <v>4.4144219999999998E-2</v>
      </c>
    </row>
    <row r="31" spans="1:4">
      <c r="A31">
        <v>27.5</v>
      </c>
      <c r="B31" s="4">
        <v>4.9030043000000001</v>
      </c>
      <c r="C31" s="4">
        <v>0.1243797</v>
      </c>
      <c r="D31" s="4">
        <v>4.336976E-2</v>
      </c>
    </row>
    <row r="32" spans="1:4">
      <c r="A32">
        <v>28.5</v>
      </c>
      <c r="B32" s="4">
        <v>4.8750270999999898</v>
      </c>
      <c r="C32" s="4">
        <v>0.12176118</v>
      </c>
      <c r="D32" s="4">
        <v>4.4918680000000002E-2</v>
      </c>
    </row>
    <row r="33" spans="1:4">
      <c r="A33">
        <v>29.5</v>
      </c>
      <c r="B33" s="4">
        <v>4.8330612999999998</v>
      </c>
      <c r="C33" s="4">
        <v>0.12350686</v>
      </c>
      <c r="D33" s="4">
        <v>4.569314E-2</v>
      </c>
    </row>
    <row r="34" spans="1:4">
      <c r="A34">
        <v>30.5</v>
      </c>
      <c r="B34" s="4">
        <v>4.7701126</v>
      </c>
      <c r="C34" s="4">
        <v>0.11826982</v>
      </c>
      <c r="D34" s="4">
        <v>4.6467599999999998E-2</v>
      </c>
    </row>
    <row r="35" spans="1:4">
      <c r="A35">
        <v>31.5</v>
      </c>
      <c r="B35" s="4">
        <v>4.7351410999999999</v>
      </c>
      <c r="C35" s="4">
        <v>0.11870624</v>
      </c>
      <c r="D35" s="4">
        <v>4.4918680000000002E-2</v>
      </c>
    </row>
    <row r="36" spans="1:4">
      <c r="A36">
        <v>32.5</v>
      </c>
      <c r="B36" s="4">
        <v>4.8190727000000004</v>
      </c>
      <c r="C36" s="4">
        <v>0.12176118</v>
      </c>
      <c r="D36" s="4">
        <v>4.801652E-2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40E21-A530-4C66-B5FA-853DA28AC3C8}">
  <dimension ref="A1:P36"/>
  <sheetViews>
    <sheetView workbookViewId="0">
      <selection activeCell="S19" sqref="S19"/>
    </sheetView>
  </sheetViews>
  <sheetFormatPr defaultRowHeight="15"/>
  <cols>
    <col min="1" max="1" width="22.42578125" bestFit="1" customWidth="1"/>
    <col min="2" max="2" width="10.85546875" bestFit="1" customWidth="1"/>
    <col min="4" max="4" width="8" bestFit="1" customWidth="1"/>
    <col min="5" max="5" width="10" bestFit="1" customWidth="1"/>
    <col min="6" max="7" width="11" bestFit="1" customWidth="1"/>
    <col min="8" max="8" width="12" bestFit="1" customWidth="1"/>
    <col min="10" max="10" width="22" bestFit="1" customWidth="1"/>
    <col min="11" max="15" width="12" bestFit="1" customWidth="1"/>
  </cols>
  <sheetData>
    <row r="1" spans="1:16">
      <c r="A1" s="3" t="s">
        <v>87</v>
      </c>
      <c r="B1" s="16" t="s">
        <v>0</v>
      </c>
      <c r="C1" s="3" t="s">
        <v>81</v>
      </c>
      <c r="D1" s="3" t="s">
        <v>82</v>
      </c>
      <c r="E1" s="3" t="s">
        <v>83</v>
      </c>
      <c r="F1" s="3" t="s">
        <v>84</v>
      </c>
      <c r="G1" s="3" t="s">
        <v>85</v>
      </c>
      <c r="H1" s="3" t="s">
        <v>86</v>
      </c>
      <c r="J1" s="3" t="s">
        <v>88</v>
      </c>
      <c r="K1" s="3" t="s">
        <v>81</v>
      </c>
      <c r="L1" s="3" t="s">
        <v>82</v>
      </c>
      <c r="M1" s="3" t="s">
        <v>83</v>
      </c>
      <c r="N1" s="3" t="s">
        <v>84</v>
      </c>
      <c r="O1" s="3" t="s">
        <v>85</v>
      </c>
      <c r="P1" s="3" t="s">
        <v>86</v>
      </c>
    </row>
    <row r="2" spans="1:16">
      <c r="B2">
        <v>0.25</v>
      </c>
      <c r="C2" s="15">
        <v>10.054854499999999</v>
      </c>
      <c r="D2" s="15">
        <v>77.890952999999996</v>
      </c>
      <c r="E2" s="15">
        <v>3.669362999999997</v>
      </c>
      <c r="F2" s="15">
        <v>4.2823525000000018</v>
      </c>
      <c r="G2" s="15">
        <v>2.8585095000000038</v>
      </c>
      <c r="H2" s="15">
        <v>1.2439680000000095</v>
      </c>
      <c r="K2" s="15">
        <v>10.054854499999999</v>
      </c>
      <c r="L2" s="15">
        <v>87.945807500000001</v>
      </c>
      <c r="M2" s="15">
        <v>91.615170500000005</v>
      </c>
      <c r="N2" s="15">
        <v>95.897523000000007</v>
      </c>
      <c r="O2" s="15">
        <v>98.756032500000003</v>
      </c>
      <c r="P2" s="15">
        <v>100.0000005</v>
      </c>
    </row>
    <row r="3" spans="1:16">
      <c r="B3">
        <v>0.75</v>
      </c>
      <c r="C3" s="15">
        <v>10.054854499999999</v>
      </c>
      <c r="D3" s="15">
        <v>77.890952999999996</v>
      </c>
      <c r="E3" s="15">
        <v>3.669362999999997</v>
      </c>
      <c r="F3" s="15">
        <v>4.2823525000000018</v>
      </c>
      <c r="G3" s="15">
        <v>2.8585095000000038</v>
      </c>
      <c r="H3" s="15">
        <v>1.2439680000000095</v>
      </c>
      <c r="K3" s="15">
        <v>10.054854499999999</v>
      </c>
      <c r="L3" s="15">
        <v>87.945807500000001</v>
      </c>
      <c r="M3" s="15">
        <v>91.615170500000005</v>
      </c>
      <c r="N3" s="15">
        <v>95.897523000000007</v>
      </c>
      <c r="O3" s="15">
        <v>98.756032500000003</v>
      </c>
      <c r="P3" s="15">
        <v>100.0000005</v>
      </c>
    </row>
    <row r="4" spans="1:16">
      <c r="B4">
        <v>1.25</v>
      </c>
      <c r="C4" s="15">
        <v>0.45664100000000002</v>
      </c>
      <c r="D4" s="15">
        <v>20.379506000000003</v>
      </c>
      <c r="E4" s="15">
        <v>24.70072966666666</v>
      </c>
      <c r="F4" s="15">
        <v>37.026163333333329</v>
      </c>
      <c r="G4" s="15">
        <v>16.864110333333333</v>
      </c>
      <c r="H4" s="15">
        <v>0.57284866666666778</v>
      </c>
      <c r="K4" s="15">
        <v>0.45664100000000002</v>
      </c>
      <c r="L4" s="15">
        <v>20.836147</v>
      </c>
      <c r="M4" s="15">
        <v>45.5368766666667</v>
      </c>
      <c r="N4" s="15">
        <v>82.563040000000001</v>
      </c>
      <c r="O4" s="15">
        <v>99.427150333333302</v>
      </c>
      <c r="P4" s="15">
        <v>99.999999000000003</v>
      </c>
    </row>
    <row r="5" spans="1:16">
      <c r="B5">
        <v>1.75</v>
      </c>
      <c r="C5" s="15">
        <v>0.30876324999999999</v>
      </c>
      <c r="D5" s="15">
        <v>18.192034749999998</v>
      </c>
      <c r="E5" s="15">
        <v>28.523608250000002</v>
      </c>
      <c r="F5" s="15">
        <v>38.244578500000003</v>
      </c>
      <c r="G5" s="15">
        <v>14.156540999999994</v>
      </c>
      <c r="H5" s="15">
        <v>0.57447425000000507</v>
      </c>
      <c r="K5" s="15">
        <v>0.30876324999999999</v>
      </c>
      <c r="L5" s="15">
        <v>18.500798</v>
      </c>
      <c r="M5" s="15">
        <v>47.024406249999899</v>
      </c>
      <c r="N5" s="15">
        <v>85.268984750000001</v>
      </c>
      <c r="O5" s="15">
        <v>99.425525750000006</v>
      </c>
      <c r="P5" s="15">
        <v>100</v>
      </c>
    </row>
    <row r="6" spans="1:16">
      <c r="B6">
        <v>2.5</v>
      </c>
      <c r="C6" s="15">
        <v>7.1105849999999995</v>
      </c>
      <c r="D6" s="15">
        <v>82.658691250000018</v>
      </c>
      <c r="E6" s="15">
        <v>5.6190547500000001</v>
      </c>
      <c r="F6" s="15">
        <v>3.2862870000000015</v>
      </c>
      <c r="G6" s="15">
        <v>1.0469329999999992</v>
      </c>
      <c r="H6" s="15">
        <v>0.27844775000000155</v>
      </c>
      <c r="K6" s="15">
        <v>7.1105850000000004</v>
      </c>
      <c r="L6" s="15">
        <v>89.769276250000004</v>
      </c>
      <c r="M6" s="15">
        <v>95.388330999999994</v>
      </c>
      <c r="N6" s="15">
        <v>98.674617999999995</v>
      </c>
      <c r="O6" s="15">
        <v>99.721551000000005</v>
      </c>
      <c r="P6" s="15">
        <v>99.999998750000003</v>
      </c>
    </row>
    <row r="7" spans="1:16">
      <c r="B7">
        <v>3.5</v>
      </c>
      <c r="C7" s="15">
        <v>5.8836533333333323</v>
      </c>
      <c r="D7" s="15">
        <v>68.814798666666675</v>
      </c>
      <c r="E7" s="15">
        <v>8.6517456666666614</v>
      </c>
      <c r="F7" s="15">
        <v>11.235488333333338</v>
      </c>
      <c r="G7" s="15">
        <v>5.047907999999997</v>
      </c>
      <c r="H7" s="15">
        <v>0.36640533333333281</v>
      </c>
      <c r="K7" s="15">
        <v>5.8836533333333296</v>
      </c>
      <c r="L7" s="15">
        <v>74.698452000000003</v>
      </c>
      <c r="M7" s="15">
        <v>83.350197666666702</v>
      </c>
      <c r="N7" s="15">
        <v>94.585685999999995</v>
      </c>
      <c r="O7" s="15">
        <v>99.633594000000002</v>
      </c>
      <c r="P7" s="15">
        <v>99.999999333333307</v>
      </c>
    </row>
    <row r="8" spans="1:16">
      <c r="B8">
        <v>4.5</v>
      </c>
      <c r="C8" s="15">
        <v>2.6394025000000001</v>
      </c>
      <c r="D8" s="15">
        <v>36.870141000000004</v>
      </c>
      <c r="E8" s="15">
        <v>20.931090500000003</v>
      </c>
      <c r="F8" s="15">
        <v>27.919292499999997</v>
      </c>
      <c r="G8" s="15">
        <v>10.399638500000016</v>
      </c>
      <c r="H8" s="15">
        <v>1.240437</v>
      </c>
      <c r="K8" s="15">
        <v>2.6394025000000001</v>
      </c>
      <c r="L8" s="15">
        <v>39.509543499999999</v>
      </c>
      <c r="M8" s="15">
        <v>60.440634000000003</v>
      </c>
      <c r="N8" s="15">
        <v>88.3599265</v>
      </c>
      <c r="O8" s="15">
        <v>98.759564999999995</v>
      </c>
      <c r="P8" s="15">
        <v>100.00000199999999</v>
      </c>
    </row>
    <row r="9" spans="1:16">
      <c r="B9">
        <v>5.5</v>
      </c>
      <c r="C9" s="15">
        <v>0.27435549999999997</v>
      </c>
      <c r="D9" s="15">
        <v>16.127374499999998</v>
      </c>
      <c r="E9" s="15">
        <v>25.429326500000002</v>
      </c>
      <c r="F9" s="15">
        <v>38.739659500000002</v>
      </c>
      <c r="G9" s="15">
        <v>17.243993000000003</v>
      </c>
      <c r="H9" s="15">
        <v>2.1852909999999923</v>
      </c>
      <c r="K9" s="15">
        <v>0.27435549999999997</v>
      </c>
      <c r="L9" s="15">
        <v>16.401730000000001</v>
      </c>
      <c r="M9" s="15">
        <v>41.831056500000003</v>
      </c>
      <c r="N9" s="15">
        <v>80.570716000000004</v>
      </c>
      <c r="O9" s="15">
        <v>97.814708999999993</v>
      </c>
      <c r="P9" s="15">
        <v>100</v>
      </c>
    </row>
    <row r="10" spans="1:16">
      <c r="B10">
        <v>6.5</v>
      </c>
      <c r="C10" s="15">
        <v>0.38359849999999995</v>
      </c>
      <c r="D10" s="15">
        <v>17.659122999999997</v>
      </c>
      <c r="E10" s="15">
        <v>27.321624000000003</v>
      </c>
      <c r="F10" s="15">
        <v>39.07458299999999</v>
      </c>
      <c r="G10" s="15">
        <v>15.048985999999992</v>
      </c>
      <c r="H10" s="15">
        <v>0.51208499999999901</v>
      </c>
      <c r="K10" s="15">
        <v>0.38359850000000001</v>
      </c>
      <c r="L10" s="15">
        <v>18.042721499999999</v>
      </c>
      <c r="M10" s="15">
        <v>45.364345499999999</v>
      </c>
      <c r="N10" s="15">
        <v>84.438928500000003</v>
      </c>
      <c r="O10" s="15">
        <v>99.487914500000002</v>
      </c>
      <c r="P10" s="15">
        <v>99.999999500000001</v>
      </c>
    </row>
    <row r="11" spans="1:16">
      <c r="B11">
        <v>7.5</v>
      </c>
      <c r="C11" s="15">
        <v>9.5720000000000006E-3</v>
      </c>
      <c r="D11" s="15">
        <v>14.1502075</v>
      </c>
      <c r="E11" s="15">
        <v>26.448627000000002</v>
      </c>
      <c r="F11" s="15">
        <v>38.133291999999997</v>
      </c>
      <c r="G11" s="15">
        <v>19.162682999999994</v>
      </c>
      <c r="H11" s="15">
        <v>2.0956159999999997</v>
      </c>
      <c r="K11" s="15">
        <v>9.5720000000000006E-3</v>
      </c>
      <c r="L11" s="15">
        <v>14.159779500000001</v>
      </c>
      <c r="M11" s="15">
        <v>40.608406500000001</v>
      </c>
      <c r="N11" s="15">
        <v>78.741698499999998</v>
      </c>
      <c r="O11" s="15">
        <v>97.9043814999999</v>
      </c>
      <c r="P11" s="15">
        <v>99.999997500000006</v>
      </c>
    </row>
    <row r="12" spans="1:16">
      <c r="B12">
        <v>8.5</v>
      </c>
      <c r="C12" s="15">
        <v>5.2448999999999996E-2</v>
      </c>
      <c r="D12" s="15">
        <v>12.670018500000001</v>
      </c>
      <c r="E12" s="15">
        <v>22.827981500000003</v>
      </c>
      <c r="F12" s="15">
        <v>36.919965500000004</v>
      </c>
      <c r="G12" s="15">
        <v>23.153604999999999</v>
      </c>
      <c r="H12" s="15">
        <v>4.3759810000000101</v>
      </c>
      <c r="K12" s="15">
        <v>5.2449000000000003E-2</v>
      </c>
      <c r="L12" s="15">
        <v>12.7224675</v>
      </c>
      <c r="M12" s="15">
        <v>35.550449</v>
      </c>
      <c r="N12" s="15">
        <v>72.470414500000004</v>
      </c>
      <c r="O12" s="15">
        <v>95.624019500000003</v>
      </c>
      <c r="P12" s="15">
        <v>100.0000005</v>
      </c>
    </row>
    <row r="13" spans="1:16">
      <c r="B13">
        <v>9.5</v>
      </c>
      <c r="C13" s="15">
        <v>0.16254350000000001</v>
      </c>
      <c r="D13" s="15">
        <v>16.089781500000001</v>
      </c>
      <c r="E13" s="15">
        <v>29.151103999999997</v>
      </c>
      <c r="F13" s="15">
        <v>37.54076400000001</v>
      </c>
      <c r="G13" s="15">
        <v>16.028404000000002</v>
      </c>
      <c r="H13" s="15">
        <v>1.027402500000008</v>
      </c>
      <c r="K13" s="15">
        <v>0.16254350000000001</v>
      </c>
      <c r="L13" s="15">
        <v>16.252324999999999</v>
      </c>
      <c r="M13" s="15">
        <v>45.403429000000003</v>
      </c>
      <c r="N13" s="15">
        <v>82.944192999999999</v>
      </c>
      <c r="O13" s="15">
        <v>98.972596999999993</v>
      </c>
      <c r="P13" s="15">
        <v>99.999999500000001</v>
      </c>
    </row>
    <row r="14" spans="1:16">
      <c r="B14">
        <v>10.5</v>
      </c>
      <c r="C14" s="15">
        <v>0.74864850000000005</v>
      </c>
      <c r="D14" s="15">
        <v>21.398527999999999</v>
      </c>
      <c r="E14" s="15">
        <v>26.3255135</v>
      </c>
      <c r="F14" s="15">
        <v>31.742497999999998</v>
      </c>
      <c r="G14" s="15">
        <v>16.248480499999992</v>
      </c>
      <c r="H14" s="15">
        <v>3.536332999999992</v>
      </c>
      <c r="K14" s="15">
        <v>0.74864850000000005</v>
      </c>
      <c r="L14" s="15">
        <v>22.1471765</v>
      </c>
      <c r="M14" s="15">
        <v>48.47269</v>
      </c>
      <c r="N14" s="15">
        <v>80.215187999999998</v>
      </c>
      <c r="O14" s="15">
        <v>96.463668499999898</v>
      </c>
      <c r="P14" s="15">
        <v>100.0000015</v>
      </c>
    </row>
    <row r="15" spans="1:16">
      <c r="B15">
        <v>11.5</v>
      </c>
      <c r="C15" s="15">
        <v>0.63989849999999993</v>
      </c>
      <c r="D15" s="15">
        <v>20.661905999999998</v>
      </c>
      <c r="E15" s="15">
        <v>28.330534500000002</v>
      </c>
      <c r="F15" s="15">
        <v>32.911716499999997</v>
      </c>
      <c r="G15" s="15">
        <v>15.155285000000006</v>
      </c>
      <c r="H15" s="15">
        <v>2.3006594999999876</v>
      </c>
      <c r="K15" s="15">
        <v>0.63989850000000004</v>
      </c>
      <c r="L15" s="15">
        <v>21.301804499999999</v>
      </c>
      <c r="M15" s="15">
        <v>49.632339000000002</v>
      </c>
      <c r="N15" s="15">
        <v>82.544055499999999</v>
      </c>
      <c r="O15" s="15">
        <v>97.699340500000005</v>
      </c>
      <c r="P15" s="15">
        <v>100</v>
      </c>
    </row>
    <row r="16" spans="1:16">
      <c r="B16">
        <v>12.5</v>
      </c>
      <c r="C16" s="15">
        <v>1.1066184999999999</v>
      </c>
      <c r="D16" s="15">
        <v>28.2386345</v>
      </c>
      <c r="E16" s="15">
        <v>28.989737999999996</v>
      </c>
      <c r="F16" s="15">
        <v>27.9665885</v>
      </c>
      <c r="G16" s="15">
        <v>11.482290500000012</v>
      </c>
      <c r="H16" s="15">
        <v>2.2161319999999947</v>
      </c>
      <c r="K16" s="15">
        <v>1.1066184999999999</v>
      </c>
      <c r="L16" s="15">
        <v>29.345253</v>
      </c>
      <c r="M16" s="15">
        <v>58.334991000000002</v>
      </c>
      <c r="N16" s="15">
        <v>86.301579500000003</v>
      </c>
      <c r="O16" s="15">
        <v>97.783869999999993</v>
      </c>
      <c r="P16" s="15">
        <v>100.00000199999999</v>
      </c>
    </row>
    <row r="17" spans="2:16">
      <c r="B17">
        <v>13.5</v>
      </c>
      <c r="C17" s="15">
        <v>1.0946525</v>
      </c>
      <c r="D17" s="15">
        <v>26.114439000000001</v>
      </c>
      <c r="E17" s="15">
        <v>26.100426499999998</v>
      </c>
      <c r="F17" s="15">
        <v>31.034787499999997</v>
      </c>
      <c r="G17" s="15">
        <v>14.361422999999995</v>
      </c>
      <c r="H17" s="15">
        <v>1.2942685000000012</v>
      </c>
      <c r="K17" s="15">
        <v>1.0946525</v>
      </c>
      <c r="L17" s="15">
        <v>27.2090915</v>
      </c>
      <c r="M17" s="15">
        <v>53.309517999999997</v>
      </c>
      <c r="N17" s="15">
        <v>84.344305500000004</v>
      </c>
      <c r="O17" s="15">
        <v>98.705728500000006</v>
      </c>
      <c r="P17" s="15">
        <v>99.999996999999993</v>
      </c>
    </row>
    <row r="18" spans="2:16">
      <c r="B18">
        <v>14.5</v>
      </c>
      <c r="C18" s="15">
        <v>2.5447700000000002</v>
      </c>
      <c r="D18" s="15">
        <v>50.071952500000002</v>
      </c>
      <c r="E18" s="15">
        <v>23.992006000000003</v>
      </c>
      <c r="F18" s="15">
        <v>15.878828500000012</v>
      </c>
      <c r="G18" s="15">
        <v>6.0158645000000064</v>
      </c>
      <c r="H18" s="15">
        <v>1.4965784999999983</v>
      </c>
      <c r="K18" s="15">
        <v>2.5447700000000002</v>
      </c>
      <c r="L18" s="15">
        <v>52.616722500000002</v>
      </c>
      <c r="M18" s="15">
        <v>76.608728499999998</v>
      </c>
      <c r="N18" s="15">
        <v>92.487556999999995</v>
      </c>
      <c r="O18" s="15">
        <v>98.503421500000002</v>
      </c>
      <c r="P18" s="15">
        <v>100</v>
      </c>
    </row>
    <row r="19" spans="2:16">
      <c r="B19">
        <v>15.5</v>
      </c>
      <c r="C19" s="15">
        <v>1.3004090000000001</v>
      </c>
      <c r="D19" s="15">
        <v>31.448732499999998</v>
      </c>
      <c r="E19" s="15">
        <v>35.518518499999999</v>
      </c>
      <c r="F19" s="15">
        <v>28.33633249999999</v>
      </c>
      <c r="G19" s="15">
        <v>3.3960059999999928</v>
      </c>
      <c r="H19" s="15">
        <v>0</v>
      </c>
      <c r="K19" s="15">
        <v>1.3004089999999999</v>
      </c>
      <c r="L19" s="15">
        <v>32.7491415</v>
      </c>
      <c r="M19" s="15">
        <v>68.267660000000006</v>
      </c>
      <c r="N19" s="15">
        <v>96.603992500000004</v>
      </c>
      <c r="O19" s="15">
        <v>99.999998500000004</v>
      </c>
      <c r="P19" s="15">
        <v>99.999998500000004</v>
      </c>
    </row>
    <row r="20" spans="2:16">
      <c r="B20">
        <v>16.5</v>
      </c>
      <c r="C20" s="15">
        <v>0.70353299999999996</v>
      </c>
      <c r="D20" s="15">
        <v>22.902870499999999</v>
      </c>
      <c r="E20" s="15">
        <v>32.952994000000004</v>
      </c>
      <c r="F20" s="15">
        <v>32.241938499999996</v>
      </c>
      <c r="G20" s="15">
        <v>10.72947700000001</v>
      </c>
      <c r="H20" s="15">
        <v>0.46918650000000639</v>
      </c>
      <c r="K20" s="15">
        <v>0.70353299999999996</v>
      </c>
      <c r="L20" s="15">
        <v>23.606403499999999</v>
      </c>
      <c r="M20" s="15">
        <v>56.559397500000003</v>
      </c>
      <c r="N20" s="15">
        <v>88.801336000000006</v>
      </c>
      <c r="O20" s="15">
        <v>99.530812999999995</v>
      </c>
      <c r="P20" s="15">
        <v>99.999999500000001</v>
      </c>
    </row>
    <row r="21" spans="2:16">
      <c r="B21">
        <v>17.5</v>
      </c>
      <c r="C21" s="15">
        <v>0.31116250000000001</v>
      </c>
      <c r="D21" s="15">
        <v>18.145975999999997</v>
      </c>
      <c r="E21" s="15">
        <v>29.017234499999997</v>
      </c>
      <c r="F21" s="15">
        <v>35.123169000000004</v>
      </c>
      <c r="G21" s="15">
        <v>16.504347000000003</v>
      </c>
      <c r="H21" s="15">
        <v>0.89811049999999426</v>
      </c>
      <c r="K21" s="15">
        <v>0.31116250000000001</v>
      </c>
      <c r="L21" s="15">
        <v>18.457138499999999</v>
      </c>
      <c r="M21" s="15">
        <v>47.474373</v>
      </c>
      <c r="N21" s="15">
        <v>82.597542000000004</v>
      </c>
      <c r="O21" s="15">
        <v>99.101889</v>
      </c>
      <c r="P21" s="15">
        <v>99.999999500000001</v>
      </c>
    </row>
    <row r="22" spans="2:16">
      <c r="B22">
        <v>18.5</v>
      </c>
      <c r="C22" s="15">
        <v>0.40794799999999998</v>
      </c>
      <c r="D22" s="15">
        <v>19.451338999999997</v>
      </c>
      <c r="E22" s="15">
        <v>30.399554000000002</v>
      </c>
      <c r="F22" s="15">
        <v>34.504653500000003</v>
      </c>
      <c r="G22" s="15">
        <v>14.498161500000009</v>
      </c>
      <c r="H22" s="15">
        <v>0.73834550000000121</v>
      </c>
      <c r="K22" s="15">
        <v>0.40794799999999998</v>
      </c>
      <c r="L22" s="15">
        <v>19.859286999999998</v>
      </c>
      <c r="M22" s="15">
        <v>50.258840999999997</v>
      </c>
      <c r="N22" s="15">
        <v>84.763494499999894</v>
      </c>
      <c r="O22" s="15">
        <v>99.261656000000002</v>
      </c>
      <c r="P22" s="15">
        <v>100.0000015</v>
      </c>
    </row>
    <row r="23" spans="2:16">
      <c r="B23">
        <v>19.5</v>
      </c>
      <c r="C23" s="15">
        <v>0.267094</v>
      </c>
      <c r="D23" s="15">
        <v>14.703711000000002</v>
      </c>
      <c r="E23" s="15">
        <v>29.071976499999998</v>
      </c>
      <c r="F23" s="15">
        <v>40.278955499999995</v>
      </c>
      <c r="G23" s="15">
        <v>15.3279025</v>
      </c>
      <c r="H23" s="15">
        <v>0.35035949999999616</v>
      </c>
      <c r="K23" s="15">
        <v>0.267094</v>
      </c>
      <c r="L23" s="15">
        <v>14.970805</v>
      </c>
      <c r="M23" s="15">
        <v>44.042781499999897</v>
      </c>
      <c r="N23" s="15">
        <v>84.321736999999999</v>
      </c>
      <c r="O23" s="15">
        <v>99.649639500000006</v>
      </c>
      <c r="P23" s="15">
        <v>99.999999000000003</v>
      </c>
    </row>
    <row r="24" spans="2:16">
      <c r="B24">
        <v>20.5</v>
      </c>
      <c r="C24" s="15">
        <v>0.237541</v>
      </c>
      <c r="D24" s="15">
        <v>13.642267499999999</v>
      </c>
      <c r="E24" s="15">
        <v>27.998252999999998</v>
      </c>
      <c r="F24" s="15">
        <v>40.392739500000005</v>
      </c>
      <c r="G24" s="15">
        <v>16.95251300000001</v>
      </c>
      <c r="H24" s="15">
        <v>0.77668499999999341</v>
      </c>
      <c r="K24" s="15">
        <v>0.237541</v>
      </c>
      <c r="L24" s="15">
        <v>13.879808499999999</v>
      </c>
      <c r="M24" s="15">
        <v>41.878061500000001</v>
      </c>
      <c r="N24" s="15">
        <v>82.270801000000006</v>
      </c>
      <c r="O24" s="15">
        <v>99.223314000000002</v>
      </c>
      <c r="P24" s="15">
        <v>99.999999000000003</v>
      </c>
    </row>
    <row r="25" spans="2:16">
      <c r="B25">
        <v>21.5</v>
      </c>
      <c r="C25" s="15">
        <v>0.28277800000000003</v>
      </c>
      <c r="D25" s="15">
        <v>15.0040175</v>
      </c>
      <c r="E25" s="15">
        <v>30.181725999999998</v>
      </c>
      <c r="F25" s="15">
        <v>39.10131100000001</v>
      </c>
      <c r="G25" s="15">
        <v>14.862482000000007</v>
      </c>
      <c r="H25" s="15">
        <v>0.5676884999999956</v>
      </c>
      <c r="K25" s="15">
        <v>0.28277799999999997</v>
      </c>
      <c r="L25" s="15">
        <v>15.2867955</v>
      </c>
      <c r="M25" s="15">
        <v>45.468521500000001</v>
      </c>
      <c r="N25" s="15">
        <v>84.569832500000004</v>
      </c>
      <c r="O25" s="15">
        <v>99.432314500000004</v>
      </c>
      <c r="P25" s="15">
        <v>100.00000300000001</v>
      </c>
    </row>
    <row r="26" spans="2:16">
      <c r="B26">
        <v>22.5</v>
      </c>
      <c r="C26" s="15">
        <v>0.25962799999999997</v>
      </c>
      <c r="D26" s="15">
        <v>14.851257499999999</v>
      </c>
      <c r="E26" s="15">
        <v>30.776874000000007</v>
      </c>
      <c r="F26" s="15">
        <v>39.213753000000011</v>
      </c>
      <c r="G26" s="15">
        <v>14.412718999999989</v>
      </c>
      <c r="H26" s="15">
        <v>0.48576849999999894</v>
      </c>
      <c r="K26" s="15">
        <v>0.25962800000000003</v>
      </c>
      <c r="L26" s="15">
        <v>15.1108855</v>
      </c>
      <c r="M26" s="15">
        <v>45.887759500000001</v>
      </c>
      <c r="N26" s="15">
        <v>85.101512499999998</v>
      </c>
      <c r="O26" s="15">
        <v>99.514231499999894</v>
      </c>
      <c r="P26" s="15">
        <v>100</v>
      </c>
    </row>
    <row r="27" spans="2:16">
      <c r="B27">
        <v>23.5</v>
      </c>
      <c r="C27" s="15">
        <v>0.10659349999999999</v>
      </c>
      <c r="D27" s="15">
        <v>13.296750499999998</v>
      </c>
      <c r="E27" s="15">
        <v>27.963056000000002</v>
      </c>
      <c r="F27" s="15">
        <v>40.021614</v>
      </c>
      <c r="G27" s="15">
        <v>17.684972999999999</v>
      </c>
      <c r="H27" s="15">
        <v>0.92701250000000357</v>
      </c>
      <c r="K27" s="15">
        <v>0.10659349999999999</v>
      </c>
      <c r="L27" s="15">
        <v>13.403344000000001</v>
      </c>
      <c r="M27" s="15">
        <v>41.366399999999999</v>
      </c>
      <c r="N27" s="15">
        <v>81.388013999999998</v>
      </c>
      <c r="O27" s="15">
        <v>99.072986999999998</v>
      </c>
      <c r="P27" s="15">
        <v>99.999999500000001</v>
      </c>
    </row>
    <row r="28" spans="2:16">
      <c r="B28">
        <v>24.5</v>
      </c>
      <c r="C28" s="15">
        <v>0.25473750000000001</v>
      </c>
      <c r="D28" s="15">
        <v>14.770925499999999</v>
      </c>
      <c r="E28" s="15">
        <v>31.662229</v>
      </c>
      <c r="F28" s="15">
        <v>40.889808999999993</v>
      </c>
      <c r="G28" s="15">
        <v>12.385744999999993</v>
      </c>
      <c r="H28" s="15">
        <v>3.6554000000002418E-2</v>
      </c>
      <c r="K28" s="15">
        <v>0.25473750000000001</v>
      </c>
      <c r="L28" s="15">
        <v>15.025663</v>
      </c>
      <c r="M28" s="15">
        <v>46.687891999999998</v>
      </c>
      <c r="N28" s="15">
        <v>87.577701000000005</v>
      </c>
      <c r="O28" s="15">
        <v>99.963446000000005</v>
      </c>
      <c r="P28" s="15">
        <v>100</v>
      </c>
    </row>
    <row r="29" spans="2:16">
      <c r="B29">
        <v>25.5</v>
      </c>
      <c r="C29" s="15">
        <v>0.85377599999999998</v>
      </c>
      <c r="D29" s="15">
        <v>20.907375999999999</v>
      </c>
      <c r="E29" s="15">
        <v>34.245643999999999</v>
      </c>
      <c r="F29" s="15">
        <v>35.464683999999998</v>
      </c>
      <c r="G29" s="15">
        <v>7.7565780000000046</v>
      </c>
      <c r="H29" s="15">
        <v>0.77194300000000027</v>
      </c>
      <c r="K29" s="15">
        <v>0.85377599999999998</v>
      </c>
      <c r="L29" s="15">
        <v>21.761151999999999</v>
      </c>
      <c r="M29" s="15">
        <v>56.006796000000001</v>
      </c>
      <c r="N29" s="15">
        <v>91.47148</v>
      </c>
      <c r="O29" s="15">
        <v>99.228058000000004</v>
      </c>
      <c r="P29" s="15">
        <v>100.000001</v>
      </c>
    </row>
    <row r="30" spans="2:16">
      <c r="B30">
        <v>26.5</v>
      </c>
      <c r="C30" s="15">
        <v>0.98832500000000012</v>
      </c>
      <c r="D30" s="15">
        <v>27.886617000000001</v>
      </c>
      <c r="E30" s="15">
        <v>29.742422500000004</v>
      </c>
      <c r="F30" s="15">
        <v>29.515889000000012</v>
      </c>
      <c r="G30" s="15">
        <v>11.478154499999995</v>
      </c>
      <c r="H30" s="15">
        <v>0.38859300000000019</v>
      </c>
      <c r="K30" s="15">
        <v>0.98832500000000001</v>
      </c>
      <c r="L30" s="15">
        <v>28.874942000000001</v>
      </c>
      <c r="M30" s="15">
        <v>58.617364500000001</v>
      </c>
      <c r="N30" s="15">
        <v>88.133253499999995</v>
      </c>
      <c r="O30" s="15">
        <v>99.611407999999997</v>
      </c>
      <c r="P30" s="15">
        <v>100.000001</v>
      </c>
    </row>
    <row r="31" spans="2:16">
      <c r="B31">
        <v>27.5</v>
      </c>
      <c r="C31" s="15">
        <v>1.2783595000000001</v>
      </c>
      <c r="D31" s="15">
        <v>34.280321499999999</v>
      </c>
      <c r="E31" s="15">
        <v>30.271839000000007</v>
      </c>
      <c r="F31" s="15">
        <v>24.93480850000001</v>
      </c>
      <c r="G31" s="15">
        <v>8.855641999999996</v>
      </c>
      <c r="H31" s="15">
        <v>0.37902900000000272</v>
      </c>
      <c r="K31" s="15">
        <v>1.2783595000000001</v>
      </c>
      <c r="L31" s="15">
        <v>35.558681</v>
      </c>
      <c r="M31" s="15">
        <v>65.830520000000007</v>
      </c>
      <c r="N31" s="15">
        <v>90.765328499999995</v>
      </c>
      <c r="O31" s="15">
        <v>99.620970499999899</v>
      </c>
      <c r="P31" s="15">
        <v>99.999999500000001</v>
      </c>
    </row>
    <row r="32" spans="2:16">
      <c r="B32">
        <v>28.5</v>
      </c>
      <c r="C32" s="15">
        <v>1.6766496666666668</v>
      </c>
      <c r="D32" s="15">
        <v>40.120618000000007</v>
      </c>
      <c r="E32" s="15">
        <v>30.247126999999992</v>
      </c>
      <c r="F32" s="15">
        <v>21.580466666666656</v>
      </c>
      <c r="G32" s="15">
        <v>6.0347583333333334</v>
      </c>
      <c r="H32" s="15">
        <v>0.34038166666666808</v>
      </c>
      <c r="K32" s="15">
        <v>1.6766496666666699</v>
      </c>
      <c r="L32" s="15">
        <v>41.797267666666698</v>
      </c>
      <c r="M32" s="15">
        <v>72.044394666666705</v>
      </c>
      <c r="N32" s="15">
        <v>93.6248613333333</v>
      </c>
      <c r="O32" s="15">
        <v>99.6596196666667</v>
      </c>
      <c r="P32" s="15">
        <v>100.000001333333</v>
      </c>
    </row>
    <row r="33" spans="2:16">
      <c r="B33">
        <v>29.5</v>
      </c>
      <c r="C33" s="15">
        <v>4.7645353333333338</v>
      </c>
      <c r="D33" s="15">
        <v>41.375256333333333</v>
      </c>
      <c r="E33" s="15">
        <v>22.688360666666668</v>
      </c>
      <c r="F33" s="15">
        <v>22.668341666666674</v>
      </c>
      <c r="G33" s="15">
        <v>8.2456786666666684</v>
      </c>
      <c r="H33" s="15">
        <v>0.25782900000000569</v>
      </c>
      <c r="K33" s="15">
        <v>4.7645353333333302</v>
      </c>
      <c r="L33" s="15">
        <v>46.139791666666703</v>
      </c>
      <c r="M33" s="15">
        <v>68.828152333333307</v>
      </c>
      <c r="N33" s="15">
        <v>91.496493999999998</v>
      </c>
      <c r="O33" s="15">
        <v>99.742172666666704</v>
      </c>
      <c r="P33" s="15">
        <v>100.000001666667</v>
      </c>
    </row>
    <row r="34" spans="2:16">
      <c r="B34">
        <v>30.5</v>
      </c>
      <c r="C34" s="15">
        <v>11.460344666666666</v>
      </c>
      <c r="D34" s="15">
        <v>82.912480000000002</v>
      </c>
      <c r="E34" s="15">
        <v>3.2336573333333263</v>
      </c>
      <c r="F34" s="15">
        <v>1.5011146666666615</v>
      </c>
      <c r="G34" s="15">
        <v>0.81869400000000303</v>
      </c>
      <c r="H34" s="15">
        <v>7.370899999999854E-2</v>
      </c>
      <c r="K34" s="15">
        <v>11.4603446666667</v>
      </c>
      <c r="L34" s="15">
        <v>94.372824666666702</v>
      </c>
      <c r="M34" s="15">
        <v>97.606482</v>
      </c>
      <c r="N34" s="15">
        <v>99.107596666666694</v>
      </c>
      <c r="O34" s="15">
        <v>99.926290666666702</v>
      </c>
      <c r="P34" s="15">
        <v>99.999999666666696</v>
      </c>
    </row>
    <row r="35" spans="2:16">
      <c r="B35">
        <v>31.5</v>
      </c>
      <c r="C35" s="15">
        <v>13.4016365</v>
      </c>
      <c r="D35" s="15">
        <v>79.617215000000016</v>
      </c>
      <c r="E35" s="15">
        <v>2.3981870000000001</v>
      </c>
      <c r="F35" s="15">
        <v>2.8197655000000026</v>
      </c>
      <c r="G35" s="15">
        <v>1.7118984999999896</v>
      </c>
      <c r="H35" s="15">
        <v>5.1298500000001468E-2</v>
      </c>
      <c r="K35" s="15">
        <v>13.4016365</v>
      </c>
      <c r="L35" s="15">
        <v>93.018851499999897</v>
      </c>
      <c r="M35" s="15">
        <v>95.417038500000004</v>
      </c>
      <c r="N35" s="15">
        <v>98.236804000000006</v>
      </c>
      <c r="O35" s="15">
        <v>99.948702499999897</v>
      </c>
      <c r="P35" s="15">
        <v>100.000001</v>
      </c>
    </row>
    <row r="36" spans="2:16">
      <c r="B36">
        <v>32.5</v>
      </c>
      <c r="C36" s="15">
        <v>12.104038000000001</v>
      </c>
      <c r="D36" s="15">
        <v>76.679923000000002</v>
      </c>
      <c r="E36" s="15">
        <v>3.1877265000000037</v>
      </c>
      <c r="F36" s="15">
        <v>4.5092504999999932</v>
      </c>
      <c r="G36" s="15">
        <v>3.1151255000000049</v>
      </c>
      <c r="H36" s="15">
        <v>0.40393650000000036</v>
      </c>
      <c r="K36" s="15">
        <v>12.104037999999999</v>
      </c>
      <c r="L36" s="15">
        <v>88.783961000000005</v>
      </c>
      <c r="M36" s="15">
        <v>91.971687500000002</v>
      </c>
      <c r="N36" s="15">
        <v>96.480937999999995</v>
      </c>
      <c r="O36" s="15">
        <v>99.5960634999999</v>
      </c>
      <c r="P36" s="15">
        <v>100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EC6F4-51A8-418D-93EA-8C2C1AFE846B}">
  <dimension ref="A1:C38"/>
  <sheetViews>
    <sheetView workbookViewId="0">
      <selection activeCell="G34" sqref="G34"/>
    </sheetView>
  </sheetViews>
  <sheetFormatPr defaultRowHeight="15"/>
  <cols>
    <col min="2" max="3" width="12" bestFit="1" customWidth="1"/>
  </cols>
  <sheetData>
    <row r="1" spans="1:3">
      <c r="A1" s="3" t="s">
        <v>5</v>
      </c>
      <c r="B1" s="3" t="s">
        <v>24</v>
      </c>
      <c r="C1" s="3" t="s">
        <v>25</v>
      </c>
    </row>
    <row r="2" spans="1:3">
      <c r="A2">
        <v>0.25</v>
      </c>
      <c r="B2">
        <v>81107142.857142895</v>
      </c>
      <c r="C2">
        <v>111142857.142857</v>
      </c>
    </row>
    <row r="3" spans="1:3">
      <c r="A3">
        <v>0.75</v>
      </c>
      <c r="B3">
        <v>52518518.5185185</v>
      </c>
      <c r="C3">
        <v>96185185.185185194</v>
      </c>
    </row>
    <row r="4" spans="1:3">
      <c r="A4">
        <v>1.25</v>
      </c>
      <c r="B4">
        <v>81346153.846153706</v>
      </c>
      <c r="C4">
        <v>178538461.53846201</v>
      </c>
    </row>
    <row r="5" spans="1:3">
      <c r="A5">
        <v>1.75</v>
      </c>
      <c r="B5">
        <v>53083333.333333299</v>
      </c>
      <c r="C5">
        <v>146041666.66666701</v>
      </c>
    </row>
    <row r="6" spans="1:3">
      <c r="A6">
        <v>2.5</v>
      </c>
      <c r="B6">
        <v>44653846.153846197</v>
      </c>
      <c r="C6">
        <v>166692307.69230801</v>
      </c>
    </row>
    <row r="7" spans="1:3">
      <c r="A7">
        <v>3.5</v>
      </c>
      <c r="B7">
        <v>5815462.44157416</v>
      </c>
      <c r="C7">
        <v>46391326.522793598</v>
      </c>
    </row>
    <row r="8" spans="1:3">
      <c r="A8">
        <v>4.5</v>
      </c>
      <c r="B8">
        <v>39616666.666666701</v>
      </c>
      <c r="C8">
        <v>38125000</v>
      </c>
    </row>
    <row r="9" spans="1:3">
      <c r="A9">
        <v>5.5</v>
      </c>
      <c r="B9">
        <v>10909325.111933099</v>
      </c>
      <c r="C9">
        <v>17975131.8682824</v>
      </c>
    </row>
    <row r="10" spans="1:3">
      <c r="A10">
        <v>6.5</v>
      </c>
      <c r="B10">
        <v>44961538.461538501</v>
      </c>
      <c r="C10">
        <v>130653846.153846</v>
      </c>
    </row>
    <row r="11" spans="1:3">
      <c r="A11">
        <v>7.5</v>
      </c>
      <c r="B11">
        <v>2367091.4682774302</v>
      </c>
      <c r="C11">
        <v>17159940.230937399</v>
      </c>
    </row>
    <row r="12" spans="1:3">
      <c r="A12">
        <v>8.5</v>
      </c>
      <c r="B12">
        <v>9322018.4459344298</v>
      </c>
      <c r="C12">
        <v>7199539.9605410304</v>
      </c>
    </row>
    <row r="13" spans="1:3">
      <c r="A13">
        <v>9.5</v>
      </c>
      <c r="B13">
        <v>33369565.217391301</v>
      </c>
      <c r="C13">
        <v>57521739.130434804</v>
      </c>
    </row>
    <row r="14" spans="1:3">
      <c r="A14">
        <v>10.5</v>
      </c>
      <c r="B14">
        <v>2688505.1313537401</v>
      </c>
      <c r="C14">
        <v>2617961.4262168002</v>
      </c>
    </row>
    <row r="15" spans="1:3">
      <c r="A15">
        <v>11.5</v>
      </c>
      <c r="B15">
        <v>2789116.5004948</v>
      </c>
      <c r="C15">
        <v>3271038.4756858302</v>
      </c>
    </row>
    <row r="16" spans="1:3">
      <c r="A16">
        <v>12.5</v>
      </c>
      <c r="B16">
        <v>7213888.7381384103</v>
      </c>
      <c r="C16">
        <v>13329698.679563999</v>
      </c>
    </row>
    <row r="17" spans="1:3">
      <c r="A17">
        <v>13.5</v>
      </c>
      <c r="B17">
        <v>982831.81300667499</v>
      </c>
      <c r="C17">
        <v>2077282.43931098</v>
      </c>
    </row>
    <row r="18" spans="1:3">
      <c r="A18">
        <v>14.5</v>
      </c>
      <c r="B18">
        <v>982448.62525692</v>
      </c>
      <c r="C18">
        <v>2034562.68436394</v>
      </c>
    </row>
    <row r="19" spans="1:3">
      <c r="A19">
        <v>15.5</v>
      </c>
      <c r="B19">
        <v>2045660.78873087</v>
      </c>
      <c r="C19">
        <v>2555793.8865207601</v>
      </c>
    </row>
    <row r="20" spans="1:3">
      <c r="A20">
        <v>16.5</v>
      </c>
      <c r="B20">
        <v>1325980.5181603199</v>
      </c>
      <c r="C20">
        <v>1455950.7097775401</v>
      </c>
    </row>
    <row r="21" spans="1:3">
      <c r="A21">
        <v>17.5</v>
      </c>
      <c r="B21">
        <v>976422.80878542899</v>
      </c>
      <c r="C21">
        <v>1867977.2468701</v>
      </c>
    </row>
    <row r="22" spans="1:3">
      <c r="A22">
        <v>18.5</v>
      </c>
      <c r="B22">
        <v>799476.74768913805</v>
      </c>
      <c r="C22">
        <v>1767806.8233562901</v>
      </c>
    </row>
    <row r="23" spans="1:3">
      <c r="A23">
        <v>19.5</v>
      </c>
      <c r="B23">
        <v>404789.03255907301</v>
      </c>
      <c r="C23">
        <v>1958689.3359920101</v>
      </c>
    </row>
    <row r="24" spans="1:3">
      <c r="A24">
        <v>20.5</v>
      </c>
      <c r="B24">
        <v>301710.80616580101</v>
      </c>
      <c r="C24">
        <v>1883952.92817359</v>
      </c>
    </row>
    <row r="25" spans="1:3">
      <c r="A25">
        <v>21.5</v>
      </c>
      <c r="B25">
        <v>335798.47788709198</v>
      </c>
      <c r="C25">
        <v>2221047.7023964901</v>
      </c>
    </row>
    <row r="26" spans="1:3">
      <c r="A26">
        <v>22.5</v>
      </c>
      <c r="B26">
        <v>192897.703691648</v>
      </c>
      <c r="C26">
        <v>1165680.3325403801</v>
      </c>
    </row>
    <row r="27" spans="1:3">
      <c r="A27">
        <v>23.5</v>
      </c>
      <c r="B27">
        <v>1417041.23081645</v>
      </c>
      <c r="C27">
        <v>3405236.4489509999</v>
      </c>
    </row>
    <row r="28" spans="1:3">
      <c r="A28">
        <v>24.5</v>
      </c>
      <c r="B28">
        <v>247613.40094537399</v>
      </c>
      <c r="C28">
        <v>1747090.3371450801</v>
      </c>
    </row>
    <row r="29" spans="1:3">
      <c r="A29">
        <v>25.5</v>
      </c>
      <c r="B29">
        <v>514670.84661139199</v>
      </c>
      <c r="C29">
        <v>2406590.1847962402</v>
      </c>
    </row>
    <row r="30" spans="1:3">
      <c r="A30">
        <v>26.5</v>
      </c>
      <c r="B30">
        <v>170242.24169375701</v>
      </c>
      <c r="C30">
        <v>1098196.46748603</v>
      </c>
    </row>
    <row r="31" spans="1:3">
      <c r="A31">
        <v>27.5</v>
      </c>
      <c r="B31">
        <v>189829.879864263</v>
      </c>
      <c r="C31">
        <v>1354880.25797446</v>
      </c>
    </row>
    <row r="32" spans="1:3">
      <c r="A32">
        <v>28.5</v>
      </c>
      <c r="B32">
        <v>210189.26465589201</v>
      </c>
      <c r="C32">
        <v>1354880.25797446</v>
      </c>
    </row>
    <row r="33" spans="1:3">
      <c r="A33">
        <v>29.5</v>
      </c>
      <c r="B33">
        <v>234802.14934350399</v>
      </c>
      <c r="C33">
        <v>1582563.4747433299</v>
      </c>
    </row>
    <row r="34" spans="1:3">
      <c r="A34">
        <v>30.5</v>
      </c>
      <c r="B34">
        <v>337002.291669428</v>
      </c>
      <c r="C34">
        <v>1449405.2745586401</v>
      </c>
    </row>
    <row r="35" spans="1:3">
      <c r="A35">
        <v>31.5</v>
      </c>
      <c r="B35">
        <v>203943.32888846699</v>
      </c>
      <c r="C35">
        <v>774061.19248544006</v>
      </c>
    </row>
    <row r="36" spans="1:3">
      <c r="A36">
        <v>32.5</v>
      </c>
      <c r="B36">
        <v>285911.49052551098</v>
      </c>
      <c r="C36">
        <v>1058171.0014188299</v>
      </c>
    </row>
    <row r="38" spans="1:3">
      <c r="A38" t="s">
        <v>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1DEE4-D75E-485D-9CBE-97B125C81D48}">
  <dimension ref="A1:H36"/>
  <sheetViews>
    <sheetView workbookViewId="0">
      <selection activeCell="J9" sqref="J9"/>
    </sheetView>
  </sheetViews>
  <sheetFormatPr defaultRowHeight="15"/>
  <cols>
    <col min="3" max="3" width="20.28515625" bestFit="1" customWidth="1"/>
    <col min="4" max="4" width="22.28515625" bestFit="1" customWidth="1"/>
    <col min="5" max="5" width="21" bestFit="1" customWidth="1"/>
    <col min="6" max="6" width="17.85546875" bestFit="1" customWidth="1"/>
    <col min="7" max="7" width="21.85546875" bestFit="1" customWidth="1"/>
    <col min="8" max="8" width="13.85546875" bestFit="1" customWidth="1"/>
  </cols>
  <sheetData>
    <row r="1" spans="1:8">
      <c r="A1" s="3" t="s">
        <v>5</v>
      </c>
      <c r="B1" s="3" t="s">
        <v>30</v>
      </c>
      <c r="C1" s="3" t="s">
        <v>31</v>
      </c>
      <c r="D1" s="3" t="s">
        <v>32</v>
      </c>
      <c r="E1" s="3" t="s">
        <v>33</v>
      </c>
      <c r="F1" s="3" t="s">
        <v>34</v>
      </c>
      <c r="G1" s="3" t="s">
        <v>35</v>
      </c>
      <c r="H1" s="3" t="s">
        <v>36</v>
      </c>
    </row>
    <row r="2" spans="1:8">
      <c r="A2">
        <v>0.25</v>
      </c>
      <c r="B2" s="5">
        <v>2.35564553545067</v>
      </c>
      <c r="C2" s="5">
        <v>18.518284195875001</v>
      </c>
      <c r="D2" s="5">
        <v>1.4277278670547</v>
      </c>
      <c r="E2" s="5">
        <v>0</v>
      </c>
      <c r="F2" s="5">
        <v>0</v>
      </c>
      <c r="G2" s="5">
        <v>2.3197941709899202E-2</v>
      </c>
      <c r="H2" s="5">
        <v>0.29102872326964402</v>
      </c>
    </row>
    <row r="3" spans="1:8">
      <c r="A3">
        <v>0.75</v>
      </c>
      <c r="B3" s="5">
        <v>1.5223160434258101</v>
      </c>
      <c r="C3" s="5">
        <v>25.874547647768399</v>
      </c>
      <c r="D3" s="5">
        <v>1.80458383594692</v>
      </c>
      <c r="E3" s="5">
        <v>5.7901085645355697E-2</v>
      </c>
      <c r="F3" s="5">
        <v>0.52933485174406403</v>
      </c>
      <c r="G3" s="5">
        <v>0.125452352231604</v>
      </c>
      <c r="H3" s="5">
        <v>0.53558504221954095</v>
      </c>
    </row>
    <row r="4" spans="1:8">
      <c r="A4">
        <v>1.25</v>
      </c>
      <c r="B4" s="5">
        <v>0.86437440305635205</v>
      </c>
      <c r="C4" s="5">
        <v>24.078319006685799</v>
      </c>
      <c r="D4" s="5">
        <v>2.44269340974212</v>
      </c>
      <c r="E4" s="5">
        <v>0</v>
      </c>
      <c r="F4" s="5">
        <v>0.87816646562122902</v>
      </c>
      <c r="G4" s="5">
        <v>1.9102196752626598E-2</v>
      </c>
      <c r="H4" s="5">
        <v>0.82378223495701997</v>
      </c>
    </row>
    <row r="5" spans="1:8">
      <c r="A5">
        <v>1.75</v>
      </c>
      <c r="B5" s="5">
        <v>0.93144560357674899</v>
      </c>
      <c r="C5" s="5">
        <v>26.285394932935901</v>
      </c>
      <c r="D5" s="5">
        <v>2.56333830104322</v>
      </c>
      <c r="E5" s="5">
        <v>0</v>
      </c>
      <c r="F5" s="5">
        <v>0.44173829990448898</v>
      </c>
      <c r="G5" s="5">
        <v>0</v>
      </c>
      <c r="H5" s="5">
        <v>0.72652757078986496</v>
      </c>
    </row>
    <row r="6" spans="1:8">
      <c r="A6">
        <v>2.5</v>
      </c>
      <c r="B6" s="5">
        <v>0.45823786711101899</v>
      </c>
      <c r="C6" s="5">
        <v>26.082529102733201</v>
      </c>
      <c r="D6" s="5">
        <v>4.2884584230137204</v>
      </c>
      <c r="E6" s="5">
        <v>1.3885995973061199E-2</v>
      </c>
      <c r="F6" s="5">
        <v>0.51788375558867406</v>
      </c>
      <c r="G6" s="5">
        <v>2.0828993959591799E-2</v>
      </c>
      <c r="H6" s="5">
        <v>1.8722951237010801</v>
      </c>
    </row>
    <row r="7" spans="1:8">
      <c r="A7">
        <v>3.5</v>
      </c>
      <c r="B7" s="5">
        <v>0.41178333861260702</v>
      </c>
      <c r="C7" s="5">
        <v>11.8557400787366</v>
      </c>
      <c r="D7" s="5">
        <v>4.8870989637540196</v>
      </c>
      <c r="E7" s="5">
        <v>7.6926557762794695E-2</v>
      </c>
      <c r="F7" s="5">
        <v>0.56469716957115401</v>
      </c>
      <c r="G7" s="5">
        <v>0.25340513145391202</v>
      </c>
      <c r="H7" s="5">
        <v>4.27621159328476</v>
      </c>
    </row>
    <row r="8" spans="1:8">
      <c r="A8">
        <v>5.5</v>
      </c>
      <c r="B8" s="5">
        <v>0</v>
      </c>
      <c r="C8" s="5">
        <v>21.466695912846401</v>
      </c>
      <c r="D8" s="5">
        <v>10.294655260656601</v>
      </c>
      <c r="E8" s="5">
        <v>4.3869269576661603E-2</v>
      </c>
      <c r="F8" s="5">
        <v>0.39820806371328998</v>
      </c>
      <c r="G8" s="5">
        <v>0.29977334210718698</v>
      </c>
      <c r="H8" s="5">
        <v>8.5252613877312307</v>
      </c>
    </row>
    <row r="9" spans="1:8">
      <c r="A9">
        <v>6.5</v>
      </c>
      <c r="B9" s="5">
        <v>0.21038359942962701</v>
      </c>
      <c r="C9" s="5">
        <v>23.205311017087801</v>
      </c>
      <c r="D9" s="5">
        <v>2.2277285584048299</v>
      </c>
      <c r="E9" s="5">
        <v>3.9739124336707302E-2</v>
      </c>
      <c r="F9" s="5">
        <v>1.3818819916648399</v>
      </c>
      <c r="G9" s="5">
        <v>3.3895135463662102E-2</v>
      </c>
      <c r="H9" s="5">
        <v>0.208046003880409</v>
      </c>
    </row>
    <row r="10" spans="1:8">
      <c r="A10">
        <v>7.5</v>
      </c>
      <c r="B10" s="5">
        <v>0</v>
      </c>
      <c r="C10" s="5">
        <v>21.490321368163901</v>
      </c>
      <c r="D10" s="5">
        <v>8.6261980830670897</v>
      </c>
      <c r="E10" s="5">
        <v>0.183236233790641</v>
      </c>
      <c r="F10" s="5">
        <v>0.31090020804600399</v>
      </c>
      <c r="G10" s="5">
        <v>0.13155421913174201</v>
      </c>
      <c r="H10" s="5">
        <v>14.1420785566623</v>
      </c>
    </row>
    <row r="11" spans="1:8">
      <c r="A11">
        <v>8.5</v>
      </c>
      <c r="B11" s="5">
        <v>0</v>
      </c>
      <c r="C11" s="5">
        <v>8.7232605269083408</v>
      </c>
      <c r="D11" s="5">
        <v>6.90385048412519</v>
      </c>
      <c r="E11" s="5">
        <v>0.459356000900698</v>
      </c>
      <c r="F11" s="5">
        <v>0.55440706634091297</v>
      </c>
      <c r="G11" s="5">
        <v>0.44584553028597201</v>
      </c>
      <c r="H11" s="5">
        <v>14.8344967349696</v>
      </c>
    </row>
    <row r="12" spans="1:8">
      <c r="A12">
        <v>9.5</v>
      </c>
      <c r="B12" s="5">
        <v>4.5063840440624198E-2</v>
      </c>
      <c r="C12" s="5">
        <v>18.449470082617001</v>
      </c>
      <c r="D12" s="5">
        <v>5.3008428607193503</v>
      </c>
      <c r="E12" s="5">
        <v>5.8416089460068397E-2</v>
      </c>
      <c r="F12" s="5">
        <v>1.71132627786535</v>
      </c>
      <c r="G12" s="5">
        <v>8.3451556371526306E-2</v>
      </c>
      <c r="H12" s="5">
        <v>2.6838020529082902</v>
      </c>
    </row>
    <row r="13" spans="1:8">
      <c r="A13">
        <v>10.5</v>
      </c>
      <c r="B13" s="5">
        <v>0</v>
      </c>
      <c r="C13" s="5">
        <v>7.0688604509445501</v>
      </c>
      <c r="D13" s="5">
        <v>14.0828762949421</v>
      </c>
      <c r="E13" s="5">
        <v>0.62766605728214497</v>
      </c>
      <c r="F13" s="5">
        <v>0.42560293749478401</v>
      </c>
      <c r="G13" s="5">
        <v>0.20109689213894</v>
      </c>
      <c r="H13" s="5">
        <v>8.3607556368068305</v>
      </c>
    </row>
    <row r="14" spans="1:8">
      <c r="A14">
        <v>11.5</v>
      </c>
      <c r="B14" s="5">
        <v>0</v>
      </c>
      <c r="C14" s="5">
        <v>7.5682382133994999</v>
      </c>
      <c r="D14" s="5">
        <v>8.2988695891921704</v>
      </c>
      <c r="E14" s="5">
        <v>1.26137303556658</v>
      </c>
      <c r="F14" s="5">
        <v>0</v>
      </c>
      <c r="G14" s="5">
        <v>0.10339123242349001</v>
      </c>
      <c r="H14" s="5">
        <v>5.7554452715742999</v>
      </c>
    </row>
    <row r="15" spans="1:8">
      <c r="A15">
        <v>13.5</v>
      </c>
      <c r="B15" s="5">
        <v>4.0149125322626898E-2</v>
      </c>
      <c r="C15" s="5">
        <v>9.3776885574992708</v>
      </c>
      <c r="D15" s="5">
        <v>0.52193862919415002</v>
      </c>
      <c r="E15" s="5">
        <v>1.2733008316604499</v>
      </c>
      <c r="F15" s="5">
        <v>0.241246208988144</v>
      </c>
      <c r="G15" s="5">
        <v>0</v>
      </c>
      <c r="H15" s="5">
        <v>2.61542873530255</v>
      </c>
    </row>
    <row r="16" spans="1:8">
      <c r="A16">
        <v>14.5</v>
      </c>
      <c r="B16" s="5">
        <v>0</v>
      </c>
      <c r="C16" s="5">
        <v>10.5548574829707</v>
      </c>
      <c r="D16" s="5">
        <v>0.20501289597248901</v>
      </c>
      <c r="E16" s="5">
        <v>1.5607433370808801</v>
      </c>
      <c r="F16" s="5">
        <v>0</v>
      </c>
      <c r="G16" s="5">
        <v>6.6133192249189898E-2</v>
      </c>
      <c r="H16" s="5">
        <v>0.44309238806957202</v>
      </c>
    </row>
    <row r="17" spans="1:8">
      <c r="A17">
        <v>15.5</v>
      </c>
      <c r="B17" s="5">
        <v>8.6648286727057905E-2</v>
      </c>
      <c r="C17" s="5">
        <v>12.9893658920835</v>
      </c>
      <c r="D17" s="5">
        <v>1.2209531311540001</v>
      </c>
      <c r="E17" s="5">
        <v>0.96100827097282404</v>
      </c>
      <c r="F17" s="5">
        <v>0</v>
      </c>
      <c r="G17" s="5">
        <v>0.27569909413154797</v>
      </c>
      <c r="H17" s="5">
        <v>0.653800708940528</v>
      </c>
    </row>
    <row r="18" spans="1:8">
      <c r="A18">
        <v>16.5</v>
      </c>
      <c r="B18" s="5">
        <v>0</v>
      </c>
      <c r="C18" s="5">
        <v>7.5814017660044204</v>
      </c>
      <c r="D18" s="5">
        <v>1.0554635761589399</v>
      </c>
      <c r="E18" s="5">
        <v>0.88990066225165598</v>
      </c>
      <c r="F18" s="5">
        <v>3.1508467900748301E-2</v>
      </c>
      <c r="G18" s="5">
        <v>7.5883002207505504E-2</v>
      </c>
      <c r="H18" s="5">
        <v>0.50358719646799099</v>
      </c>
    </row>
    <row r="19" spans="1:8">
      <c r="A19">
        <v>17.5</v>
      </c>
      <c r="B19" s="5">
        <v>0</v>
      </c>
      <c r="C19" s="5">
        <v>7.13380708422849</v>
      </c>
      <c r="D19" s="5">
        <v>0.45171596981215201</v>
      </c>
      <c r="E19" s="5">
        <v>1.30006059604473</v>
      </c>
      <c r="F19" s="5">
        <v>0.13796909492273701</v>
      </c>
      <c r="G19" s="5">
        <v>0.104665895444279</v>
      </c>
      <c r="H19" s="5">
        <v>0.25891037294111202</v>
      </c>
    </row>
    <row r="20" spans="1:8">
      <c r="A20">
        <v>18.5</v>
      </c>
      <c r="B20" s="5">
        <v>0</v>
      </c>
      <c r="C20" s="5">
        <v>8.4164713759624998</v>
      </c>
      <c r="D20" s="5">
        <v>0.15400066956812899</v>
      </c>
      <c r="E20" s="5">
        <v>1.6940073652494101</v>
      </c>
      <c r="F20" s="5">
        <v>9.9157164105106596E-2</v>
      </c>
      <c r="G20" s="5">
        <v>0</v>
      </c>
      <c r="H20" s="5">
        <v>6.0261131570137301E-2</v>
      </c>
    </row>
    <row r="21" spans="1:8">
      <c r="A21">
        <v>19.5</v>
      </c>
      <c r="B21" s="5">
        <v>0.12136658777838499</v>
      </c>
      <c r="C21" s="5">
        <v>9.2420656593239894</v>
      </c>
      <c r="D21" s="5">
        <v>0.625037927058681</v>
      </c>
      <c r="E21" s="5">
        <v>1.35323745372899</v>
      </c>
      <c r="F21" s="5">
        <v>0</v>
      </c>
      <c r="G21" s="5">
        <v>0</v>
      </c>
      <c r="H21" s="5">
        <v>0.33982644577947702</v>
      </c>
    </row>
    <row r="22" spans="1:8">
      <c r="A22">
        <v>20.5</v>
      </c>
      <c r="B22" s="5">
        <v>0</v>
      </c>
      <c r="C22" s="5">
        <v>6.2657725863436404</v>
      </c>
      <c r="D22" s="5">
        <v>0.216309755569976</v>
      </c>
      <c r="E22" s="5">
        <v>1.34112048453385</v>
      </c>
      <c r="F22" s="5">
        <v>0</v>
      </c>
      <c r="G22" s="5">
        <v>0</v>
      </c>
      <c r="H22" s="5">
        <v>0.108154877784988</v>
      </c>
    </row>
    <row r="23" spans="1:8">
      <c r="A23">
        <v>21.5</v>
      </c>
      <c r="B23" s="5">
        <v>0</v>
      </c>
      <c r="C23" s="5">
        <v>11.522074714418</v>
      </c>
      <c r="D23" s="5">
        <v>0.98178450138931805</v>
      </c>
      <c r="E23" s="5">
        <v>1.40784192652053</v>
      </c>
      <c r="F23" s="5">
        <v>0</v>
      </c>
      <c r="G23" s="5">
        <v>0</v>
      </c>
      <c r="H23" s="5">
        <v>0.4137079345477</v>
      </c>
    </row>
    <row r="24" spans="1:8">
      <c r="A24">
        <v>22.5</v>
      </c>
      <c r="B24" s="5">
        <v>0</v>
      </c>
      <c r="C24" s="5">
        <v>6.9960230773539402</v>
      </c>
      <c r="D24" s="5">
        <v>0.53772475214249704</v>
      </c>
      <c r="E24" s="5">
        <v>1.6859911499467899</v>
      </c>
      <c r="F24" s="5">
        <v>0</v>
      </c>
      <c r="G24" s="5">
        <v>0</v>
      </c>
      <c r="H24" s="5">
        <v>0.35848316809499797</v>
      </c>
    </row>
    <row r="25" spans="1:8">
      <c r="A25">
        <v>23.5</v>
      </c>
      <c r="B25" s="5">
        <v>0.119352088661552</v>
      </c>
      <c r="C25" s="5">
        <v>20.3523728331912</v>
      </c>
      <c r="D25" s="5">
        <v>2.3415743108837699</v>
      </c>
      <c r="E25" s="5">
        <v>0.431940892298949</v>
      </c>
      <c r="F25" s="5">
        <v>0</v>
      </c>
      <c r="G25" s="5">
        <v>6.2517760727479402E-2</v>
      </c>
      <c r="H25" s="5">
        <v>1.09690252912759</v>
      </c>
    </row>
    <row r="26" spans="1:8">
      <c r="A26">
        <v>24.5</v>
      </c>
      <c r="B26" s="5">
        <v>0</v>
      </c>
      <c r="C26" s="5">
        <v>6.0245999522330997</v>
      </c>
      <c r="D26" s="5">
        <v>0.14330069262001399</v>
      </c>
      <c r="E26" s="5">
        <v>1.2299976116551199</v>
      </c>
      <c r="F26" s="5">
        <v>0.22733731173628899</v>
      </c>
      <c r="G26" s="5">
        <v>0</v>
      </c>
      <c r="H26" s="5">
        <v>0.23286362550752299</v>
      </c>
    </row>
    <row r="27" spans="1:8">
      <c r="A27">
        <v>25.5</v>
      </c>
      <c r="B27" s="5">
        <v>0</v>
      </c>
      <c r="C27" s="5">
        <v>6.4485473798533803</v>
      </c>
      <c r="D27" s="5">
        <v>0.11539505837632399</v>
      </c>
      <c r="E27" s="5">
        <v>1.28970947597068</v>
      </c>
      <c r="F27" s="5">
        <v>0</v>
      </c>
      <c r="G27" s="5">
        <v>0</v>
      </c>
      <c r="H27" s="5">
        <v>0.15612272603855601</v>
      </c>
    </row>
    <row r="28" spans="1:8">
      <c r="A28">
        <v>26.5</v>
      </c>
      <c r="B28" s="5">
        <v>0</v>
      </c>
      <c r="C28" s="5">
        <v>6.7689015691868804</v>
      </c>
      <c r="D28" s="5">
        <v>0.21398002853067</v>
      </c>
      <c r="E28" s="5">
        <v>1.0912981455064199</v>
      </c>
      <c r="F28" s="5">
        <v>0</v>
      </c>
      <c r="G28" s="5">
        <v>0</v>
      </c>
      <c r="H28" s="5">
        <v>7.8459343794579195E-2</v>
      </c>
    </row>
    <row r="29" spans="1:8">
      <c r="A29">
        <v>27.5</v>
      </c>
      <c r="B29" s="5">
        <v>0</v>
      </c>
      <c r="C29" s="5">
        <v>7.5609934793757798</v>
      </c>
      <c r="D29" s="5">
        <v>9.5245072899113506E-2</v>
      </c>
      <c r="E29" s="5">
        <v>0.90849146457615804</v>
      </c>
      <c r="F29" s="5">
        <v>0</v>
      </c>
      <c r="G29" s="5">
        <v>5.1285808484137899E-2</v>
      </c>
      <c r="H29" s="5">
        <v>0.117224705106601</v>
      </c>
    </row>
    <row r="30" spans="1:8">
      <c r="A30">
        <v>28.5</v>
      </c>
      <c r="B30" s="5">
        <v>0</v>
      </c>
      <c r="C30" s="5">
        <v>3.79166960321376</v>
      </c>
      <c r="D30" s="5">
        <v>8.4572556205511296E-2</v>
      </c>
      <c r="E30" s="5">
        <v>1.2826837691169199</v>
      </c>
      <c r="F30" s="5">
        <v>0.10257161696827601</v>
      </c>
      <c r="G30" s="5">
        <v>0</v>
      </c>
      <c r="H30" s="5">
        <v>6.3429417154133499E-2</v>
      </c>
    </row>
    <row r="31" spans="1:8">
      <c r="A31">
        <v>29.5</v>
      </c>
      <c r="B31" s="5">
        <v>0</v>
      </c>
      <c r="C31" s="5">
        <v>5.1405912040374897</v>
      </c>
      <c r="D31" s="5">
        <v>0.122566690699351</v>
      </c>
      <c r="E31" s="5">
        <v>0.75702956020187395</v>
      </c>
      <c r="F31" s="5">
        <v>0</v>
      </c>
      <c r="G31" s="5">
        <v>2.1629416005767801E-2</v>
      </c>
      <c r="H31" s="5">
        <v>0.187454938716655</v>
      </c>
    </row>
    <row r="32" spans="1:8">
      <c r="A32">
        <v>30.5</v>
      </c>
      <c r="B32" s="5">
        <v>0</v>
      </c>
      <c r="C32" s="5">
        <v>6.4789608773430798</v>
      </c>
      <c r="D32" s="5">
        <v>0.17889087656529501</v>
      </c>
      <c r="E32" s="5">
        <v>1.33001477794198</v>
      </c>
      <c r="F32" s="5">
        <v>0</v>
      </c>
      <c r="G32" s="5">
        <v>0</v>
      </c>
      <c r="H32" s="5">
        <v>0.202224469160768</v>
      </c>
    </row>
    <row r="33" spans="1:8">
      <c r="A33">
        <v>31.5</v>
      </c>
      <c r="B33" s="5">
        <v>0</v>
      </c>
      <c r="C33" s="5">
        <v>2.9371308358281398</v>
      </c>
      <c r="D33" s="5">
        <v>0</v>
      </c>
      <c r="E33" s="5">
        <v>1.2946031232300299</v>
      </c>
      <c r="F33" s="5">
        <v>0</v>
      </c>
      <c r="G33" s="5">
        <v>0</v>
      </c>
      <c r="H33" s="5">
        <v>8.0912695201877202E-2</v>
      </c>
    </row>
    <row r="34" spans="1:8">
      <c r="A34">
        <v>32.5</v>
      </c>
      <c r="B34" s="5">
        <v>0</v>
      </c>
      <c r="C34" s="5">
        <v>6.0552250732486899</v>
      </c>
      <c r="D34" s="5">
        <v>0.177572582793217</v>
      </c>
      <c r="E34" s="5">
        <v>0.98552783450235304</v>
      </c>
      <c r="F34" s="5">
        <v>0</v>
      </c>
      <c r="G34" s="5">
        <v>0</v>
      </c>
      <c r="H34" s="5">
        <v>0.15093669537423399</v>
      </c>
    </row>
    <row r="36" spans="1:8">
      <c r="A36" t="s">
        <v>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06697-FD98-4181-8376-4600CF6643B5}">
  <dimension ref="A1:E13"/>
  <sheetViews>
    <sheetView workbookViewId="0">
      <selection activeCell="G23" sqref="G23"/>
    </sheetView>
  </sheetViews>
  <sheetFormatPr defaultRowHeight="15"/>
  <cols>
    <col min="1" max="1" width="16.42578125" customWidth="1"/>
    <col min="2" max="2" width="5" bestFit="1" customWidth="1"/>
    <col min="3" max="3" width="10.42578125" bestFit="1" customWidth="1"/>
  </cols>
  <sheetData>
    <row r="1" spans="1:5">
      <c r="A1" s="10" t="s">
        <v>58</v>
      </c>
      <c r="B1" s="10" t="s">
        <v>59</v>
      </c>
      <c r="C1" s="10" t="s">
        <v>52</v>
      </c>
      <c r="D1" s="10" t="s">
        <v>53</v>
      </c>
    </row>
    <row r="2" spans="1:5">
      <c r="A2" s="18" t="s">
        <v>51</v>
      </c>
      <c r="B2" s="18">
        <v>2017</v>
      </c>
      <c r="C2" s="19">
        <v>0.46566000000000002</v>
      </c>
      <c r="D2" s="19">
        <v>1.38568</v>
      </c>
    </row>
    <row r="3" spans="1:5">
      <c r="A3" s="9" t="s">
        <v>51</v>
      </c>
      <c r="B3" s="9">
        <v>2017</v>
      </c>
      <c r="C3" s="12">
        <v>0.51841000000000004</v>
      </c>
      <c r="D3" s="13">
        <v>4.3143799999999999</v>
      </c>
      <c r="E3" t="s">
        <v>60</v>
      </c>
    </row>
    <row r="4" spans="1:5">
      <c r="A4" s="9" t="s">
        <v>51</v>
      </c>
      <c r="B4" s="9">
        <v>2017</v>
      </c>
      <c r="C4" s="12">
        <v>0.47588000000000003</v>
      </c>
      <c r="D4" s="12">
        <v>2.3844599999999998</v>
      </c>
    </row>
    <row r="5" spans="1:5">
      <c r="A5" s="9" t="s">
        <v>51</v>
      </c>
      <c r="B5" s="9">
        <v>2017</v>
      </c>
      <c r="C5" s="12">
        <v>0.46288000000000001</v>
      </c>
      <c r="D5" s="12">
        <v>2.25658</v>
      </c>
    </row>
    <row r="6" spans="1:5">
      <c r="A6" s="11" t="s">
        <v>61</v>
      </c>
      <c r="B6" s="9"/>
      <c r="C6" s="12">
        <f>AVERAGE(C2:C5)</f>
        <v>0.48070750000000001</v>
      </c>
      <c r="D6" s="12"/>
    </row>
    <row r="7" spans="1:5">
      <c r="A7" s="11" t="s">
        <v>93</v>
      </c>
      <c r="C7" s="21">
        <v>0.5</v>
      </c>
      <c r="E7" t="s">
        <v>62</v>
      </c>
    </row>
    <row r="8" spans="1:5">
      <c r="C8" s="20"/>
    </row>
    <row r="9" spans="1:5">
      <c r="A9" s="8" t="s">
        <v>55</v>
      </c>
    </row>
    <row r="10" spans="1:5">
      <c r="A10" s="8" t="s">
        <v>56</v>
      </c>
    </row>
    <row r="11" spans="1:5">
      <c r="A11" s="8" t="s">
        <v>57</v>
      </c>
    </row>
    <row r="13" spans="1:5">
      <c r="A13" s="7" t="s">
        <v>54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14C-AMS</vt:lpstr>
      <vt:lpstr>Age-extrapolation</vt:lpstr>
      <vt:lpstr>Bulk organics</vt:lpstr>
      <vt:lpstr>Organic geochemistry GC-MS</vt:lpstr>
      <vt:lpstr>Inorganic geochemistry XRF</vt:lpstr>
      <vt:lpstr>Grain size analysis</vt:lpstr>
      <vt:lpstr>QPCR</vt:lpstr>
      <vt:lpstr>Sequenced DNA</vt:lpstr>
      <vt:lpstr>Bioturbation depths</vt:lpstr>
      <vt:lpstr>Porewater oxygen</vt:lpstr>
      <vt:lpstr>Modeled process contribution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Stevenson</dc:creator>
  <cp:lastModifiedBy>Mark Stevenson</cp:lastModifiedBy>
  <dcterms:created xsi:type="dcterms:W3CDTF">2020-02-03T10:07:15Z</dcterms:created>
  <dcterms:modified xsi:type="dcterms:W3CDTF">2020-07-14T12:28:27Z</dcterms:modified>
</cp:coreProperties>
</file>