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d.ufl.edu\clas\home\c\ckeiser\Documents\Keiser Lab\Manuscripts\1 - Published Papers\2014\Keiser &amp; Jones et al 2014 - BES\"/>
    </mc:Choice>
  </mc:AlternateContent>
  <bookViews>
    <workbookView xWindow="120" yWindow="0" windowWidth="20730" windowHeight="11760" activeTab="2"/>
  </bookViews>
  <sheets>
    <sheet name="All individuals measured" sheetId="1" r:id="rId1"/>
    <sheet name="Individuals in exp colonies" sheetId="5" r:id="rId2"/>
    <sheet name="Colony-level measurements" sheetId="2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2" i="5"/>
  <c r="AA151" i="5"/>
  <c r="L151" i="5"/>
  <c r="AA150" i="5"/>
  <c r="L150" i="5"/>
  <c r="AA149" i="5"/>
  <c r="L149" i="5"/>
  <c r="AA148" i="5"/>
  <c r="L148" i="5"/>
  <c r="AA147" i="5"/>
  <c r="L147" i="5"/>
  <c r="AA146" i="5"/>
  <c r="L146" i="5"/>
  <c r="AA145" i="5"/>
  <c r="L145" i="5"/>
  <c r="AA144" i="5"/>
  <c r="L144" i="5"/>
  <c r="AA143" i="5"/>
  <c r="L143" i="5"/>
  <c r="AA142" i="5"/>
  <c r="L142" i="5"/>
  <c r="AA141" i="5"/>
  <c r="L141" i="5"/>
  <c r="AA140" i="5"/>
  <c r="L140" i="5"/>
  <c r="AA139" i="5"/>
  <c r="L139" i="5"/>
  <c r="AA138" i="5"/>
  <c r="L138" i="5"/>
  <c r="AA137" i="5"/>
  <c r="L137" i="5"/>
  <c r="AA136" i="5"/>
  <c r="L136" i="5"/>
  <c r="AA135" i="5"/>
  <c r="L135" i="5"/>
  <c r="AA134" i="5"/>
  <c r="L134" i="5"/>
  <c r="AA133" i="5"/>
  <c r="L133" i="5"/>
  <c r="AA132" i="5"/>
  <c r="L132" i="5"/>
  <c r="AA131" i="5"/>
  <c r="L131" i="5"/>
  <c r="AA130" i="5"/>
  <c r="L130" i="5"/>
  <c r="AA129" i="5"/>
  <c r="L129" i="5"/>
  <c r="AA128" i="5"/>
  <c r="L128" i="5"/>
  <c r="AA127" i="5"/>
  <c r="L127" i="5"/>
  <c r="AA126" i="5"/>
  <c r="L126" i="5"/>
  <c r="AA125" i="5"/>
  <c r="L125" i="5"/>
  <c r="AA124" i="5"/>
  <c r="L124" i="5"/>
  <c r="AA123" i="5"/>
  <c r="L123" i="5"/>
  <c r="AA122" i="5"/>
  <c r="L122" i="5"/>
  <c r="AA121" i="5"/>
  <c r="L121" i="5"/>
  <c r="AA120" i="5"/>
  <c r="L120" i="5"/>
  <c r="AA119" i="5"/>
  <c r="L119" i="5"/>
  <c r="AA118" i="5"/>
  <c r="L118" i="5"/>
  <c r="AA117" i="5"/>
  <c r="L117" i="5"/>
  <c r="AA116" i="5"/>
  <c r="L116" i="5"/>
  <c r="AA115" i="5"/>
  <c r="L115" i="5"/>
  <c r="AA114" i="5"/>
  <c r="L114" i="5"/>
  <c r="AA113" i="5"/>
  <c r="L113" i="5"/>
  <c r="AA112" i="5"/>
  <c r="L112" i="5"/>
  <c r="AA111" i="5"/>
  <c r="L111" i="5"/>
  <c r="AA110" i="5"/>
  <c r="L110" i="5"/>
  <c r="AA109" i="5"/>
  <c r="L109" i="5"/>
  <c r="AA108" i="5"/>
  <c r="L108" i="5"/>
  <c r="AA107" i="5"/>
  <c r="L107" i="5"/>
  <c r="AA106" i="5"/>
  <c r="L106" i="5"/>
  <c r="AA105" i="5"/>
  <c r="L105" i="5"/>
  <c r="AA104" i="5"/>
  <c r="L104" i="5"/>
  <c r="AA103" i="5"/>
  <c r="L103" i="5"/>
  <c r="AA102" i="5"/>
  <c r="L102" i="5"/>
  <c r="AA101" i="5"/>
  <c r="L101" i="5"/>
  <c r="AA100" i="5"/>
  <c r="L100" i="5"/>
  <c r="AA99" i="5"/>
  <c r="L99" i="5"/>
  <c r="AA98" i="5"/>
  <c r="L98" i="5"/>
  <c r="AA97" i="5"/>
  <c r="L97" i="5"/>
  <c r="AA96" i="5"/>
  <c r="L96" i="5"/>
  <c r="AA95" i="5"/>
  <c r="L95" i="5"/>
  <c r="AA94" i="5"/>
  <c r="L94" i="5"/>
  <c r="AA93" i="5"/>
  <c r="L93" i="5"/>
  <c r="AA92" i="5"/>
  <c r="L92" i="5"/>
  <c r="AA91" i="5"/>
  <c r="L91" i="5"/>
  <c r="AA90" i="5"/>
  <c r="L90" i="5"/>
  <c r="AA89" i="5"/>
  <c r="L89" i="5"/>
  <c r="AA88" i="5"/>
  <c r="L88" i="5"/>
  <c r="AA87" i="5"/>
  <c r="L87" i="5"/>
  <c r="AA86" i="5"/>
  <c r="L86" i="5"/>
  <c r="AA85" i="5"/>
  <c r="L85" i="5"/>
  <c r="AA84" i="5"/>
  <c r="L84" i="5"/>
  <c r="AA83" i="5"/>
  <c r="L83" i="5"/>
  <c r="AA82" i="5"/>
  <c r="L82" i="5"/>
  <c r="AA81" i="5"/>
  <c r="L81" i="5"/>
  <c r="AA80" i="5"/>
  <c r="L80" i="5"/>
  <c r="AA79" i="5"/>
  <c r="L79" i="5"/>
  <c r="AA78" i="5"/>
  <c r="L78" i="5"/>
  <c r="AA77" i="5"/>
  <c r="L77" i="5"/>
  <c r="AA76" i="5"/>
  <c r="L76" i="5"/>
  <c r="AA75" i="5"/>
  <c r="L75" i="5"/>
  <c r="AA74" i="5"/>
  <c r="L74" i="5"/>
  <c r="AA73" i="5"/>
  <c r="L73" i="5"/>
  <c r="AA72" i="5"/>
  <c r="L72" i="5"/>
  <c r="AA71" i="5"/>
  <c r="L71" i="5"/>
  <c r="AA70" i="5"/>
  <c r="L70" i="5"/>
  <c r="AA69" i="5"/>
  <c r="L69" i="5"/>
  <c r="AA68" i="5"/>
  <c r="L68" i="5"/>
  <c r="AA67" i="5"/>
  <c r="L67" i="5"/>
  <c r="AA66" i="5"/>
  <c r="L66" i="5"/>
  <c r="AA65" i="5"/>
  <c r="L65" i="5"/>
  <c r="AA64" i="5"/>
  <c r="L64" i="5"/>
  <c r="AA63" i="5"/>
  <c r="L63" i="5"/>
  <c r="AA62" i="5"/>
  <c r="L62" i="5"/>
  <c r="AA61" i="5"/>
  <c r="L61" i="5"/>
  <c r="AA60" i="5"/>
  <c r="L60" i="5"/>
  <c r="AA59" i="5"/>
  <c r="L59" i="5"/>
  <c r="AA58" i="5"/>
  <c r="L58" i="5"/>
  <c r="AA57" i="5"/>
  <c r="L57" i="5"/>
  <c r="AA56" i="5"/>
  <c r="L56" i="5"/>
  <c r="AA55" i="5"/>
  <c r="L55" i="5"/>
  <c r="AA54" i="5"/>
  <c r="L54" i="5"/>
  <c r="AA53" i="5"/>
  <c r="L53" i="5"/>
  <c r="AA52" i="5"/>
  <c r="L52" i="5"/>
  <c r="AA51" i="5"/>
  <c r="L51" i="5"/>
  <c r="AA50" i="5"/>
  <c r="L50" i="5"/>
  <c r="AA49" i="5"/>
  <c r="L49" i="5"/>
  <c r="AA48" i="5"/>
  <c r="L48" i="5"/>
  <c r="AA47" i="5"/>
  <c r="L47" i="5"/>
  <c r="AA46" i="5"/>
  <c r="L46" i="5"/>
  <c r="AA45" i="5"/>
  <c r="L45" i="5"/>
  <c r="AA44" i="5"/>
  <c r="L44" i="5"/>
  <c r="AA43" i="5"/>
  <c r="L43" i="5"/>
  <c r="AA42" i="5"/>
  <c r="L42" i="5"/>
  <c r="AA41" i="5"/>
  <c r="L41" i="5"/>
  <c r="AA40" i="5"/>
  <c r="L40" i="5"/>
  <c r="AA39" i="5"/>
  <c r="L39" i="5"/>
  <c r="AA38" i="5"/>
  <c r="L38" i="5"/>
  <c r="AA37" i="5"/>
  <c r="L37" i="5"/>
  <c r="AA36" i="5"/>
  <c r="L36" i="5"/>
  <c r="AA35" i="5"/>
  <c r="L35" i="5"/>
  <c r="AA34" i="5"/>
  <c r="L34" i="5"/>
  <c r="AA33" i="5"/>
  <c r="L33" i="5"/>
  <c r="AA32" i="5"/>
  <c r="L32" i="5"/>
  <c r="AA31" i="5"/>
  <c r="L31" i="5"/>
  <c r="AA30" i="5"/>
  <c r="L30" i="5"/>
  <c r="AA29" i="5"/>
  <c r="L29" i="5"/>
  <c r="AA28" i="5"/>
  <c r="L28" i="5"/>
  <c r="AA27" i="5"/>
  <c r="L27" i="5"/>
  <c r="AA26" i="5"/>
  <c r="L26" i="5"/>
  <c r="AA25" i="5"/>
  <c r="L25" i="5"/>
  <c r="AA24" i="5"/>
  <c r="L24" i="5"/>
  <c r="AA23" i="5"/>
  <c r="L23" i="5"/>
  <c r="AA22" i="5"/>
  <c r="L22" i="5"/>
  <c r="AA21" i="5"/>
  <c r="L21" i="5"/>
  <c r="AA20" i="5"/>
  <c r="L20" i="5"/>
  <c r="AA19" i="5"/>
  <c r="L19" i="5"/>
  <c r="AA18" i="5"/>
  <c r="L18" i="5"/>
  <c r="AA17" i="5"/>
  <c r="L17" i="5"/>
  <c r="AA16" i="5"/>
  <c r="L16" i="5"/>
  <c r="AA15" i="5"/>
  <c r="L15" i="5"/>
  <c r="AA14" i="5"/>
  <c r="L14" i="5"/>
  <c r="AA13" i="5"/>
  <c r="L13" i="5"/>
  <c r="AA12" i="5"/>
  <c r="L12" i="5"/>
  <c r="AA11" i="5"/>
  <c r="L11" i="5"/>
  <c r="AA10" i="5"/>
  <c r="L10" i="5"/>
  <c r="AA9" i="5"/>
  <c r="L9" i="5"/>
  <c r="AA8" i="5"/>
  <c r="L8" i="5"/>
  <c r="AA7" i="5"/>
  <c r="L7" i="5"/>
  <c r="AA6" i="5"/>
  <c r="L6" i="5"/>
  <c r="AA5" i="5"/>
  <c r="L5" i="5"/>
  <c r="AA4" i="5"/>
  <c r="L4" i="5"/>
  <c r="AA3" i="5"/>
  <c r="L3" i="5"/>
  <c r="AA2" i="5"/>
  <c r="L2" i="5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2" i="2"/>
  <c r="AE9" i="2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2" i="1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M2" i="1"/>
  <c r="L2" i="1"/>
</calcChain>
</file>

<file path=xl/comments1.xml><?xml version="1.0" encoding="utf-8"?>
<comments xmlns="http://schemas.openxmlformats.org/spreadsheetml/2006/main">
  <authors>
    <author>Devin Jones</author>
  </authors>
  <commentList>
    <comment ref="F168" authorId="0" shapeId="0">
      <text>
        <r>
          <rPr>
            <b/>
            <sz val="9"/>
            <color indexed="81"/>
            <rFont val="Calibri"/>
            <family val="2"/>
          </rPr>
          <t>Devin Jones:</t>
        </r>
        <r>
          <rPr>
            <sz val="9"/>
            <color indexed="81"/>
            <rFont val="Calibri"/>
            <family val="2"/>
          </rPr>
          <t xml:space="preserve">
Investigator dropped air puffer into exp. Unit ont spider. Spider is deceased DKJ</t>
        </r>
      </text>
    </comment>
    <comment ref="L168" authorId="0" shapeId="0">
      <text>
        <r>
          <rPr>
            <b/>
            <sz val="9"/>
            <color indexed="81"/>
            <rFont val="Calibri"/>
            <family val="2"/>
          </rPr>
          <t>Devin Jones:</t>
        </r>
        <r>
          <rPr>
            <sz val="9"/>
            <color indexed="81"/>
            <rFont val="Calibri"/>
            <family val="2"/>
          </rPr>
          <t xml:space="preserve">
Spider was euthanized day 3 of boldness assays.</t>
        </r>
      </text>
    </comment>
  </commentList>
</comments>
</file>

<file path=xl/sharedStrings.xml><?xml version="1.0" encoding="utf-8"?>
<sst xmlns="http://schemas.openxmlformats.org/spreadsheetml/2006/main" count="830" uniqueCount="145">
  <si>
    <t>Colony ID</t>
  </si>
  <si>
    <t>Individual ID</t>
  </si>
  <si>
    <t>Boldness 1</t>
  </si>
  <si>
    <t>Boldness 2</t>
  </si>
  <si>
    <t>Boldness 3</t>
  </si>
  <si>
    <t>Boldness 4</t>
  </si>
  <si>
    <t>Aggressive scores 1</t>
  </si>
  <si>
    <t>Aggressive scores 2</t>
  </si>
  <si>
    <t>Aggressive scores 3</t>
  </si>
  <si>
    <t>Aggressive scores 4</t>
  </si>
  <si>
    <t>Average Boldness</t>
  </si>
  <si>
    <t>Average Aggressiveness</t>
  </si>
  <si>
    <t>Prosoma Width</t>
  </si>
  <si>
    <t>Mass</t>
  </si>
  <si>
    <t># times out at attack</t>
  </si>
  <si>
    <t># times first out</t>
  </si>
  <si>
    <t># of times 1st attacker</t>
  </si>
  <si>
    <t># times producing crebellate silk</t>
  </si>
  <si>
    <t># times regular silk</t>
  </si>
  <si>
    <t># times all silk activity</t>
  </si>
  <si>
    <t>latency of emergence 1</t>
  </si>
  <si>
    <t>latency of emergence 2</t>
  </si>
  <si>
    <t>latency of emergence 3</t>
  </si>
  <si>
    <t>latency of emergence 4</t>
  </si>
  <si>
    <t>latency of emergence 5</t>
  </si>
  <si>
    <t>latency of attack 1</t>
  </si>
  <si>
    <t>latency of attack 2</t>
  </si>
  <si>
    <t>latency of attack 3</t>
  </si>
  <si>
    <t>latency of attack 4</t>
  </si>
  <si>
    <t>latency of attack 5</t>
  </si>
  <si>
    <t>latency of emergence 6</t>
  </si>
  <si>
    <t>latency of emergence 7</t>
  </si>
  <si>
    <t>latency of emergence 8</t>
  </si>
  <si>
    <t>latency of emergence 9</t>
  </si>
  <si>
    <t>latency of emergence 10</t>
  </si>
  <si>
    <t>latency of attack 6</t>
  </si>
  <si>
    <t>latency of attack 7</t>
  </si>
  <si>
    <t>latency of attack 8</t>
  </si>
  <si>
    <t>latency of attack 9</t>
  </si>
  <si>
    <t>latency of attack 10</t>
  </si>
  <si>
    <t># out at night 1</t>
  </si>
  <si>
    <t># out at night 2</t>
  </si>
  <si>
    <t># out at night 3</t>
  </si>
  <si>
    <t># out at night 4</t>
  </si>
  <si>
    <t>web building 1</t>
  </si>
  <si>
    <t>web repair 1</t>
  </si>
  <si>
    <t>web repair 2</t>
  </si>
  <si>
    <t>web repair 3</t>
  </si>
  <si>
    <t>web repair 4</t>
  </si>
  <si>
    <t>web repair 5</t>
  </si>
  <si>
    <t>web building 2</t>
  </si>
  <si>
    <t>web building 3</t>
  </si>
  <si>
    <t>web building 4</t>
  </si>
  <si>
    <t>web building 5</t>
  </si>
  <si>
    <t>average colony boldness</t>
  </si>
  <si>
    <t>average colony aggressiveness</t>
  </si>
  <si>
    <t>variance boldness</t>
  </si>
  <si>
    <t>variance aggressiveness</t>
  </si>
  <si>
    <t>average latency to emerge</t>
  </si>
  <si>
    <t>average latency of attack</t>
  </si>
  <si>
    <t>average # out at night</t>
  </si>
  <si>
    <t>Average web repair</t>
  </si>
  <si>
    <t>Average web building</t>
  </si>
  <si>
    <t>average prosoma width</t>
  </si>
  <si>
    <t>variance prosoma width</t>
  </si>
  <si>
    <t>12B</t>
  </si>
  <si>
    <t>12C</t>
  </si>
  <si>
    <t>12E</t>
  </si>
  <si>
    <t>13D</t>
  </si>
  <si>
    <t>13E</t>
  </si>
  <si>
    <t>14A</t>
  </si>
  <si>
    <t>15A</t>
  </si>
  <si>
    <t>16A</t>
  </si>
  <si>
    <t>16B</t>
  </si>
  <si>
    <t>17D</t>
  </si>
  <si>
    <t>17I</t>
  </si>
  <si>
    <t>3C</t>
  </si>
  <si>
    <t>4A</t>
  </si>
  <si>
    <t>8A</t>
  </si>
  <si>
    <t>9D</t>
  </si>
  <si>
    <t>-</t>
  </si>
  <si>
    <t>.</t>
  </si>
  <si>
    <t>Paint 1</t>
  </si>
  <si>
    <t>BRY</t>
  </si>
  <si>
    <t>BYR</t>
  </si>
  <si>
    <t>YRB</t>
  </si>
  <si>
    <t>YBR</t>
  </si>
  <si>
    <t>RBY</t>
  </si>
  <si>
    <t>RYB</t>
  </si>
  <si>
    <t>GWP</t>
  </si>
  <si>
    <t>GPW</t>
  </si>
  <si>
    <t>WRB</t>
  </si>
  <si>
    <t>WGB</t>
  </si>
  <si>
    <t>BWR</t>
  </si>
  <si>
    <t>BWB</t>
  </si>
  <si>
    <t>RCC</t>
  </si>
  <si>
    <t>YBC</t>
  </si>
  <si>
    <t>BCC</t>
  </si>
  <si>
    <t>BRC</t>
  </si>
  <si>
    <t>YRC</t>
  </si>
  <si>
    <t>RBC</t>
  </si>
  <si>
    <t>RYC</t>
  </si>
  <si>
    <t>BYC</t>
  </si>
  <si>
    <t>YCC</t>
  </si>
  <si>
    <t>PWG</t>
  </si>
  <si>
    <t>WGP</t>
  </si>
  <si>
    <t>PGW</t>
  </si>
  <si>
    <t>WPG</t>
  </si>
  <si>
    <t>RB,B,R</t>
  </si>
  <si>
    <t>WGR</t>
  </si>
  <si>
    <t>WRG</t>
  </si>
  <si>
    <t>GWR</t>
  </si>
  <si>
    <t>GRW</t>
  </si>
  <si>
    <t>RWG</t>
  </si>
  <si>
    <t>PBY</t>
  </si>
  <si>
    <t>PYB</t>
  </si>
  <si>
    <t>BPY</t>
  </si>
  <si>
    <t>BYP</t>
  </si>
  <si>
    <t>YPB</t>
  </si>
  <si>
    <t>YBP</t>
  </si>
  <si>
    <t>RPW</t>
  </si>
  <si>
    <t>RYW</t>
  </si>
  <si>
    <t>RWY</t>
  </si>
  <si>
    <t>WRY</t>
  </si>
  <si>
    <t>WYR</t>
  </si>
  <si>
    <t>YRW</t>
  </si>
  <si>
    <t>YWR</t>
  </si>
  <si>
    <t>BPG</t>
  </si>
  <si>
    <t>BGP</t>
  </si>
  <si>
    <t>GBP</t>
  </si>
  <si>
    <t>GPB</t>
  </si>
  <si>
    <t>PBG</t>
  </si>
  <si>
    <t>PGB</t>
  </si>
  <si>
    <t># times out at night #2</t>
  </si>
  <si>
    <t># times out at night #1</t>
  </si>
  <si>
    <t># times out at night #3</t>
  </si>
  <si>
    <t># times out at night #4</t>
  </si>
  <si>
    <t># times out at night #5</t>
  </si>
  <si>
    <t>12 E</t>
  </si>
  <si>
    <t>13 E</t>
  </si>
  <si>
    <t>average colony mass</t>
  </si>
  <si>
    <t>variance colony mass</t>
  </si>
  <si>
    <t># out at night 5</t>
  </si>
  <si>
    <t>Average Time Out at Night</t>
  </si>
  <si>
    <t>Denotes individuals that died before colony construction.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</si>
</sst>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0" xfId="207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8" fillId="3" borderId="0" xfId="208" applyBorder="1" applyAlignment="1">
      <alignment horizontal="center"/>
    </xf>
    <xf numFmtId="1" fontId="8" fillId="3" borderId="0" xfId="208" applyNumberFormat="1" applyBorder="1" applyAlignment="1">
      <alignment horizontal="center"/>
    </xf>
    <xf numFmtId="2" fontId="8" fillId="3" borderId="0" xfId="208" applyNumberFormat="1" applyBorder="1" applyAlignment="1">
      <alignment horizontal="center"/>
    </xf>
    <xf numFmtId="0" fontId="8" fillId="3" borderId="0" xfId="208" applyBorder="1"/>
    <xf numFmtId="0" fontId="8" fillId="3" borderId="0" xfId="208"/>
    <xf numFmtId="0" fontId="9" fillId="2" borderId="0" xfId="207" applyFont="1"/>
  </cellXfs>
  <cellStyles count="209">
    <cellStyle name="Bad" xfId="208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Good" xfId="207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82"/>
  <sheetViews>
    <sheetView zoomScale="90" zoomScaleNormal="90" workbookViewId="0">
      <pane xSplit="3" topLeftCell="W1" activePane="topRight" state="frozen"/>
      <selection pane="topRight" activeCell="AA6" sqref="AA6"/>
    </sheetView>
  </sheetViews>
  <sheetFormatPr defaultColWidth="8.85546875" defaultRowHeight="15" x14ac:dyDescent="0.25"/>
  <cols>
    <col min="1" max="1" width="13.85546875" bestFit="1" customWidth="1"/>
    <col min="2" max="2" width="17.85546875" bestFit="1" customWidth="1"/>
    <col min="3" max="3" width="10.7109375" bestFit="1" customWidth="1"/>
    <col min="4" max="4" width="14.7109375" bestFit="1" customWidth="1"/>
    <col min="5" max="7" width="15" bestFit="1" customWidth="1"/>
    <col min="8" max="8" width="26.42578125" bestFit="1" customWidth="1"/>
    <col min="9" max="11" width="26.7109375" bestFit="1" customWidth="1"/>
    <col min="12" max="12" width="24.140625" bestFit="1" customWidth="1"/>
    <col min="13" max="13" width="32.42578125" bestFit="1" customWidth="1"/>
    <col min="14" max="14" width="20.42578125" bestFit="1" customWidth="1"/>
    <col min="15" max="15" width="8.140625" bestFit="1" customWidth="1"/>
    <col min="16" max="16" width="22.42578125" style="2" bestFit="1" customWidth="1"/>
    <col min="17" max="17" width="30.7109375" style="2" bestFit="1" customWidth="1"/>
    <col min="18" max="18" width="28.42578125" style="2" bestFit="1" customWidth="1"/>
    <col min="19" max="19" width="30.140625" bestFit="1" customWidth="1"/>
    <col min="20" max="23" width="30.7109375" bestFit="1" customWidth="1"/>
    <col min="24" max="24" width="43.5703125" bestFit="1" customWidth="1"/>
    <col min="25" max="25" width="26.42578125" bestFit="1" customWidth="1"/>
    <col min="26" max="26" width="31.28515625" bestFit="1" customWidth="1"/>
    <col min="27" max="27" width="29.28515625" bestFit="1" customWidth="1"/>
  </cols>
  <sheetData>
    <row r="1" spans="1:30" x14ac:dyDescent="0.25">
      <c r="A1" s="15" t="s">
        <v>0</v>
      </c>
      <c r="B1" s="15" t="s">
        <v>1</v>
      </c>
      <c r="C1" s="15" t="s">
        <v>82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15</v>
      </c>
      <c r="Q1" s="15" t="s">
        <v>16</v>
      </c>
      <c r="R1" s="15" t="s">
        <v>14</v>
      </c>
      <c r="S1" s="15" t="s">
        <v>134</v>
      </c>
      <c r="T1" s="15" t="s">
        <v>133</v>
      </c>
      <c r="U1" s="15" t="s">
        <v>135</v>
      </c>
      <c r="V1" s="15" t="s">
        <v>136</v>
      </c>
      <c r="W1" s="15" t="s">
        <v>137</v>
      </c>
      <c r="X1" s="15" t="s">
        <v>17</v>
      </c>
      <c r="Y1" s="15" t="s">
        <v>18</v>
      </c>
      <c r="Z1" s="15" t="s">
        <v>19</v>
      </c>
      <c r="AA1" s="5"/>
    </row>
    <row r="2" spans="1:30" x14ac:dyDescent="0.25">
      <c r="A2" s="4" t="s">
        <v>65</v>
      </c>
      <c r="B2" s="4">
        <v>1</v>
      </c>
      <c r="C2" s="4" t="s">
        <v>83</v>
      </c>
      <c r="D2" s="4">
        <v>22</v>
      </c>
      <c r="E2" s="4">
        <v>600</v>
      </c>
      <c r="F2" s="4">
        <v>600</v>
      </c>
      <c r="G2" s="6">
        <v>180.03</v>
      </c>
      <c r="H2" s="7">
        <v>1</v>
      </c>
      <c r="I2" s="7">
        <v>1</v>
      </c>
      <c r="J2" s="4">
        <v>1</v>
      </c>
      <c r="K2" s="4">
        <v>1</v>
      </c>
      <c r="L2" s="4">
        <f>AVERAGE(D2:G2)</f>
        <v>350.50749999999999</v>
      </c>
      <c r="M2" s="8">
        <f>AVERAGE(H2:K2)</f>
        <v>1</v>
      </c>
      <c r="N2" s="4">
        <v>2.6360000000000001</v>
      </c>
      <c r="O2" s="4">
        <v>7.1300000000000002E-2</v>
      </c>
      <c r="P2" s="4">
        <v>3</v>
      </c>
      <c r="Q2" s="4">
        <v>1</v>
      </c>
      <c r="R2" s="4">
        <v>5</v>
      </c>
      <c r="S2" s="4">
        <v>0</v>
      </c>
      <c r="T2" s="4">
        <v>0</v>
      </c>
      <c r="U2" s="4">
        <v>1</v>
      </c>
      <c r="V2" s="4">
        <v>0</v>
      </c>
      <c r="W2" s="4">
        <v>0</v>
      </c>
      <c r="X2" s="4">
        <v>0</v>
      </c>
      <c r="Y2" s="4">
        <v>2</v>
      </c>
      <c r="Z2" s="4">
        <f>SUM(X2:Y2)</f>
        <v>2</v>
      </c>
      <c r="AA2" s="5"/>
    </row>
    <row r="3" spans="1:30" x14ac:dyDescent="0.25">
      <c r="A3" s="4" t="s">
        <v>65</v>
      </c>
      <c r="B3" s="4">
        <v>2</v>
      </c>
      <c r="C3" s="4" t="s">
        <v>84</v>
      </c>
      <c r="D3" s="4">
        <v>87</v>
      </c>
      <c r="E3" s="4">
        <v>55.25</v>
      </c>
      <c r="F3" s="4">
        <v>297</v>
      </c>
      <c r="G3" s="6">
        <v>502.94</v>
      </c>
      <c r="H3" s="7">
        <v>1</v>
      </c>
      <c r="I3" s="7">
        <v>1</v>
      </c>
      <c r="J3" s="4">
        <v>1</v>
      </c>
      <c r="K3" s="4">
        <v>1</v>
      </c>
      <c r="L3" s="4">
        <f t="shared" ref="L3:L66" si="0">AVERAGE(D3:G3)</f>
        <v>235.54750000000001</v>
      </c>
      <c r="M3" s="8">
        <f t="shared" ref="M3:M66" si="1">AVERAGE(H3:K3)</f>
        <v>1</v>
      </c>
      <c r="N3" s="4">
        <v>2.456</v>
      </c>
      <c r="O3" s="4">
        <v>9.3299999999999994E-2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f t="shared" ref="Z3:Z66" si="2">SUM(X3:Y3)</f>
        <v>0</v>
      </c>
      <c r="AA3" s="5"/>
    </row>
    <row r="4" spans="1:30" x14ac:dyDescent="0.25">
      <c r="A4" s="4" t="s">
        <v>65</v>
      </c>
      <c r="B4" s="4">
        <v>3</v>
      </c>
      <c r="C4" s="4" t="s">
        <v>85</v>
      </c>
      <c r="D4" s="4">
        <v>338</v>
      </c>
      <c r="E4" s="4">
        <v>592.16</v>
      </c>
      <c r="F4" s="4">
        <v>342</v>
      </c>
      <c r="G4" s="6">
        <v>600</v>
      </c>
      <c r="H4" s="7">
        <v>2</v>
      </c>
      <c r="I4" s="7">
        <v>2</v>
      </c>
      <c r="J4" s="4">
        <v>2</v>
      </c>
      <c r="K4" s="4">
        <v>2</v>
      </c>
      <c r="L4" s="4">
        <f t="shared" si="0"/>
        <v>468.03999999999996</v>
      </c>
      <c r="M4" s="8">
        <f t="shared" si="1"/>
        <v>2</v>
      </c>
      <c r="N4" s="4">
        <v>2.5819999999999999</v>
      </c>
      <c r="O4" s="4">
        <v>8.5199999999999998E-2</v>
      </c>
      <c r="P4" s="4">
        <v>2</v>
      </c>
      <c r="Q4" s="4">
        <v>2</v>
      </c>
      <c r="R4" s="4">
        <v>4</v>
      </c>
      <c r="S4" s="4">
        <v>1</v>
      </c>
      <c r="T4" s="4">
        <v>1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f t="shared" si="2"/>
        <v>0</v>
      </c>
      <c r="AA4" s="5"/>
    </row>
    <row r="5" spans="1:30" x14ac:dyDescent="0.25">
      <c r="A5" s="4" t="s">
        <v>65</v>
      </c>
      <c r="B5" s="4">
        <v>4</v>
      </c>
      <c r="C5" s="4" t="s">
        <v>86</v>
      </c>
      <c r="D5" s="4">
        <v>600</v>
      </c>
      <c r="E5" s="4">
        <v>600</v>
      </c>
      <c r="F5" s="4">
        <v>330</v>
      </c>
      <c r="G5" s="6">
        <v>600</v>
      </c>
      <c r="H5" s="7">
        <v>2</v>
      </c>
      <c r="I5" s="7">
        <v>2</v>
      </c>
      <c r="J5" s="4">
        <v>1</v>
      </c>
      <c r="K5" s="4">
        <v>2</v>
      </c>
      <c r="L5" s="4">
        <f t="shared" si="0"/>
        <v>532.5</v>
      </c>
      <c r="M5" s="8">
        <f t="shared" si="1"/>
        <v>1.75</v>
      </c>
      <c r="N5" s="4">
        <v>2.742</v>
      </c>
      <c r="O5" s="4">
        <v>0.1053</v>
      </c>
      <c r="P5" s="4">
        <v>0</v>
      </c>
      <c r="Q5" s="4">
        <v>0</v>
      </c>
      <c r="R5" s="4">
        <v>1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f t="shared" si="2"/>
        <v>0</v>
      </c>
      <c r="AA5" s="5"/>
    </row>
    <row r="6" spans="1:30" x14ac:dyDescent="0.25">
      <c r="A6" s="4" t="s">
        <v>65</v>
      </c>
      <c r="B6" s="4">
        <v>5</v>
      </c>
      <c r="C6" s="4" t="s">
        <v>87</v>
      </c>
      <c r="D6" s="4">
        <v>600</v>
      </c>
      <c r="E6" s="4">
        <v>84.28</v>
      </c>
      <c r="F6" s="4">
        <v>600</v>
      </c>
      <c r="G6" s="6">
        <v>0</v>
      </c>
      <c r="H6" s="7">
        <v>1</v>
      </c>
      <c r="I6" s="7">
        <v>1</v>
      </c>
      <c r="J6" s="4">
        <v>1</v>
      </c>
      <c r="K6" s="4">
        <v>2</v>
      </c>
      <c r="L6" s="4">
        <f t="shared" si="0"/>
        <v>321.07</v>
      </c>
      <c r="M6" s="8">
        <f t="shared" si="1"/>
        <v>1.25</v>
      </c>
      <c r="N6" s="4">
        <v>2.2719999999999998</v>
      </c>
      <c r="O6" s="4">
        <v>4.7699999999999999E-2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f t="shared" si="2"/>
        <v>0</v>
      </c>
      <c r="AA6" s="21" t="s">
        <v>144</v>
      </c>
      <c r="AB6" s="22"/>
      <c r="AC6" s="22"/>
      <c r="AD6" s="22"/>
    </row>
    <row r="7" spans="1:30" x14ac:dyDescent="0.25">
      <c r="A7" s="4" t="s">
        <v>65</v>
      </c>
      <c r="B7" s="4">
        <v>6</v>
      </c>
      <c r="C7" s="4" t="s">
        <v>88</v>
      </c>
      <c r="D7" s="4">
        <v>0</v>
      </c>
      <c r="E7" s="4">
        <v>45.37</v>
      </c>
      <c r="F7" s="4">
        <v>375</v>
      </c>
      <c r="G7" s="6">
        <v>128.65</v>
      </c>
      <c r="H7" s="7">
        <v>1</v>
      </c>
      <c r="I7" s="7">
        <v>1</v>
      </c>
      <c r="J7" s="4">
        <v>2</v>
      </c>
      <c r="K7" s="4">
        <v>1</v>
      </c>
      <c r="L7" s="4">
        <f t="shared" si="0"/>
        <v>137.255</v>
      </c>
      <c r="M7" s="8">
        <f t="shared" si="1"/>
        <v>1.25</v>
      </c>
      <c r="N7" s="4">
        <v>2.3490000000000002</v>
      </c>
      <c r="O7" s="4">
        <v>6.2899999999999998E-2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1</v>
      </c>
      <c r="Z7" s="4">
        <f t="shared" si="2"/>
        <v>1</v>
      </c>
      <c r="AA7" s="5"/>
    </row>
    <row r="8" spans="1:30" x14ac:dyDescent="0.25">
      <c r="A8" s="4" t="s">
        <v>65</v>
      </c>
      <c r="B8" s="4">
        <v>7</v>
      </c>
      <c r="C8" s="4" t="s">
        <v>89</v>
      </c>
      <c r="D8" s="4">
        <v>600</v>
      </c>
      <c r="E8" s="4">
        <v>600</v>
      </c>
      <c r="F8" s="4">
        <v>600</v>
      </c>
      <c r="G8" s="6">
        <v>600</v>
      </c>
      <c r="H8" s="7">
        <v>1</v>
      </c>
      <c r="I8" s="7">
        <v>1</v>
      </c>
      <c r="J8" s="4">
        <v>2</v>
      </c>
      <c r="K8" s="4">
        <v>2</v>
      </c>
      <c r="L8" s="4">
        <f t="shared" si="0"/>
        <v>600</v>
      </c>
      <c r="M8" s="8">
        <f t="shared" si="1"/>
        <v>1.5</v>
      </c>
      <c r="N8" s="4">
        <v>2.5059999999999998</v>
      </c>
      <c r="O8" s="4">
        <v>6.6900000000000001E-2</v>
      </c>
      <c r="P8" s="4">
        <v>0</v>
      </c>
      <c r="Q8" s="4">
        <v>0</v>
      </c>
      <c r="R8" s="4">
        <v>2</v>
      </c>
      <c r="S8" s="4">
        <v>1</v>
      </c>
      <c r="T8" s="4">
        <v>1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f t="shared" si="2"/>
        <v>0</v>
      </c>
      <c r="AA8" s="5"/>
    </row>
    <row r="9" spans="1:30" x14ac:dyDescent="0.25">
      <c r="A9" s="4" t="s">
        <v>65</v>
      </c>
      <c r="B9" s="4">
        <v>8</v>
      </c>
      <c r="C9" s="4" t="s">
        <v>90</v>
      </c>
      <c r="D9" s="4">
        <v>112</v>
      </c>
      <c r="E9" s="4">
        <v>585.69000000000005</v>
      </c>
      <c r="F9" s="4">
        <v>246</v>
      </c>
      <c r="G9" s="6">
        <v>77.400000000000006</v>
      </c>
      <c r="H9" s="7">
        <v>1</v>
      </c>
      <c r="I9" s="7">
        <v>1</v>
      </c>
      <c r="J9" s="4">
        <v>2</v>
      </c>
      <c r="K9" s="4">
        <v>1</v>
      </c>
      <c r="L9" s="4">
        <f t="shared" si="0"/>
        <v>255.27250000000001</v>
      </c>
      <c r="M9" s="8">
        <f t="shared" si="1"/>
        <v>1.25</v>
      </c>
      <c r="N9" s="4">
        <v>2.4830000000000001</v>
      </c>
      <c r="O9" s="4">
        <v>6.6000000000000003E-2</v>
      </c>
      <c r="P9" s="4">
        <v>1</v>
      </c>
      <c r="Q9" s="4">
        <v>1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f t="shared" si="2"/>
        <v>0</v>
      </c>
      <c r="AA9" s="5"/>
    </row>
    <row r="10" spans="1:30" x14ac:dyDescent="0.25">
      <c r="A10" s="4" t="s">
        <v>65</v>
      </c>
      <c r="B10" s="4">
        <v>9</v>
      </c>
      <c r="C10" s="4" t="s">
        <v>91</v>
      </c>
      <c r="D10" s="4">
        <v>57</v>
      </c>
      <c r="E10" s="4">
        <v>600</v>
      </c>
      <c r="F10" s="4">
        <v>30</v>
      </c>
      <c r="G10" s="6">
        <v>231.62</v>
      </c>
      <c r="H10" s="7">
        <v>2</v>
      </c>
      <c r="I10" s="7">
        <v>2</v>
      </c>
      <c r="J10" s="4">
        <v>2</v>
      </c>
      <c r="K10" s="4">
        <v>2</v>
      </c>
      <c r="L10" s="4">
        <f t="shared" si="0"/>
        <v>229.655</v>
      </c>
      <c r="M10" s="8">
        <f t="shared" si="1"/>
        <v>2</v>
      </c>
      <c r="N10" s="4">
        <v>2.5059999999999998</v>
      </c>
      <c r="O10" s="4">
        <v>5.8999999999999997E-2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f t="shared" si="2"/>
        <v>0</v>
      </c>
      <c r="AA10" s="5"/>
    </row>
    <row r="11" spans="1:30" x14ac:dyDescent="0.25">
      <c r="A11" s="4" t="s">
        <v>65</v>
      </c>
      <c r="B11" s="4">
        <v>10</v>
      </c>
      <c r="C11" s="4" t="s">
        <v>92</v>
      </c>
      <c r="D11" s="4">
        <v>18</v>
      </c>
      <c r="E11" s="4">
        <v>600</v>
      </c>
      <c r="F11" s="4">
        <v>600</v>
      </c>
      <c r="G11" s="6">
        <v>600</v>
      </c>
      <c r="H11" s="7">
        <v>1</v>
      </c>
      <c r="I11" s="7">
        <v>1</v>
      </c>
      <c r="J11" s="4">
        <v>1</v>
      </c>
      <c r="K11" s="4">
        <v>2</v>
      </c>
      <c r="L11" s="4">
        <f t="shared" si="0"/>
        <v>454.5</v>
      </c>
      <c r="M11" s="8">
        <f t="shared" si="1"/>
        <v>1.25</v>
      </c>
      <c r="N11" s="4">
        <v>2.5390000000000001</v>
      </c>
      <c r="O11" s="4">
        <v>6.0499999999999998E-2</v>
      </c>
      <c r="P11" s="4">
        <v>1</v>
      </c>
      <c r="Q11" s="4">
        <v>2</v>
      </c>
      <c r="R11" s="4">
        <v>3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f t="shared" si="2"/>
        <v>0</v>
      </c>
      <c r="AA11" s="5"/>
    </row>
    <row r="12" spans="1:30" x14ac:dyDescent="0.25">
      <c r="A12" s="4" t="s">
        <v>65</v>
      </c>
      <c r="B12" s="4">
        <v>11</v>
      </c>
      <c r="C12" s="4" t="s">
        <v>93</v>
      </c>
      <c r="D12" s="4">
        <v>600</v>
      </c>
      <c r="E12" s="4">
        <v>600</v>
      </c>
      <c r="F12" s="4">
        <v>126</v>
      </c>
      <c r="G12" s="6">
        <v>224.41</v>
      </c>
      <c r="H12" s="7">
        <v>1</v>
      </c>
      <c r="I12" s="7">
        <v>1</v>
      </c>
      <c r="J12" s="4">
        <v>1</v>
      </c>
      <c r="K12" s="4">
        <v>2</v>
      </c>
      <c r="L12" s="4">
        <f t="shared" si="0"/>
        <v>387.60250000000002</v>
      </c>
      <c r="M12" s="8">
        <f t="shared" si="1"/>
        <v>1.25</v>
      </c>
      <c r="N12" s="4">
        <v>2.2989999999999999</v>
      </c>
      <c r="O12" s="4">
        <v>4.4299999999999999E-2</v>
      </c>
      <c r="P12" s="4">
        <v>2</v>
      </c>
      <c r="Q12" s="4">
        <v>2</v>
      </c>
      <c r="R12" s="4">
        <v>2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f t="shared" si="2"/>
        <v>0</v>
      </c>
      <c r="AA12" s="5"/>
    </row>
    <row r="13" spans="1:30" x14ac:dyDescent="0.25">
      <c r="A13" s="4" t="s">
        <v>65</v>
      </c>
      <c r="B13" s="4">
        <v>12</v>
      </c>
      <c r="C13" s="4" t="s">
        <v>94</v>
      </c>
      <c r="D13" s="4">
        <v>372</v>
      </c>
      <c r="E13" s="4">
        <v>178.1</v>
      </c>
      <c r="F13" s="4">
        <v>600</v>
      </c>
      <c r="G13" s="6">
        <v>600</v>
      </c>
      <c r="H13" s="7">
        <v>1</v>
      </c>
      <c r="I13" s="7">
        <v>1</v>
      </c>
      <c r="J13" s="4">
        <v>1</v>
      </c>
      <c r="K13" s="4">
        <v>2</v>
      </c>
      <c r="L13" s="4">
        <f t="shared" si="0"/>
        <v>437.52499999999998</v>
      </c>
      <c r="M13" s="8">
        <f t="shared" si="1"/>
        <v>1.25</v>
      </c>
      <c r="N13" s="4">
        <v>2.4609999999999999</v>
      </c>
      <c r="O13" s="4">
        <v>5.2499999999999998E-2</v>
      </c>
      <c r="P13" s="4">
        <v>1</v>
      </c>
      <c r="Q13" s="4">
        <v>1</v>
      </c>
      <c r="R13" s="4">
        <v>2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f t="shared" si="2"/>
        <v>0</v>
      </c>
      <c r="AA13" s="5"/>
    </row>
    <row r="14" spans="1:30" x14ac:dyDescent="0.25">
      <c r="A14" s="4" t="s">
        <v>66</v>
      </c>
      <c r="B14" s="4">
        <v>1</v>
      </c>
      <c r="C14" s="4" t="s">
        <v>85</v>
      </c>
      <c r="D14" s="4">
        <v>600</v>
      </c>
      <c r="E14" s="4">
        <v>600</v>
      </c>
      <c r="F14" s="4">
        <v>600</v>
      </c>
      <c r="G14" s="6">
        <v>308.60000000000002</v>
      </c>
      <c r="H14" s="7">
        <v>2</v>
      </c>
      <c r="I14" s="7">
        <v>2</v>
      </c>
      <c r="J14" s="4">
        <v>1</v>
      </c>
      <c r="K14" s="4">
        <v>1</v>
      </c>
      <c r="L14" s="4">
        <f t="shared" si="0"/>
        <v>527.15</v>
      </c>
      <c r="M14" s="8">
        <f t="shared" si="1"/>
        <v>1.5</v>
      </c>
      <c r="N14" s="4">
        <v>2.4980000000000002</v>
      </c>
      <c r="O14" s="4">
        <v>6.4100000000000004E-2</v>
      </c>
      <c r="P14" s="4">
        <v>2</v>
      </c>
      <c r="Q14" s="4">
        <v>2</v>
      </c>
      <c r="R14" s="4">
        <v>4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f t="shared" si="2"/>
        <v>0</v>
      </c>
      <c r="AA14" s="5"/>
    </row>
    <row r="15" spans="1:30" x14ac:dyDescent="0.25">
      <c r="A15" s="4" t="s">
        <v>66</v>
      </c>
      <c r="B15" s="4">
        <v>2</v>
      </c>
      <c r="C15" s="4" t="s">
        <v>84</v>
      </c>
      <c r="D15" s="4">
        <v>600</v>
      </c>
      <c r="E15" s="4">
        <v>600</v>
      </c>
      <c r="F15" s="4">
        <v>600</v>
      </c>
      <c r="G15" s="6">
        <v>110</v>
      </c>
      <c r="H15" s="7">
        <v>1</v>
      </c>
      <c r="I15" s="7">
        <v>2</v>
      </c>
      <c r="J15" s="4">
        <v>1</v>
      </c>
      <c r="K15" s="4">
        <v>2</v>
      </c>
      <c r="L15" s="4">
        <f t="shared" si="0"/>
        <v>477.5</v>
      </c>
      <c r="M15" s="8">
        <f t="shared" si="1"/>
        <v>1.5</v>
      </c>
      <c r="N15" s="4">
        <v>3.0880000000000001</v>
      </c>
      <c r="O15" s="4">
        <v>0.13439999999999999</v>
      </c>
      <c r="P15" s="4">
        <v>2</v>
      </c>
      <c r="Q15" s="4">
        <v>2</v>
      </c>
      <c r="R15" s="4">
        <v>4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0</v>
      </c>
      <c r="Z15" s="4">
        <f t="shared" si="2"/>
        <v>1</v>
      </c>
      <c r="AA15" s="5"/>
    </row>
    <row r="16" spans="1:30" x14ac:dyDescent="0.25">
      <c r="A16" s="4" t="s">
        <v>66</v>
      </c>
      <c r="B16" s="4">
        <v>3</v>
      </c>
      <c r="C16" s="4" t="s">
        <v>93</v>
      </c>
      <c r="D16" s="4">
        <v>408.16</v>
      </c>
      <c r="E16" s="4">
        <v>600</v>
      </c>
      <c r="F16" s="4">
        <v>395.81</v>
      </c>
      <c r="G16" s="6">
        <v>356.28</v>
      </c>
      <c r="H16" s="7">
        <v>2</v>
      </c>
      <c r="I16" s="7">
        <v>1</v>
      </c>
      <c r="J16" s="4">
        <v>1</v>
      </c>
      <c r="K16" s="4">
        <v>2</v>
      </c>
      <c r="L16" s="4">
        <f t="shared" si="0"/>
        <v>440.0625</v>
      </c>
      <c r="M16" s="8">
        <f t="shared" si="1"/>
        <v>1.5</v>
      </c>
      <c r="N16" s="4">
        <v>3.15</v>
      </c>
      <c r="O16" s="4">
        <v>0.13950000000000001</v>
      </c>
      <c r="P16" s="4">
        <v>1</v>
      </c>
      <c r="Q16" s="4">
        <v>2</v>
      </c>
      <c r="R16" s="4">
        <v>2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f t="shared" si="2"/>
        <v>0</v>
      </c>
      <c r="AA16" s="5"/>
    </row>
    <row r="17" spans="1:27" x14ac:dyDescent="0.25">
      <c r="A17" s="4" t="s">
        <v>66</v>
      </c>
      <c r="B17" s="4">
        <v>4</v>
      </c>
      <c r="C17" s="4" t="s">
        <v>92</v>
      </c>
      <c r="D17" s="4">
        <v>91.79</v>
      </c>
      <c r="E17" s="4">
        <v>194.59</v>
      </c>
      <c r="F17" s="4">
        <v>600</v>
      </c>
      <c r="G17" s="6">
        <v>216.68</v>
      </c>
      <c r="H17" s="7">
        <v>2</v>
      </c>
      <c r="I17" s="7">
        <v>2</v>
      </c>
      <c r="J17" s="4">
        <v>2</v>
      </c>
      <c r="K17" s="4">
        <v>2</v>
      </c>
      <c r="L17" s="4">
        <f t="shared" si="0"/>
        <v>275.76499999999999</v>
      </c>
      <c r="M17" s="8">
        <f t="shared" si="1"/>
        <v>2</v>
      </c>
      <c r="N17" s="4">
        <v>2.9239999999999999</v>
      </c>
      <c r="O17" s="4">
        <v>0.13650000000000001</v>
      </c>
      <c r="P17" s="4">
        <v>0</v>
      </c>
      <c r="Q17" s="4">
        <v>1</v>
      </c>
      <c r="R17" s="4">
        <v>3</v>
      </c>
      <c r="S17" s="4">
        <v>1</v>
      </c>
      <c r="T17" s="4">
        <v>0</v>
      </c>
      <c r="U17" s="4">
        <v>1</v>
      </c>
      <c r="V17" s="4">
        <v>1</v>
      </c>
      <c r="W17" s="4">
        <v>1</v>
      </c>
      <c r="X17" s="4">
        <v>0</v>
      </c>
      <c r="Y17" s="4">
        <v>0</v>
      </c>
      <c r="Z17" s="4">
        <f t="shared" si="2"/>
        <v>0</v>
      </c>
      <c r="AA17" s="5"/>
    </row>
    <row r="18" spans="1:27" x14ac:dyDescent="0.25">
      <c r="A18" s="4" t="s">
        <v>66</v>
      </c>
      <c r="B18" s="4">
        <v>5</v>
      </c>
      <c r="C18" s="4" t="s">
        <v>91</v>
      </c>
      <c r="D18" s="4">
        <v>502.06</v>
      </c>
      <c r="E18" s="4">
        <v>118.1</v>
      </c>
      <c r="F18" s="4">
        <v>600</v>
      </c>
      <c r="G18" s="6">
        <v>600</v>
      </c>
      <c r="H18" s="7">
        <v>2</v>
      </c>
      <c r="I18" s="7">
        <v>2</v>
      </c>
      <c r="J18" s="4">
        <v>1</v>
      </c>
      <c r="K18" s="4">
        <v>2</v>
      </c>
      <c r="L18" s="4">
        <f t="shared" si="0"/>
        <v>455.03999999999996</v>
      </c>
      <c r="M18" s="8">
        <f t="shared" si="1"/>
        <v>1.75</v>
      </c>
      <c r="N18" s="4">
        <v>2.63</v>
      </c>
      <c r="O18" s="4">
        <v>9.8400000000000001E-2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f t="shared" si="2"/>
        <v>0</v>
      </c>
      <c r="AA18" s="5"/>
    </row>
    <row r="19" spans="1:27" x14ac:dyDescent="0.25">
      <c r="A19" s="4" t="s">
        <v>66</v>
      </c>
      <c r="B19" s="4">
        <v>6</v>
      </c>
      <c r="C19" s="4" t="s">
        <v>87</v>
      </c>
      <c r="D19" s="4">
        <v>600</v>
      </c>
      <c r="E19" s="4">
        <v>95.44</v>
      </c>
      <c r="F19" s="4">
        <v>392.81</v>
      </c>
      <c r="G19" s="6">
        <v>299.83999999999997</v>
      </c>
      <c r="H19" s="7">
        <v>2</v>
      </c>
      <c r="I19" s="7">
        <v>1</v>
      </c>
      <c r="J19" s="4">
        <v>1</v>
      </c>
      <c r="K19" s="4">
        <v>2</v>
      </c>
      <c r="L19" s="4">
        <f t="shared" si="0"/>
        <v>347.02249999999998</v>
      </c>
      <c r="M19" s="8">
        <f t="shared" si="1"/>
        <v>1.5</v>
      </c>
      <c r="N19" s="4">
        <v>2.4049999999999998</v>
      </c>
      <c r="O19" s="4">
        <v>6.9400000000000003E-2</v>
      </c>
      <c r="P19" s="4">
        <v>3</v>
      </c>
      <c r="Q19" s="4">
        <v>1</v>
      </c>
      <c r="R19" s="4">
        <v>5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f t="shared" si="2"/>
        <v>0</v>
      </c>
      <c r="AA19" s="5"/>
    </row>
    <row r="20" spans="1:27" x14ac:dyDescent="0.25">
      <c r="A20" s="4" t="s">
        <v>66</v>
      </c>
      <c r="B20" s="4">
        <v>7</v>
      </c>
      <c r="C20" s="4" t="s">
        <v>90</v>
      </c>
      <c r="D20" s="4">
        <v>600</v>
      </c>
      <c r="E20" s="4">
        <v>600</v>
      </c>
      <c r="F20" s="4">
        <v>460.53</v>
      </c>
      <c r="G20" s="6">
        <v>600</v>
      </c>
      <c r="H20" s="7">
        <v>1</v>
      </c>
      <c r="I20" s="7">
        <v>2</v>
      </c>
      <c r="J20" s="4">
        <v>2</v>
      </c>
      <c r="K20" s="4">
        <v>1</v>
      </c>
      <c r="L20" s="4">
        <f t="shared" si="0"/>
        <v>565.13249999999994</v>
      </c>
      <c r="M20" s="8">
        <f t="shared" si="1"/>
        <v>1.5</v>
      </c>
      <c r="N20" s="4">
        <v>2.7360000000000002</v>
      </c>
      <c r="O20" s="4">
        <v>0.12759999999999999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f t="shared" si="2"/>
        <v>0</v>
      </c>
      <c r="AA20" s="5"/>
    </row>
    <row r="21" spans="1:27" x14ac:dyDescent="0.25">
      <c r="A21" s="4" t="s">
        <v>66</v>
      </c>
      <c r="B21" s="4">
        <v>8</v>
      </c>
      <c r="C21" s="4" t="s">
        <v>89</v>
      </c>
      <c r="D21" s="4">
        <v>122.81</v>
      </c>
      <c r="E21" s="4">
        <v>180.19</v>
      </c>
      <c r="F21" s="4">
        <v>156.6</v>
      </c>
      <c r="G21" s="6">
        <v>67.34</v>
      </c>
      <c r="H21" s="7">
        <v>2</v>
      </c>
      <c r="I21" s="7">
        <v>2</v>
      </c>
      <c r="J21" s="4">
        <v>2</v>
      </c>
      <c r="K21" s="4">
        <v>1</v>
      </c>
      <c r="L21" s="4">
        <f t="shared" si="0"/>
        <v>131.73500000000001</v>
      </c>
      <c r="M21" s="8">
        <f t="shared" si="1"/>
        <v>1.75</v>
      </c>
      <c r="N21" s="4">
        <v>3.0059999999999998</v>
      </c>
      <c r="O21" s="4">
        <v>0.14779999999999999</v>
      </c>
      <c r="P21" s="4">
        <v>0</v>
      </c>
      <c r="Q21" s="4">
        <v>0</v>
      </c>
      <c r="R21" s="4">
        <v>2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f t="shared" si="2"/>
        <v>0</v>
      </c>
      <c r="AA21" s="5"/>
    </row>
    <row r="22" spans="1:27" x14ac:dyDescent="0.25">
      <c r="A22" s="4" t="s">
        <v>66</v>
      </c>
      <c r="B22" s="4">
        <v>9</v>
      </c>
      <c r="C22" s="4" t="s">
        <v>88</v>
      </c>
      <c r="D22" s="4">
        <v>252.19</v>
      </c>
      <c r="E22" s="4">
        <v>600</v>
      </c>
      <c r="F22" s="4">
        <v>414.44</v>
      </c>
      <c r="G22" s="6">
        <v>113</v>
      </c>
      <c r="H22" s="7">
        <v>2</v>
      </c>
      <c r="I22" s="7">
        <v>1</v>
      </c>
      <c r="J22" s="4">
        <v>2</v>
      </c>
      <c r="K22" s="4">
        <v>2</v>
      </c>
      <c r="L22" s="4">
        <f t="shared" si="0"/>
        <v>344.90750000000003</v>
      </c>
      <c r="M22" s="8">
        <f t="shared" si="1"/>
        <v>1.75</v>
      </c>
      <c r="N22" s="4">
        <v>2.7149999999999999</v>
      </c>
      <c r="O22" s="4">
        <v>0.1384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f t="shared" si="2"/>
        <v>0</v>
      </c>
      <c r="AA22" s="5"/>
    </row>
    <row r="23" spans="1:27" s="1" customFormat="1" x14ac:dyDescent="0.25">
      <c r="A23" s="3" t="s">
        <v>66</v>
      </c>
      <c r="B23" s="3">
        <v>10</v>
      </c>
      <c r="C23" s="4" t="s">
        <v>83</v>
      </c>
      <c r="D23" s="3">
        <v>600</v>
      </c>
      <c r="E23" s="3">
        <v>482.53</v>
      </c>
      <c r="F23" s="3">
        <v>366.88</v>
      </c>
      <c r="G23" s="6">
        <v>600</v>
      </c>
      <c r="H23" s="9">
        <v>2</v>
      </c>
      <c r="I23" s="9">
        <v>2</v>
      </c>
      <c r="J23" s="3">
        <v>1</v>
      </c>
      <c r="K23" s="3">
        <v>2</v>
      </c>
      <c r="L23" s="3">
        <f t="shared" si="0"/>
        <v>512.35249999999996</v>
      </c>
      <c r="M23" s="10">
        <f t="shared" si="1"/>
        <v>1.75</v>
      </c>
      <c r="N23" s="3">
        <v>3.4929999999999999</v>
      </c>
      <c r="O23" s="3">
        <v>0.16589999999999999</v>
      </c>
      <c r="P23" s="3">
        <v>2</v>
      </c>
      <c r="Q23" s="3">
        <v>2</v>
      </c>
      <c r="R23" s="3">
        <v>3</v>
      </c>
      <c r="S23" s="3">
        <v>1</v>
      </c>
      <c r="T23" s="3">
        <v>1</v>
      </c>
      <c r="U23" s="3">
        <v>1</v>
      </c>
      <c r="V23" s="3">
        <v>0</v>
      </c>
      <c r="W23" s="3">
        <v>1</v>
      </c>
      <c r="X23" s="3">
        <v>1</v>
      </c>
      <c r="Y23" s="3">
        <v>0</v>
      </c>
      <c r="Z23" s="4">
        <f t="shared" si="2"/>
        <v>1</v>
      </c>
      <c r="AA23" s="11"/>
    </row>
    <row r="24" spans="1:27" s="17" customFormat="1" x14ac:dyDescent="0.25">
      <c r="A24" s="18" t="s">
        <v>66</v>
      </c>
      <c r="B24" s="18">
        <v>11</v>
      </c>
      <c r="C24" s="18" t="s">
        <v>80</v>
      </c>
      <c r="D24" s="18">
        <v>600</v>
      </c>
      <c r="E24" s="18">
        <v>600</v>
      </c>
      <c r="F24" s="18">
        <v>600</v>
      </c>
      <c r="G24" s="18">
        <v>600</v>
      </c>
      <c r="H24" s="19">
        <v>2</v>
      </c>
      <c r="I24" s="19">
        <v>2</v>
      </c>
      <c r="J24" s="18" t="s">
        <v>80</v>
      </c>
      <c r="K24" s="18" t="s">
        <v>80</v>
      </c>
      <c r="L24" s="18">
        <f t="shared" si="0"/>
        <v>600</v>
      </c>
      <c r="M24" s="20">
        <f t="shared" si="1"/>
        <v>2</v>
      </c>
      <c r="N24" s="18">
        <v>2.7469999999999999</v>
      </c>
      <c r="O24" s="18">
        <v>0.12640000000000001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>
        <f t="shared" si="2"/>
        <v>0</v>
      </c>
      <c r="AA24" s="16"/>
    </row>
    <row r="25" spans="1:27" x14ac:dyDescent="0.25">
      <c r="A25" s="4" t="s">
        <v>66</v>
      </c>
      <c r="B25" s="4">
        <v>12</v>
      </c>
      <c r="C25" s="4" t="s">
        <v>86</v>
      </c>
      <c r="D25" s="4">
        <v>477.5</v>
      </c>
      <c r="E25" s="4">
        <v>445.53</v>
      </c>
      <c r="F25" s="4">
        <v>600</v>
      </c>
      <c r="G25" s="6">
        <v>122</v>
      </c>
      <c r="H25" s="7">
        <v>2</v>
      </c>
      <c r="I25" s="7">
        <v>2</v>
      </c>
      <c r="J25" s="4">
        <v>1</v>
      </c>
      <c r="K25" s="4">
        <v>2</v>
      </c>
      <c r="L25" s="4">
        <f t="shared" si="0"/>
        <v>411.25749999999999</v>
      </c>
      <c r="M25" s="8">
        <f t="shared" si="1"/>
        <v>1.75</v>
      </c>
      <c r="N25" s="4">
        <v>2.9060000000000001</v>
      </c>
      <c r="O25" s="4">
        <v>0.1358</v>
      </c>
      <c r="P25" s="4">
        <v>0</v>
      </c>
      <c r="Q25" s="4">
        <v>0</v>
      </c>
      <c r="R25" s="4">
        <v>0</v>
      </c>
      <c r="S25" s="3">
        <v>0</v>
      </c>
      <c r="T25" s="4">
        <v>1</v>
      </c>
      <c r="U25" s="4">
        <v>1</v>
      </c>
      <c r="V25" s="3">
        <v>0</v>
      </c>
      <c r="W25" s="4">
        <v>1</v>
      </c>
      <c r="X25" s="4">
        <v>0</v>
      </c>
      <c r="Y25" s="4">
        <v>0</v>
      </c>
      <c r="Z25" s="4">
        <f t="shared" si="2"/>
        <v>0</v>
      </c>
      <c r="AA25" s="5"/>
    </row>
    <row r="26" spans="1:27" x14ac:dyDescent="0.25">
      <c r="A26" s="4" t="s">
        <v>67</v>
      </c>
      <c r="B26" s="4">
        <v>1</v>
      </c>
      <c r="C26" s="4" t="s">
        <v>95</v>
      </c>
      <c r="D26" s="4">
        <v>388.94</v>
      </c>
      <c r="E26" s="4">
        <v>40</v>
      </c>
      <c r="F26" s="4">
        <v>512.41</v>
      </c>
      <c r="G26" s="6">
        <v>18.43</v>
      </c>
      <c r="H26" s="7">
        <v>1</v>
      </c>
      <c r="I26" s="7">
        <v>1</v>
      </c>
      <c r="J26" s="4">
        <v>1</v>
      </c>
      <c r="K26" s="4">
        <v>1</v>
      </c>
      <c r="L26" s="4">
        <f t="shared" si="0"/>
        <v>239.94499999999996</v>
      </c>
      <c r="M26" s="8">
        <f t="shared" si="1"/>
        <v>1</v>
      </c>
      <c r="N26" s="4">
        <v>2.7210000000000001</v>
      </c>
      <c r="O26" s="4">
        <v>0.10059999999999999</v>
      </c>
      <c r="P26" s="4">
        <v>3</v>
      </c>
      <c r="Q26" s="4">
        <v>1</v>
      </c>
      <c r="R26" s="4">
        <v>5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4">
        <f t="shared" si="2"/>
        <v>0</v>
      </c>
      <c r="AA26" s="5"/>
    </row>
    <row r="27" spans="1:27" x14ac:dyDescent="0.25">
      <c r="A27" s="4" t="s">
        <v>67</v>
      </c>
      <c r="B27" s="4">
        <v>2</v>
      </c>
      <c r="C27" s="4" t="s">
        <v>96</v>
      </c>
      <c r="D27" s="4">
        <v>517.13</v>
      </c>
      <c r="E27" s="4">
        <v>97</v>
      </c>
      <c r="F27" s="4">
        <v>600</v>
      </c>
      <c r="G27" s="6">
        <v>131</v>
      </c>
      <c r="H27" s="7">
        <v>1</v>
      </c>
      <c r="I27" s="7">
        <v>2</v>
      </c>
      <c r="J27" s="4">
        <v>2</v>
      </c>
      <c r="K27" s="4">
        <v>2</v>
      </c>
      <c r="L27" s="4">
        <f t="shared" si="0"/>
        <v>336.28250000000003</v>
      </c>
      <c r="M27" s="8">
        <f t="shared" si="1"/>
        <v>1.75</v>
      </c>
      <c r="N27" s="4">
        <v>2.61</v>
      </c>
      <c r="O27" s="4">
        <v>5.6300000000000003E-2</v>
      </c>
      <c r="P27" s="4">
        <v>3</v>
      </c>
      <c r="Q27" s="4">
        <v>2</v>
      </c>
      <c r="R27" s="4">
        <v>3</v>
      </c>
      <c r="S27" s="4">
        <v>1</v>
      </c>
      <c r="T27" s="3">
        <v>0</v>
      </c>
      <c r="U27" s="3">
        <v>0</v>
      </c>
      <c r="V27" s="4">
        <v>1</v>
      </c>
      <c r="W27" s="3">
        <v>0</v>
      </c>
      <c r="X27" s="3">
        <v>0</v>
      </c>
      <c r="Y27" s="3">
        <v>0</v>
      </c>
      <c r="Z27" s="4">
        <f t="shared" si="2"/>
        <v>0</v>
      </c>
      <c r="AA27" s="5"/>
    </row>
    <row r="28" spans="1:27" x14ac:dyDescent="0.25">
      <c r="A28" s="4" t="s">
        <v>67</v>
      </c>
      <c r="B28" s="4">
        <v>3</v>
      </c>
      <c r="C28" s="4" t="s">
        <v>88</v>
      </c>
      <c r="D28" s="4">
        <v>150.35</v>
      </c>
      <c r="E28" s="4">
        <v>220</v>
      </c>
      <c r="F28" s="4">
        <v>600</v>
      </c>
      <c r="G28" s="6">
        <v>600</v>
      </c>
      <c r="H28" s="7">
        <v>2</v>
      </c>
      <c r="I28" s="7">
        <v>2</v>
      </c>
      <c r="J28" s="4">
        <v>2</v>
      </c>
      <c r="K28" s="4">
        <v>1</v>
      </c>
      <c r="L28" s="4">
        <f t="shared" si="0"/>
        <v>392.58749999999998</v>
      </c>
      <c r="M28" s="8">
        <f t="shared" si="1"/>
        <v>1.75</v>
      </c>
      <c r="N28" s="4">
        <v>2.8170000000000002</v>
      </c>
      <c r="O28" s="4">
        <v>0.1011</v>
      </c>
      <c r="P28" s="4">
        <v>0</v>
      </c>
      <c r="Q28" s="4">
        <v>0</v>
      </c>
      <c r="R28" s="4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4">
        <f t="shared" si="2"/>
        <v>0</v>
      </c>
      <c r="AA28" s="5"/>
    </row>
    <row r="29" spans="1:27" x14ac:dyDescent="0.25">
      <c r="A29" s="4" t="s">
        <v>67</v>
      </c>
      <c r="B29" s="4">
        <v>4</v>
      </c>
      <c r="C29" s="4" t="s">
        <v>86</v>
      </c>
      <c r="D29" s="4">
        <v>564.75</v>
      </c>
      <c r="E29" s="4">
        <v>195</v>
      </c>
      <c r="F29" s="4">
        <v>508.09</v>
      </c>
      <c r="G29" s="6">
        <v>299.02999999999997</v>
      </c>
      <c r="H29" s="7">
        <v>1</v>
      </c>
      <c r="I29" s="7">
        <v>1</v>
      </c>
      <c r="J29" s="4">
        <v>1</v>
      </c>
      <c r="K29" s="4">
        <v>2</v>
      </c>
      <c r="L29" s="4">
        <f t="shared" si="0"/>
        <v>391.71749999999997</v>
      </c>
      <c r="M29" s="8">
        <f t="shared" si="1"/>
        <v>1.25</v>
      </c>
      <c r="N29" s="4">
        <v>2.7160000000000002</v>
      </c>
      <c r="O29" s="4">
        <v>0.1026</v>
      </c>
      <c r="P29" s="4">
        <v>0</v>
      </c>
      <c r="Q29" s="4">
        <v>0</v>
      </c>
      <c r="R29" s="4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4">
        <f t="shared" si="2"/>
        <v>0</v>
      </c>
      <c r="AA29" s="5"/>
    </row>
    <row r="30" spans="1:27" x14ac:dyDescent="0.25">
      <c r="A30" s="4" t="s">
        <v>67</v>
      </c>
      <c r="B30" s="4">
        <v>5</v>
      </c>
      <c r="C30" s="4" t="s">
        <v>87</v>
      </c>
      <c r="D30" s="4">
        <v>7.13</v>
      </c>
      <c r="E30" s="4">
        <v>132</v>
      </c>
      <c r="F30" s="4">
        <v>447.87</v>
      </c>
      <c r="G30" s="6">
        <v>600</v>
      </c>
      <c r="H30" s="7">
        <v>1</v>
      </c>
      <c r="I30" s="7">
        <v>2</v>
      </c>
      <c r="J30" s="4">
        <v>1</v>
      </c>
      <c r="K30" s="4">
        <v>1</v>
      </c>
      <c r="L30" s="4">
        <f t="shared" si="0"/>
        <v>296.75</v>
      </c>
      <c r="M30" s="8">
        <f t="shared" si="1"/>
        <v>1.25</v>
      </c>
      <c r="N30" s="4">
        <v>2.7149999999999999</v>
      </c>
      <c r="O30" s="4">
        <v>9.9299999999999999E-2</v>
      </c>
      <c r="P30" s="4">
        <v>1</v>
      </c>
      <c r="Q30" s="4">
        <v>2</v>
      </c>
      <c r="R30" s="4">
        <v>2</v>
      </c>
      <c r="S30" s="3">
        <v>0</v>
      </c>
      <c r="T30" s="3">
        <v>0</v>
      </c>
      <c r="U30" s="3">
        <v>0</v>
      </c>
      <c r="V30" s="4">
        <v>1</v>
      </c>
      <c r="W30" s="3">
        <v>0</v>
      </c>
      <c r="X30" s="3">
        <v>0</v>
      </c>
      <c r="Y30" s="3">
        <v>0</v>
      </c>
      <c r="Z30" s="4">
        <f t="shared" si="2"/>
        <v>0</v>
      </c>
      <c r="AA30" s="5"/>
    </row>
    <row r="31" spans="1:27" x14ac:dyDescent="0.25">
      <c r="A31" s="12" t="s">
        <v>67</v>
      </c>
      <c r="B31" s="4">
        <v>6</v>
      </c>
      <c r="C31" s="4" t="s">
        <v>97</v>
      </c>
      <c r="D31" s="4">
        <v>600</v>
      </c>
      <c r="E31" s="4">
        <v>600</v>
      </c>
      <c r="F31" s="4">
        <v>600</v>
      </c>
      <c r="G31" s="6">
        <v>164.31</v>
      </c>
      <c r="H31" s="7">
        <v>2</v>
      </c>
      <c r="I31" s="7">
        <v>1</v>
      </c>
      <c r="J31" s="4">
        <v>1</v>
      </c>
      <c r="K31" s="4">
        <v>1</v>
      </c>
      <c r="L31" s="4">
        <f t="shared" si="0"/>
        <v>491.07749999999999</v>
      </c>
      <c r="M31" s="8">
        <f t="shared" si="1"/>
        <v>1.25</v>
      </c>
      <c r="N31" s="4">
        <v>2.5259999999999998</v>
      </c>
      <c r="O31" s="4">
        <v>5.7599999999999998E-2</v>
      </c>
      <c r="P31" s="4">
        <v>2</v>
      </c>
      <c r="Q31" s="4">
        <v>2</v>
      </c>
      <c r="R31" s="4">
        <v>4</v>
      </c>
      <c r="S31" s="3">
        <v>0</v>
      </c>
      <c r="T31" s="3">
        <v>0</v>
      </c>
      <c r="U31" s="4">
        <v>1</v>
      </c>
      <c r="V31" s="3">
        <v>0</v>
      </c>
      <c r="W31" s="3">
        <v>0</v>
      </c>
      <c r="X31" s="3">
        <v>0</v>
      </c>
      <c r="Y31" s="3">
        <v>0</v>
      </c>
      <c r="Z31" s="4">
        <f t="shared" si="2"/>
        <v>0</v>
      </c>
      <c r="AA31" s="5"/>
    </row>
    <row r="32" spans="1:27" x14ac:dyDescent="0.25">
      <c r="A32" s="13" t="s">
        <v>67</v>
      </c>
      <c r="B32" s="7">
        <v>7</v>
      </c>
      <c r="C32" s="4" t="s">
        <v>98</v>
      </c>
      <c r="D32" s="4">
        <v>315</v>
      </c>
      <c r="E32" s="4">
        <v>132</v>
      </c>
      <c r="F32" s="4">
        <v>65.38</v>
      </c>
      <c r="G32" s="6">
        <v>176.59</v>
      </c>
      <c r="H32" s="7">
        <v>1</v>
      </c>
      <c r="I32" s="7">
        <v>1</v>
      </c>
      <c r="J32" s="4">
        <v>1</v>
      </c>
      <c r="K32" s="4">
        <v>1</v>
      </c>
      <c r="L32" s="4">
        <f t="shared" si="0"/>
        <v>172.24250000000001</v>
      </c>
      <c r="M32" s="8">
        <f t="shared" si="1"/>
        <v>1</v>
      </c>
      <c r="N32" s="4">
        <v>2.6</v>
      </c>
      <c r="O32" s="4">
        <v>5.4399999999999997E-2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0</v>
      </c>
      <c r="W32" s="4">
        <v>1</v>
      </c>
      <c r="X32" s="3">
        <v>0</v>
      </c>
      <c r="Y32" s="3">
        <v>0</v>
      </c>
      <c r="Z32" s="4">
        <f t="shared" si="2"/>
        <v>0</v>
      </c>
      <c r="AA32" s="5"/>
    </row>
    <row r="33" spans="1:27" x14ac:dyDescent="0.25">
      <c r="A33" s="4" t="s">
        <v>67</v>
      </c>
      <c r="B33" s="4">
        <v>8</v>
      </c>
      <c r="C33" s="4" t="s">
        <v>99</v>
      </c>
      <c r="D33" s="4">
        <v>392.47</v>
      </c>
      <c r="E33" s="4">
        <v>230</v>
      </c>
      <c r="F33" s="4">
        <v>371.22</v>
      </c>
      <c r="G33" s="6">
        <v>213.85</v>
      </c>
      <c r="H33" s="7">
        <v>2</v>
      </c>
      <c r="I33" s="7">
        <v>1</v>
      </c>
      <c r="J33" s="4">
        <v>1</v>
      </c>
      <c r="K33" s="4">
        <v>1</v>
      </c>
      <c r="L33" s="4">
        <f t="shared" si="0"/>
        <v>301.88499999999999</v>
      </c>
      <c r="M33" s="8">
        <f t="shared" si="1"/>
        <v>1.25</v>
      </c>
      <c r="N33" s="4">
        <v>2.4870000000000001</v>
      </c>
      <c r="O33" s="4">
        <v>6.3600000000000004E-2</v>
      </c>
      <c r="P33" s="4">
        <v>0</v>
      </c>
      <c r="Q33" s="4">
        <v>1</v>
      </c>
      <c r="R33" s="4">
        <v>1</v>
      </c>
      <c r="S33" s="4">
        <v>0</v>
      </c>
      <c r="T33" s="4">
        <v>0</v>
      </c>
      <c r="U33" s="4">
        <v>0</v>
      </c>
      <c r="V33" s="4">
        <v>1</v>
      </c>
      <c r="W33" s="4">
        <v>1</v>
      </c>
      <c r="X33" s="3">
        <v>0</v>
      </c>
      <c r="Y33" s="3">
        <v>0</v>
      </c>
      <c r="Z33" s="4">
        <f t="shared" si="2"/>
        <v>0</v>
      </c>
      <c r="AA33" s="5"/>
    </row>
    <row r="34" spans="1:27" x14ac:dyDescent="0.25">
      <c r="A34" s="4" t="s">
        <v>67</v>
      </c>
      <c r="B34" s="4">
        <v>9</v>
      </c>
      <c r="C34" s="4" t="s">
        <v>100</v>
      </c>
      <c r="D34" s="4">
        <v>600</v>
      </c>
      <c r="E34" s="4">
        <v>127</v>
      </c>
      <c r="F34" s="4">
        <v>600</v>
      </c>
      <c r="G34" s="6">
        <v>365</v>
      </c>
      <c r="H34" s="7">
        <v>2</v>
      </c>
      <c r="I34" s="7">
        <v>1</v>
      </c>
      <c r="J34" s="4">
        <v>2</v>
      </c>
      <c r="K34" s="4">
        <v>2</v>
      </c>
      <c r="L34" s="4">
        <f t="shared" si="0"/>
        <v>423</v>
      </c>
      <c r="M34" s="8">
        <f t="shared" si="1"/>
        <v>1.75</v>
      </c>
      <c r="N34" s="4">
        <v>2.5489999999999999</v>
      </c>
      <c r="O34" s="4">
        <v>8.7800000000000003E-2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1</v>
      </c>
      <c r="V34" s="4">
        <v>1</v>
      </c>
      <c r="W34" s="4">
        <v>0</v>
      </c>
      <c r="X34" s="3">
        <v>0</v>
      </c>
      <c r="Y34" s="3">
        <v>0</v>
      </c>
      <c r="Z34" s="4">
        <f t="shared" si="2"/>
        <v>0</v>
      </c>
      <c r="AA34" s="5"/>
    </row>
    <row r="35" spans="1:27" x14ac:dyDescent="0.25">
      <c r="A35" s="4" t="s">
        <v>67</v>
      </c>
      <c r="B35" s="4">
        <v>10</v>
      </c>
      <c r="C35" s="4" t="s">
        <v>101</v>
      </c>
      <c r="D35" s="4">
        <v>259.12</v>
      </c>
      <c r="E35" s="4">
        <v>172</v>
      </c>
      <c r="F35" s="4">
        <v>238.66</v>
      </c>
      <c r="G35" s="6">
        <v>61</v>
      </c>
      <c r="H35" s="7">
        <v>1</v>
      </c>
      <c r="I35" s="7">
        <v>2</v>
      </c>
      <c r="J35" s="4">
        <v>2</v>
      </c>
      <c r="K35" s="4">
        <v>1</v>
      </c>
      <c r="L35" s="4">
        <f t="shared" si="0"/>
        <v>182.69499999999999</v>
      </c>
      <c r="M35" s="8">
        <f t="shared" si="1"/>
        <v>1.5</v>
      </c>
      <c r="N35" s="4">
        <v>2.802</v>
      </c>
      <c r="O35" s="4">
        <v>7.3999999999999996E-2</v>
      </c>
      <c r="P35" s="4">
        <v>0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1</v>
      </c>
      <c r="W35" s="4">
        <v>0</v>
      </c>
      <c r="X35" s="3">
        <v>0</v>
      </c>
      <c r="Y35" s="3">
        <v>0</v>
      </c>
      <c r="Z35" s="4">
        <f t="shared" si="2"/>
        <v>0</v>
      </c>
      <c r="AA35" s="5"/>
    </row>
    <row r="36" spans="1:27" x14ac:dyDescent="0.25">
      <c r="A36" s="4" t="s">
        <v>67</v>
      </c>
      <c r="B36" s="4">
        <v>11</v>
      </c>
      <c r="C36" s="4" t="s">
        <v>102</v>
      </c>
      <c r="D36" s="4">
        <v>257.88</v>
      </c>
      <c r="E36" s="4">
        <v>46</v>
      </c>
      <c r="F36" s="4">
        <v>263.08</v>
      </c>
      <c r="G36" s="6">
        <v>123.54</v>
      </c>
      <c r="H36" s="7">
        <v>1</v>
      </c>
      <c r="I36" s="7">
        <v>1</v>
      </c>
      <c r="J36" s="4">
        <v>1</v>
      </c>
      <c r="K36" s="4">
        <v>1</v>
      </c>
      <c r="L36" s="4">
        <f t="shared" si="0"/>
        <v>172.625</v>
      </c>
      <c r="M36" s="8">
        <f t="shared" si="1"/>
        <v>1</v>
      </c>
      <c r="N36" s="4">
        <v>2.4670000000000001</v>
      </c>
      <c r="O36" s="4">
        <v>0.06</v>
      </c>
      <c r="P36" s="4">
        <v>0</v>
      </c>
      <c r="Q36" s="4">
        <v>0</v>
      </c>
      <c r="R36" s="4">
        <v>2</v>
      </c>
      <c r="S36" s="4">
        <v>0</v>
      </c>
      <c r="T36" s="4">
        <v>0</v>
      </c>
      <c r="U36" s="4">
        <v>0</v>
      </c>
      <c r="V36" s="4">
        <v>1</v>
      </c>
      <c r="W36" s="4">
        <v>0</v>
      </c>
      <c r="X36" s="3">
        <v>0</v>
      </c>
      <c r="Y36" s="3">
        <v>0</v>
      </c>
      <c r="Z36" s="4">
        <f t="shared" si="2"/>
        <v>0</v>
      </c>
      <c r="AA36" s="5"/>
    </row>
    <row r="37" spans="1:27" x14ac:dyDescent="0.25">
      <c r="A37" s="4" t="s">
        <v>67</v>
      </c>
      <c r="B37" s="4">
        <v>12</v>
      </c>
      <c r="C37" s="4" t="s">
        <v>103</v>
      </c>
      <c r="D37" s="4">
        <v>244.94</v>
      </c>
      <c r="E37" s="4">
        <v>0</v>
      </c>
      <c r="F37" s="4">
        <v>187.56</v>
      </c>
      <c r="G37" s="6">
        <v>600</v>
      </c>
      <c r="H37" s="7">
        <v>1</v>
      </c>
      <c r="I37" s="7">
        <v>1</v>
      </c>
      <c r="J37" s="4">
        <v>1</v>
      </c>
      <c r="K37" s="4">
        <v>1</v>
      </c>
      <c r="L37" s="4">
        <f t="shared" si="0"/>
        <v>258.125</v>
      </c>
      <c r="M37" s="8">
        <f t="shared" si="1"/>
        <v>1</v>
      </c>
      <c r="N37" s="4">
        <v>2.5449999999999999</v>
      </c>
      <c r="O37" s="4">
        <v>7.3400000000000007E-2</v>
      </c>
      <c r="P37" s="4">
        <v>0</v>
      </c>
      <c r="Q37" s="4">
        <v>0</v>
      </c>
      <c r="R37" s="4">
        <v>2</v>
      </c>
      <c r="S37" s="4">
        <v>1</v>
      </c>
      <c r="T37" s="4">
        <v>0</v>
      </c>
      <c r="U37" s="4">
        <v>0</v>
      </c>
      <c r="V37" s="4">
        <v>0</v>
      </c>
      <c r="W37" s="4">
        <v>0</v>
      </c>
      <c r="X37" s="3">
        <v>0</v>
      </c>
      <c r="Y37" s="3">
        <v>0</v>
      </c>
      <c r="Z37" s="4">
        <f t="shared" si="2"/>
        <v>0</v>
      </c>
      <c r="AA37" s="5"/>
    </row>
    <row r="38" spans="1:27" x14ac:dyDescent="0.25">
      <c r="A38" s="4" t="s">
        <v>68</v>
      </c>
      <c r="B38" s="4">
        <v>1</v>
      </c>
      <c r="C38" s="4" t="s">
        <v>84</v>
      </c>
      <c r="D38" s="4">
        <v>268.79000000000002</v>
      </c>
      <c r="E38" s="4">
        <v>507.44</v>
      </c>
      <c r="F38" s="4">
        <v>446.66</v>
      </c>
      <c r="G38" s="6">
        <v>421.97</v>
      </c>
      <c r="H38" s="7">
        <v>1</v>
      </c>
      <c r="I38" s="7">
        <v>1</v>
      </c>
      <c r="J38" s="4">
        <v>1</v>
      </c>
      <c r="K38" s="4">
        <v>1</v>
      </c>
      <c r="L38" s="4">
        <f t="shared" si="0"/>
        <v>411.21500000000003</v>
      </c>
      <c r="M38" s="8">
        <f t="shared" si="1"/>
        <v>1</v>
      </c>
      <c r="N38" s="4">
        <v>2.6360000000000001</v>
      </c>
      <c r="O38" s="4">
        <v>9.0700000000000003E-2</v>
      </c>
      <c r="P38" s="4">
        <v>0</v>
      </c>
      <c r="Q38" s="4">
        <v>1</v>
      </c>
      <c r="R38" s="4">
        <v>1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3">
        <v>0</v>
      </c>
      <c r="Y38" s="3">
        <v>0</v>
      </c>
      <c r="Z38" s="4">
        <f t="shared" si="2"/>
        <v>0</v>
      </c>
      <c r="AA38" s="5"/>
    </row>
    <row r="39" spans="1:27" x14ac:dyDescent="0.25">
      <c r="A39" s="4" t="s">
        <v>68</v>
      </c>
      <c r="B39" s="4">
        <v>2</v>
      </c>
      <c r="C39" s="4" t="s">
        <v>83</v>
      </c>
      <c r="D39" s="4">
        <v>600</v>
      </c>
      <c r="E39" s="4">
        <v>600</v>
      </c>
      <c r="F39" s="4">
        <v>600</v>
      </c>
      <c r="G39" s="6">
        <v>600</v>
      </c>
      <c r="H39" s="7">
        <v>1</v>
      </c>
      <c r="I39" s="7">
        <v>2</v>
      </c>
      <c r="J39" s="4">
        <v>1</v>
      </c>
      <c r="K39" s="4">
        <v>2</v>
      </c>
      <c r="L39" s="4">
        <f t="shared" si="0"/>
        <v>600</v>
      </c>
      <c r="M39" s="8">
        <f t="shared" si="1"/>
        <v>1.5</v>
      </c>
      <c r="N39" s="4">
        <v>3.1640000000000001</v>
      </c>
      <c r="O39" s="4">
        <v>0.1203</v>
      </c>
      <c r="P39" s="4">
        <v>1</v>
      </c>
      <c r="Q39" s="4">
        <v>1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3">
        <v>0</v>
      </c>
      <c r="Y39" s="3">
        <v>0</v>
      </c>
      <c r="Z39" s="4">
        <f t="shared" si="2"/>
        <v>0</v>
      </c>
      <c r="AA39" s="5"/>
    </row>
    <row r="40" spans="1:27" x14ac:dyDescent="0.25">
      <c r="A40" s="4" t="s">
        <v>68</v>
      </c>
      <c r="B40" s="4">
        <v>3</v>
      </c>
      <c r="C40" s="4" t="s">
        <v>87</v>
      </c>
      <c r="D40" s="4">
        <v>600</v>
      </c>
      <c r="E40" s="4">
        <v>311.81</v>
      </c>
      <c r="F40" s="4">
        <v>600</v>
      </c>
      <c r="G40" s="6">
        <v>454.68</v>
      </c>
      <c r="H40" s="7">
        <v>1</v>
      </c>
      <c r="I40" s="7">
        <v>2</v>
      </c>
      <c r="J40" s="4">
        <v>1</v>
      </c>
      <c r="K40" s="4">
        <v>1</v>
      </c>
      <c r="L40" s="4">
        <f t="shared" si="0"/>
        <v>491.6225</v>
      </c>
      <c r="M40" s="8">
        <f t="shared" si="1"/>
        <v>1.25</v>
      </c>
      <c r="N40" s="4">
        <v>2.464</v>
      </c>
      <c r="O40" s="4">
        <v>8.6499999999999994E-2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3">
        <v>0</v>
      </c>
      <c r="Y40" s="3">
        <v>0</v>
      </c>
      <c r="Z40" s="4">
        <f t="shared" si="2"/>
        <v>0</v>
      </c>
      <c r="AA40" s="5"/>
    </row>
    <row r="41" spans="1:27" x14ac:dyDescent="0.25">
      <c r="A41" s="4" t="s">
        <v>68</v>
      </c>
      <c r="B41" s="4">
        <v>4</v>
      </c>
      <c r="C41" s="4" t="s">
        <v>80</v>
      </c>
      <c r="D41" s="4">
        <v>493.87</v>
      </c>
      <c r="E41" s="4">
        <v>600</v>
      </c>
      <c r="F41" s="4">
        <v>600</v>
      </c>
      <c r="G41" s="6">
        <v>584.25</v>
      </c>
      <c r="H41" s="7">
        <v>2</v>
      </c>
      <c r="I41" s="7">
        <v>1</v>
      </c>
      <c r="J41" s="4">
        <v>1</v>
      </c>
      <c r="K41" s="4">
        <v>2</v>
      </c>
      <c r="L41" s="4">
        <f t="shared" si="0"/>
        <v>569.53</v>
      </c>
      <c r="M41" s="8">
        <f t="shared" si="1"/>
        <v>1.5</v>
      </c>
      <c r="N41" s="4">
        <v>2.883</v>
      </c>
      <c r="O41" s="4">
        <v>9.3399999999999997E-2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3">
        <v>0</v>
      </c>
      <c r="Y41" s="3">
        <v>0</v>
      </c>
      <c r="Z41" s="4">
        <f t="shared" si="2"/>
        <v>0</v>
      </c>
      <c r="AA41" s="5"/>
    </row>
    <row r="42" spans="1:27" x14ac:dyDescent="0.25">
      <c r="A42" s="4" t="s">
        <v>68</v>
      </c>
      <c r="B42" s="4">
        <v>5</v>
      </c>
      <c r="C42" s="4" t="s">
        <v>86</v>
      </c>
      <c r="D42" s="4">
        <v>600</v>
      </c>
      <c r="E42" s="4">
        <v>146.81</v>
      </c>
      <c r="F42" s="4">
        <v>600</v>
      </c>
      <c r="G42" s="6">
        <v>250.6</v>
      </c>
      <c r="H42" s="7">
        <v>1</v>
      </c>
      <c r="I42" s="7">
        <v>1</v>
      </c>
      <c r="J42" s="4">
        <v>2</v>
      </c>
      <c r="K42" s="4">
        <v>1</v>
      </c>
      <c r="L42" s="4">
        <f t="shared" si="0"/>
        <v>399.35249999999996</v>
      </c>
      <c r="M42" s="8">
        <f t="shared" si="1"/>
        <v>1.25</v>
      </c>
      <c r="N42" s="4">
        <v>2.8290000000000002</v>
      </c>
      <c r="O42" s="4">
        <v>0.10920000000000001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3">
        <v>0</v>
      </c>
      <c r="Y42" s="3">
        <v>0</v>
      </c>
      <c r="Z42" s="4">
        <f t="shared" si="2"/>
        <v>0</v>
      </c>
      <c r="AA42" s="5"/>
    </row>
    <row r="43" spans="1:27" x14ac:dyDescent="0.25">
      <c r="A43" s="4" t="s">
        <v>68</v>
      </c>
      <c r="B43" s="4">
        <v>6</v>
      </c>
      <c r="C43" s="4" t="s">
        <v>85</v>
      </c>
      <c r="D43" s="4">
        <v>600</v>
      </c>
      <c r="E43" s="4">
        <v>186.82</v>
      </c>
      <c r="F43" s="4">
        <v>600</v>
      </c>
      <c r="G43" s="6">
        <v>199.35</v>
      </c>
      <c r="H43" s="7">
        <v>2</v>
      </c>
      <c r="I43" s="7">
        <v>1</v>
      </c>
      <c r="J43" s="4">
        <v>2</v>
      </c>
      <c r="K43" s="4">
        <v>1</v>
      </c>
      <c r="L43" s="4">
        <f t="shared" si="0"/>
        <v>396.54249999999996</v>
      </c>
      <c r="M43" s="8">
        <f t="shared" si="1"/>
        <v>1.5</v>
      </c>
      <c r="N43" s="4">
        <v>3.1909999999999998</v>
      </c>
      <c r="O43" s="4">
        <v>0.1545</v>
      </c>
      <c r="P43" s="4">
        <v>0</v>
      </c>
      <c r="Q43" s="4">
        <v>0</v>
      </c>
      <c r="R43" s="4">
        <v>0</v>
      </c>
      <c r="S43" s="4">
        <v>0</v>
      </c>
      <c r="T43" s="4">
        <v>1</v>
      </c>
      <c r="U43" s="4">
        <v>0</v>
      </c>
      <c r="V43" s="4">
        <v>0</v>
      </c>
      <c r="W43" s="4">
        <v>0</v>
      </c>
      <c r="X43" s="3">
        <v>0</v>
      </c>
      <c r="Y43" s="3">
        <v>0</v>
      </c>
      <c r="Z43" s="4">
        <f t="shared" si="2"/>
        <v>0</v>
      </c>
      <c r="AA43" s="5"/>
    </row>
    <row r="44" spans="1:27" x14ac:dyDescent="0.25">
      <c r="A44" s="4" t="s">
        <v>68</v>
      </c>
      <c r="B44" s="4">
        <v>7</v>
      </c>
      <c r="C44" s="4" t="s">
        <v>104</v>
      </c>
      <c r="D44" s="4">
        <v>600</v>
      </c>
      <c r="E44" s="4">
        <v>600</v>
      </c>
      <c r="F44" s="4">
        <v>600</v>
      </c>
      <c r="G44" s="6">
        <v>600</v>
      </c>
      <c r="H44" s="7">
        <v>2</v>
      </c>
      <c r="I44" s="7">
        <v>2</v>
      </c>
      <c r="J44" s="4">
        <v>1</v>
      </c>
      <c r="K44" s="4">
        <v>1</v>
      </c>
      <c r="L44" s="4">
        <f t="shared" si="0"/>
        <v>600</v>
      </c>
      <c r="M44" s="8">
        <f t="shared" si="1"/>
        <v>1.5</v>
      </c>
      <c r="N44" s="4">
        <v>2.9750000000000001</v>
      </c>
      <c r="O44" s="4">
        <v>0.107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1</v>
      </c>
      <c r="W44" s="4">
        <v>0</v>
      </c>
      <c r="X44" s="3">
        <v>0</v>
      </c>
      <c r="Y44" s="3">
        <v>0</v>
      </c>
      <c r="Z44" s="4">
        <f t="shared" si="2"/>
        <v>0</v>
      </c>
      <c r="AA44" s="5"/>
    </row>
    <row r="45" spans="1:27" x14ac:dyDescent="0.25">
      <c r="A45" s="4" t="s">
        <v>68</v>
      </c>
      <c r="B45" s="4">
        <v>8</v>
      </c>
      <c r="C45" s="4" t="s">
        <v>105</v>
      </c>
      <c r="D45" s="4">
        <v>600</v>
      </c>
      <c r="E45" s="4">
        <v>71.47</v>
      </c>
      <c r="F45" s="4">
        <v>600</v>
      </c>
      <c r="G45" s="6">
        <v>190.31</v>
      </c>
      <c r="H45" s="7">
        <v>2</v>
      </c>
      <c r="I45" s="7">
        <v>2</v>
      </c>
      <c r="J45" s="4">
        <v>2</v>
      </c>
      <c r="K45" s="4">
        <v>2</v>
      </c>
      <c r="L45" s="4">
        <f t="shared" si="0"/>
        <v>365.44499999999999</v>
      </c>
      <c r="M45" s="8">
        <f t="shared" si="1"/>
        <v>2</v>
      </c>
      <c r="N45" s="4">
        <v>3.3029999999999999</v>
      </c>
      <c r="O45" s="4">
        <v>0.1368</v>
      </c>
      <c r="P45" s="4">
        <v>1</v>
      </c>
      <c r="Q45" s="4">
        <v>1</v>
      </c>
      <c r="R45" s="4">
        <v>1</v>
      </c>
      <c r="S45" s="4">
        <v>0</v>
      </c>
      <c r="T45" s="4">
        <v>1</v>
      </c>
      <c r="U45" s="4">
        <v>0</v>
      </c>
      <c r="V45" s="4">
        <v>0</v>
      </c>
      <c r="W45" s="4">
        <v>0</v>
      </c>
      <c r="X45" s="3">
        <v>0</v>
      </c>
      <c r="Y45" s="3">
        <v>0</v>
      </c>
      <c r="Z45" s="4">
        <f t="shared" si="2"/>
        <v>0</v>
      </c>
      <c r="AA45" s="5"/>
    </row>
    <row r="46" spans="1:27" x14ac:dyDescent="0.25">
      <c r="A46" s="4" t="s">
        <v>68</v>
      </c>
      <c r="B46" s="4">
        <v>9</v>
      </c>
      <c r="C46" s="4" t="s">
        <v>106</v>
      </c>
      <c r="D46" s="4">
        <v>600</v>
      </c>
      <c r="E46" s="4">
        <v>600</v>
      </c>
      <c r="F46" s="4">
        <v>30.24</v>
      </c>
      <c r="G46" s="6">
        <v>397.34</v>
      </c>
      <c r="H46" s="7">
        <v>2</v>
      </c>
      <c r="I46" s="7">
        <v>1</v>
      </c>
      <c r="J46" s="4">
        <v>1</v>
      </c>
      <c r="K46" s="4">
        <v>1</v>
      </c>
      <c r="L46" s="4">
        <f t="shared" si="0"/>
        <v>406.89499999999998</v>
      </c>
      <c r="M46" s="8">
        <f t="shared" si="1"/>
        <v>1.25</v>
      </c>
      <c r="N46" s="4">
        <v>3.6120000000000001</v>
      </c>
      <c r="O46" s="4">
        <v>0.17380000000000001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3">
        <v>0</v>
      </c>
      <c r="Y46" s="3">
        <v>0</v>
      </c>
      <c r="Z46" s="4">
        <f t="shared" si="2"/>
        <v>0</v>
      </c>
      <c r="AA46" s="5"/>
    </row>
    <row r="47" spans="1:27" x14ac:dyDescent="0.25">
      <c r="A47" s="4" t="s">
        <v>68</v>
      </c>
      <c r="B47" s="4">
        <v>10</v>
      </c>
      <c r="C47" s="4" t="s">
        <v>107</v>
      </c>
      <c r="D47" s="4">
        <v>600</v>
      </c>
      <c r="E47" s="4">
        <v>600</v>
      </c>
      <c r="F47" s="4">
        <v>600</v>
      </c>
      <c r="G47" s="6">
        <v>254.78</v>
      </c>
      <c r="H47" s="7">
        <v>2</v>
      </c>
      <c r="I47" s="7">
        <v>1</v>
      </c>
      <c r="J47" s="4">
        <v>2</v>
      </c>
      <c r="K47" s="4">
        <v>1</v>
      </c>
      <c r="L47" s="4">
        <f t="shared" si="0"/>
        <v>513.69500000000005</v>
      </c>
      <c r="M47" s="8">
        <f t="shared" si="1"/>
        <v>1.5</v>
      </c>
      <c r="N47" s="4">
        <v>3.0550000000000002</v>
      </c>
      <c r="O47" s="4">
        <v>0.1119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3">
        <v>0</v>
      </c>
      <c r="Y47" s="3">
        <v>0</v>
      </c>
      <c r="Z47" s="4">
        <f t="shared" si="2"/>
        <v>0</v>
      </c>
      <c r="AA47" s="5"/>
    </row>
    <row r="48" spans="1:27" x14ac:dyDescent="0.25">
      <c r="A48" s="4" t="s">
        <v>68</v>
      </c>
      <c r="B48" s="4">
        <v>11</v>
      </c>
      <c r="C48" s="4" t="s">
        <v>89</v>
      </c>
      <c r="D48" s="4">
        <v>600</v>
      </c>
      <c r="E48" s="4">
        <v>600</v>
      </c>
      <c r="F48" s="4">
        <v>520.37</v>
      </c>
      <c r="G48" s="6">
        <v>600</v>
      </c>
      <c r="H48" s="7">
        <v>2</v>
      </c>
      <c r="I48" s="7">
        <v>2</v>
      </c>
      <c r="J48" s="4">
        <v>1</v>
      </c>
      <c r="K48" s="4">
        <v>2</v>
      </c>
      <c r="L48" s="4">
        <f t="shared" si="0"/>
        <v>580.09249999999997</v>
      </c>
      <c r="M48" s="8">
        <f t="shared" si="1"/>
        <v>1.75</v>
      </c>
      <c r="N48" s="4">
        <v>3.4409999999999998</v>
      </c>
      <c r="O48" s="4">
        <v>0.13750000000000001</v>
      </c>
      <c r="P48" s="4">
        <v>2</v>
      </c>
      <c r="Q48" s="4">
        <v>0</v>
      </c>
      <c r="R48" s="4">
        <v>1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3">
        <v>0</v>
      </c>
      <c r="Y48" s="3">
        <v>0</v>
      </c>
      <c r="Z48" s="4">
        <f t="shared" si="2"/>
        <v>0</v>
      </c>
      <c r="AA48" s="5"/>
    </row>
    <row r="49" spans="1:27" x14ac:dyDescent="0.25">
      <c r="A49" s="4" t="s">
        <v>68</v>
      </c>
      <c r="B49" s="4">
        <v>12</v>
      </c>
      <c r="C49" s="4" t="s">
        <v>90</v>
      </c>
      <c r="D49" s="4">
        <v>251.37</v>
      </c>
      <c r="E49" s="4">
        <v>286.58999999999997</v>
      </c>
      <c r="F49" s="4">
        <v>178.28</v>
      </c>
      <c r="G49" s="6">
        <v>600</v>
      </c>
      <c r="H49" s="7">
        <v>1</v>
      </c>
      <c r="I49" s="7">
        <v>1</v>
      </c>
      <c r="J49" s="4">
        <v>1</v>
      </c>
      <c r="K49" s="4">
        <v>2</v>
      </c>
      <c r="L49" s="4">
        <f t="shared" si="0"/>
        <v>329.06</v>
      </c>
      <c r="M49" s="8">
        <f t="shared" si="1"/>
        <v>1.25</v>
      </c>
      <c r="N49" s="4">
        <v>3.1930000000000001</v>
      </c>
      <c r="O49" s="4">
        <v>0.12130000000000001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3">
        <v>0</v>
      </c>
      <c r="Y49" s="3">
        <v>0</v>
      </c>
      <c r="Z49" s="4">
        <f t="shared" si="2"/>
        <v>0</v>
      </c>
      <c r="AA49" s="5"/>
    </row>
    <row r="50" spans="1:27" x14ac:dyDescent="0.25">
      <c r="A50" s="4" t="s">
        <v>69</v>
      </c>
      <c r="B50" s="4">
        <v>1</v>
      </c>
      <c r="C50" s="4" t="s">
        <v>84</v>
      </c>
      <c r="D50" s="4">
        <v>600</v>
      </c>
      <c r="E50" s="4">
        <v>159</v>
      </c>
      <c r="F50" s="4">
        <v>494</v>
      </c>
      <c r="G50" s="6">
        <v>527.97</v>
      </c>
      <c r="H50" s="7">
        <v>2</v>
      </c>
      <c r="I50" s="7">
        <v>1</v>
      </c>
      <c r="J50" s="4">
        <v>2</v>
      </c>
      <c r="K50" s="4">
        <v>2</v>
      </c>
      <c r="L50" s="4">
        <f t="shared" si="0"/>
        <v>445.24250000000001</v>
      </c>
      <c r="M50" s="8">
        <f t="shared" si="1"/>
        <v>1.75</v>
      </c>
      <c r="N50" s="4">
        <v>2.7069999999999999</v>
      </c>
      <c r="O50" s="4">
        <v>0.1105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0</v>
      </c>
      <c r="X50" s="3">
        <v>0</v>
      </c>
      <c r="Y50" s="3">
        <v>0</v>
      </c>
      <c r="Z50" s="4">
        <f t="shared" si="2"/>
        <v>0</v>
      </c>
      <c r="AA50" s="5"/>
    </row>
    <row r="51" spans="1:27" x14ac:dyDescent="0.25">
      <c r="A51" s="4" t="s">
        <v>69</v>
      </c>
      <c r="B51" s="4">
        <v>2</v>
      </c>
      <c r="C51" s="4" t="s">
        <v>88</v>
      </c>
      <c r="D51" s="4">
        <v>600</v>
      </c>
      <c r="E51" s="4">
        <v>600</v>
      </c>
      <c r="F51" s="4">
        <v>600</v>
      </c>
      <c r="G51" s="6">
        <v>600</v>
      </c>
      <c r="H51" s="7">
        <v>1</v>
      </c>
      <c r="I51" s="7">
        <v>2</v>
      </c>
      <c r="J51" s="4">
        <v>1</v>
      </c>
      <c r="K51" s="4">
        <v>1</v>
      </c>
      <c r="L51" s="4">
        <f t="shared" si="0"/>
        <v>600</v>
      </c>
      <c r="M51" s="8">
        <f t="shared" si="1"/>
        <v>1.25</v>
      </c>
      <c r="N51" s="4">
        <v>3.2589999999999999</v>
      </c>
      <c r="O51" s="4">
        <v>0.1081</v>
      </c>
      <c r="P51" s="4">
        <v>4</v>
      </c>
      <c r="Q51" s="4">
        <v>3</v>
      </c>
      <c r="R51" s="4">
        <v>4</v>
      </c>
      <c r="S51" s="4">
        <v>1</v>
      </c>
      <c r="T51" s="4">
        <v>1</v>
      </c>
      <c r="U51" s="4">
        <v>0</v>
      </c>
      <c r="V51" s="4">
        <v>0</v>
      </c>
      <c r="W51" s="4">
        <v>0</v>
      </c>
      <c r="X51" s="3">
        <v>0</v>
      </c>
      <c r="Y51" s="3">
        <v>0</v>
      </c>
      <c r="Z51" s="4">
        <f t="shared" si="2"/>
        <v>0</v>
      </c>
      <c r="AA51" s="5"/>
    </row>
    <row r="52" spans="1:27" x14ac:dyDescent="0.25">
      <c r="A52" s="4" t="s">
        <v>69</v>
      </c>
      <c r="B52" s="4">
        <v>3</v>
      </c>
      <c r="C52" s="4" t="s">
        <v>87</v>
      </c>
      <c r="D52" s="4">
        <v>202.83</v>
      </c>
      <c r="E52" s="4">
        <v>600</v>
      </c>
      <c r="F52" s="4">
        <v>600</v>
      </c>
      <c r="G52" s="6">
        <v>185.87</v>
      </c>
      <c r="H52" s="7">
        <v>2</v>
      </c>
      <c r="I52" s="7">
        <v>2</v>
      </c>
      <c r="J52" s="4">
        <v>2</v>
      </c>
      <c r="K52" s="4">
        <v>2</v>
      </c>
      <c r="L52" s="4">
        <f t="shared" si="0"/>
        <v>397.17499999999995</v>
      </c>
      <c r="M52" s="8">
        <f t="shared" si="1"/>
        <v>2</v>
      </c>
      <c r="N52" s="4">
        <v>2.5539999999999998</v>
      </c>
      <c r="O52" s="4">
        <v>0.10780000000000001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3">
        <v>0</v>
      </c>
      <c r="Y52" s="3">
        <v>0</v>
      </c>
      <c r="Z52" s="4">
        <f t="shared" si="2"/>
        <v>0</v>
      </c>
      <c r="AA52" s="5"/>
    </row>
    <row r="53" spans="1:27" x14ac:dyDescent="0.25">
      <c r="A53" s="4" t="s">
        <v>69</v>
      </c>
      <c r="B53" s="4">
        <v>4</v>
      </c>
      <c r="C53" s="4" t="s">
        <v>102</v>
      </c>
      <c r="D53" s="4">
        <v>304.97000000000003</v>
      </c>
      <c r="E53" s="4">
        <v>493</v>
      </c>
      <c r="F53" s="4">
        <v>242</v>
      </c>
      <c r="G53" s="6">
        <v>600</v>
      </c>
      <c r="H53" s="7">
        <v>1</v>
      </c>
      <c r="I53" s="7">
        <v>1</v>
      </c>
      <c r="J53" s="4">
        <v>1</v>
      </c>
      <c r="K53" s="4">
        <v>1</v>
      </c>
      <c r="L53" s="4">
        <f t="shared" si="0"/>
        <v>409.99250000000001</v>
      </c>
      <c r="M53" s="8">
        <f t="shared" si="1"/>
        <v>1</v>
      </c>
      <c r="N53" s="4">
        <v>2.9729999999999999</v>
      </c>
      <c r="O53" s="4">
        <v>8.3000000000000004E-2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0</v>
      </c>
      <c r="V53" s="4">
        <v>0</v>
      </c>
      <c r="W53" s="4">
        <v>0</v>
      </c>
      <c r="X53" s="3">
        <v>0</v>
      </c>
      <c r="Y53" s="3">
        <v>0</v>
      </c>
      <c r="Z53" s="4">
        <f t="shared" si="2"/>
        <v>0</v>
      </c>
      <c r="AA53" s="5"/>
    </row>
    <row r="54" spans="1:27" x14ac:dyDescent="0.25">
      <c r="A54" s="4" t="s">
        <v>69</v>
      </c>
      <c r="B54" s="4">
        <v>5</v>
      </c>
      <c r="C54" s="4" t="s">
        <v>96</v>
      </c>
      <c r="D54" s="4">
        <v>177.82</v>
      </c>
      <c r="E54" s="4">
        <v>109</v>
      </c>
      <c r="F54" s="4">
        <v>600</v>
      </c>
      <c r="G54" s="6">
        <v>67.900000000000006</v>
      </c>
      <c r="H54" s="7">
        <v>2</v>
      </c>
      <c r="I54" s="7">
        <v>1</v>
      </c>
      <c r="J54" s="4">
        <v>1</v>
      </c>
      <c r="K54" s="4">
        <v>1</v>
      </c>
      <c r="L54" s="4">
        <f t="shared" si="0"/>
        <v>238.67999999999998</v>
      </c>
      <c r="M54" s="8">
        <f t="shared" si="1"/>
        <v>1.25</v>
      </c>
      <c r="N54" s="4">
        <v>3.0750000000000002</v>
      </c>
      <c r="O54" s="4">
        <v>0.14810000000000001</v>
      </c>
      <c r="P54" s="4">
        <v>1</v>
      </c>
      <c r="Q54" s="4">
        <v>2</v>
      </c>
      <c r="R54" s="4">
        <v>3</v>
      </c>
      <c r="S54" s="4">
        <v>0</v>
      </c>
      <c r="T54" s="4">
        <v>0</v>
      </c>
      <c r="U54" s="4">
        <v>0</v>
      </c>
      <c r="V54" s="4">
        <v>1</v>
      </c>
      <c r="W54" s="4">
        <v>1</v>
      </c>
      <c r="X54" s="3">
        <v>0</v>
      </c>
      <c r="Y54" s="4">
        <v>1</v>
      </c>
      <c r="Z54" s="4">
        <f t="shared" si="2"/>
        <v>1</v>
      </c>
      <c r="AA54" s="5"/>
    </row>
    <row r="55" spans="1:27" x14ac:dyDescent="0.25">
      <c r="A55" s="4" t="s">
        <v>69</v>
      </c>
      <c r="B55" s="4">
        <v>6</v>
      </c>
      <c r="C55" s="4" t="s">
        <v>103</v>
      </c>
      <c r="D55" s="4">
        <v>600</v>
      </c>
      <c r="E55" s="4">
        <v>600</v>
      </c>
      <c r="F55" s="4">
        <v>460</v>
      </c>
      <c r="G55" s="6">
        <v>600</v>
      </c>
      <c r="H55" s="7">
        <v>1</v>
      </c>
      <c r="I55" s="7">
        <v>1</v>
      </c>
      <c r="J55" s="4">
        <v>1</v>
      </c>
      <c r="K55" s="4">
        <v>1</v>
      </c>
      <c r="L55" s="4">
        <f t="shared" si="0"/>
        <v>565</v>
      </c>
      <c r="M55" s="8">
        <f t="shared" si="1"/>
        <v>1</v>
      </c>
      <c r="N55" s="4">
        <v>3.0070000000000001</v>
      </c>
      <c r="O55" s="4">
        <v>0.1091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3">
        <v>0</v>
      </c>
      <c r="Y55" s="3">
        <v>0</v>
      </c>
      <c r="Z55" s="4">
        <f t="shared" si="2"/>
        <v>0</v>
      </c>
      <c r="AA55" s="5"/>
    </row>
    <row r="56" spans="1:27" x14ac:dyDescent="0.25">
      <c r="A56" s="4" t="s">
        <v>69</v>
      </c>
      <c r="B56" s="4">
        <v>7</v>
      </c>
      <c r="C56" s="4" t="s">
        <v>98</v>
      </c>
      <c r="D56" s="4">
        <v>201.75</v>
      </c>
      <c r="E56" s="4">
        <v>97</v>
      </c>
      <c r="F56" s="4">
        <v>600</v>
      </c>
      <c r="G56" s="6">
        <v>252.09</v>
      </c>
      <c r="H56" s="7">
        <v>2</v>
      </c>
      <c r="I56" s="7">
        <v>1</v>
      </c>
      <c r="J56" s="4">
        <v>1</v>
      </c>
      <c r="K56" s="4">
        <v>2</v>
      </c>
      <c r="L56" s="4">
        <f t="shared" si="0"/>
        <v>287.70999999999998</v>
      </c>
      <c r="M56" s="8">
        <f t="shared" si="1"/>
        <v>1.5</v>
      </c>
      <c r="N56" s="4">
        <v>3.2080000000000002</v>
      </c>
      <c r="O56" s="4">
        <v>0.1024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3">
        <v>0</v>
      </c>
      <c r="Y56" s="3">
        <v>0</v>
      </c>
      <c r="Z56" s="4">
        <f t="shared" si="2"/>
        <v>0</v>
      </c>
      <c r="AA56" s="5"/>
    </row>
    <row r="57" spans="1:27" x14ac:dyDescent="0.25">
      <c r="A57" s="4" t="s">
        <v>69</v>
      </c>
      <c r="B57" s="4">
        <v>8</v>
      </c>
      <c r="C57" s="4" t="s">
        <v>101</v>
      </c>
      <c r="D57" s="4">
        <v>600</v>
      </c>
      <c r="E57" s="4">
        <v>382</v>
      </c>
      <c r="F57" s="4">
        <v>447</v>
      </c>
      <c r="G57" s="6">
        <v>243.84</v>
      </c>
      <c r="H57" s="7">
        <v>2</v>
      </c>
      <c r="I57" s="7">
        <v>1</v>
      </c>
      <c r="J57" s="4">
        <v>1</v>
      </c>
      <c r="K57" s="4">
        <v>2</v>
      </c>
      <c r="L57" s="4">
        <f t="shared" si="0"/>
        <v>418.21</v>
      </c>
      <c r="M57" s="8">
        <f t="shared" si="1"/>
        <v>1.5</v>
      </c>
      <c r="N57" s="4">
        <v>2.8050000000000002</v>
      </c>
      <c r="O57" s="4">
        <v>7.0300000000000001E-2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3">
        <v>0</v>
      </c>
      <c r="Y57" s="3">
        <v>0</v>
      </c>
      <c r="Z57" s="4">
        <f t="shared" si="2"/>
        <v>0</v>
      </c>
      <c r="AA57" s="5"/>
    </row>
    <row r="58" spans="1:27" x14ac:dyDescent="0.25">
      <c r="A58" s="4" t="s">
        <v>69</v>
      </c>
      <c r="B58" s="4">
        <v>9</v>
      </c>
      <c r="C58" s="4" t="s">
        <v>100</v>
      </c>
      <c r="D58" s="4">
        <v>600</v>
      </c>
      <c r="E58" s="4">
        <v>600</v>
      </c>
      <c r="F58" s="4">
        <v>495</v>
      </c>
      <c r="G58" s="6">
        <v>600</v>
      </c>
      <c r="H58" s="7">
        <v>2</v>
      </c>
      <c r="I58" s="7">
        <v>1</v>
      </c>
      <c r="J58" s="4">
        <v>1</v>
      </c>
      <c r="K58" s="4">
        <v>2</v>
      </c>
      <c r="L58" s="4">
        <f t="shared" si="0"/>
        <v>573.75</v>
      </c>
      <c r="M58" s="8">
        <f t="shared" si="1"/>
        <v>1.5</v>
      </c>
      <c r="N58" s="4">
        <v>3.137</v>
      </c>
      <c r="O58" s="4">
        <v>0.1089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3">
        <v>0</v>
      </c>
      <c r="Y58" s="3">
        <v>0</v>
      </c>
      <c r="Z58" s="4">
        <f t="shared" si="2"/>
        <v>0</v>
      </c>
      <c r="AA58" s="5"/>
    </row>
    <row r="59" spans="1:27" x14ac:dyDescent="0.25">
      <c r="A59" s="13" t="s">
        <v>69</v>
      </c>
      <c r="B59" s="7">
        <v>10</v>
      </c>
      <c r="C59" s="4" t="s">
        <v>108</v>
      </c>
      <c r="D59" s="4">
        <v>324.83999999999997</v>
      </c>
      <c r="E59" s="4">
        <v>348</v>
      </c>
      <c r="F59" s="4">
        <v>51.91</v>
      </c>
      <c r="G59" s="6">
        <v>600</v>
      </c>
      <c r="H59" s="7">
        <v>2</v>
      </c>
      <c r="I59" s="7">
        <v>2</v>
      </c>
      <c r="J59" s="4">
        <v>1</v>
      </c>
      <c r="K59" s="4">
        <v>2</v>
      </c>
      <c r="L59" s="4">
        <f t="shared" si="0"/>
        <v>331.1875</v>
      </c>
      <c r="M59" s="8">
        <f t="shared" si="1"/>
        <v>1.75</v>
      </c>
      <c r="N59" s="4">
        <v>3.0579999999999998</v>
      </c>
      <c r="O59" s="4">
        <v>0.10879999999999999</v>
      </c>
      <c r="P59" s="4">
        <v>1</v>
      </c>
      <c r="Q59" s="4">
        <v>0</v>
      </c>
      <c r="R59" s="4">
        <v>1</v>
      </c>
      <c r="S59" s="4">
        <v>0</v>
      </c>
      <c r="T59" s="4">
        <v>1</v>
      </c>
      <c r="U59" s="4">
        <v>1</v>
      </c>
      <c r="V59" s="4">
        <v>0</v>
      </c>
      <c r="W59" s="4">
        <v>1</v>
      </c>
      <c r="X59" s="3">
        <v>0</v>
      </c>
      <c r="Y59" s="4">
        <v>2</v>
      </c>
      <c r="Z59" s="4">
        <f t="shared" si="2"/>
        <v>2</v>
      </c>
      <c r="AA59" s="5"/>
    </row>
    <row r="60" spans="1:27" x14ac:dyDescent="0.25">
      <c r="A60" s="4" t="s">
        <v>69</v>
      </c>
      <c r="B60" s="4">
        <v>11</v>
      </c>
      <c r="C60" s="4" t="s">
        <v>97</v>
      </c>
      <c r="D60" s="4">
        <v>485.94</v>
      </c>
      <c r="E60" s="4">
        <v>600</v>
      </c>
      <c r="F60" s="4">
        <v>295</v>
      </c>
      <c r="G60" s="6">
        <v>600</v>
      </c>
      <c r="H60" s="7">
        <v>1</v>
      </c>
      <c r="I60" s="7">
        <v>2</v>
      </c>
      <c r="J60" s="4">
        <v>1</v>
      </c>
      <c r="K60" s="4">
        <v>2</v>
      </c>
      <c r="L60" s="4">
        <f t="shared" si="0"/>
        <v>495.23500000000001</v>
      </c>
      <c r="M60" s="8">
        <f t="shared" si="1"/>
        <v>1.5</v>
      </c>
      <c r="N60" s="4">
        <v>3.153</v>
      </c>
      <c r="O60" s="4">
        <v>0.11990000000000001</v>
      </c>
      <c r="P60" s="4">
        <v>1</v>
      </c>
      <c r="Q60" s="4">
        <v>0</v>
      </c>
      <c r="R60" s="4">
        <v>0</v>
      </c>
      <c r="S60" s="4">
        <v>0</v>
      </c>
      <c r="T60" s="4">
        <v>1</v>
      </c>
      <c r="U60" s="4">
        <v>1</v>
      </c>
      <c r="V60" s="4">
        <v>0</v>
      </c>
      <c r="W60" s="4">
        <v>0</v>
      </c>
      <c r="X60" s="3">
        <v>0</v>
      </c>
      <c r="Y60" s="4">
        <v>0</v>
      </c>
      <c r="Z60" s="4">
        <f t="shared" si="2"/>
        <v>0</v>
      </c>
      <c r="AA60" s="5"/>
    </row>
    <row r="61" spans="1:27" x14ac:dyDescent="0.25">
      <c r="A61" s="4" t="s">
        <v>69</v>
      </c>
      <c r="B61" s="4">
        <v>12</v>
      </c>
      <c r="C61" s="4" t="s">
        <v>95</v>
      </c>
      <c r="D61" s="4">
        <v>337.36</v>
      </c>
      <c r="E61" s="4">
        <v>600</v>
      </c>
      <c r="F61" s="4">
        <v>113</v>
      </c>
      <c r="G61" s="6">
        <v>257.69</v>
      </c>
      <c r="H61" s="7">
        <v>1</v>
      </c>
      <c r="I61" s="7">
        <v>1</v>
      </c>
      <c r="J61" s="4">
        <v>1</v>
      </c>
      <c r="K61" s="4">
        <v>1</v>
      </c>
      <c r="L61" s="4">
        <f t="shared" si="0"/>
        <v>327.01250000000005</v>
      </c>
      <c r="M61" s="8">
        <f t="shared" si="1"/>
        <v>1</v>
      </c>
      <c r="N61" s="4">
        <v>2.5489999999999999</v>
      </c>
      <c r="O61" s="4">
        <v>0.11550000000000001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3">
        <v>0</v>
      </c>
      <c r="Y61" s="4">
        <v>0</v>
      </c>
      <c r="Z61" s="4">
        <f t="shared" si="2"/>
        <v>0</v>
      </c>
      <c r="AA61" s="5"/>
    </row>
    <row r="62" spans="1:27" s="1" customFormat="1" x14ac:dyDescent="0.25">
      <c r="A62" s="18" t="s">
        <v>70</v>
      </c>
      <c r="B62" s="18">
        <v>1</v>
      </c>
      <c r="C62" s="18" t="s">
        <v>109</v>
      </c>
      <c r="D62" s="18">
        <v>600</v>
      </c>
      <c r="E62" s="18">
        <v>600</v>
      </c>
      <c r="F62" s="18">
        <v>600</v>
      </c>
      <c r="G62" s="18">
        <v>600</v>
      </c>
      <c r="H62" s="19">
        <v>1</v>
      </c>
      <c r="I62" s="19">
        <v>2</v>
      </c>
      <c r="J62" s="18">
        <v>2</v>
      </c>
      <c r="K62" s="18" t="s">
        <v>80</v>
      </c>
      <c r="L62" s="18">
        <f t="shared" si="0"/>
        <v>600</v>
      </c>
      <c r="M62" s="20">
        <f t="shared" si="1"/>
        <v>1.6666666666666667</v>
      </c>
      <c r="N62" s="18">
        <v>2.6560000000000001</v>
      </c>
      <c r="O62" s="18">
        <v>9.01E-2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>
        <f t="shared" si="2"/>
        <v>0</v>
      </c>
      <c r="AA62" s="11"/>
    </row>
    <row r="63" spans="1:27" x14ac:dyDescent="0.25">
      <c r="A63" s="4" t="s">
        <v>70</v>
      </c>
      <c r="B63" s="4">
        <v>2</v>
      </c>
      <c r="C63" s="4" t="s">
        <v>110</v>
      </c>
      <c r="D63" s="4">
        <v>560</v>
      </c>
      <c r="E63" s="4">
        <v>600</v>
      </c>
      <c r="F63" s="4">
        <v>600</v>
      </c>
      <c r="G63" s="6">
        <v>600</v>
      </c>
      <c r="H63" s="7">
        <v>2</v>
      </c>
      <c r="I63" s="7">
        <v>2</v>
      </c>
      <c r="J63" s="4">
        <v>2</v>
      </c>
      <c r="K63" s="4">
        <v>2</v>
      </c>
      <c r="L63" s="4">
        <f t="shared" si="0"/>
        <v>590</v>
      </c>
      <c r="M63" s="8">
        <f t="shared" si="1"/>
        <v>2</v>
      </c>
      <c r="N63" s="4">
        <v>2.6280000000000001</v>
      </c>
      <c r="O63" s="4">
        <v>9.0200000000000002E-2</v>
      </c>
      <c r="P63" s="4">
        <v>0</v>
      </c>
      <c r="Q63" s="4">
        <v>0</v>
      </c>
      <c r="R63" s="4">
        <v>0</v>
      </c>
      <c r="S63" s="4">
        <v>0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f t="shared" si="2"/>
        <v>0</v>
      </c>
      <c r="AA63" s="5"/>
    </row>
    <row r="64" spans="1:27" s="1" customFormat="1" x14ac:dyDescent="0.25">
      <c r="A64" s="18" t="s">
        <v>70</v>
      </c>
      <c r="B64" s="18">
        <v>3</v>
      </c>
      <c r="C64" s="18" t="s">
        <v>111</v>
      </c>
      <c r="D64" s="18">
        <v>600</v>
      </c>
      <c r="E64" s="18">
        <v>600</v>
      </c>
      <c r="F64" s="18">
        <v>600</v>
      </c>
      <c r="G64" s="18">
        <v>600</v>
      </c>
      <c r="H64" s="19">
        <v>1</v>
      </c>
      <c r="I64" s="19">
        <v>2</v>
      </c>
      <c r="J64" s="18">
        <v>2</v>
      </c>
      <c r="K64" s="18" t="s">
        <v>80</v>
      </c>
      <c r="L64" s="18">
        <f t="shared" si="0"/>
        <v>600</v>
      </c>
      <c r="M64" s="20">
        <f t="shared" si="1"/>
        <v>1.6666666666666667</v>
      </c>
      <c r="N64" s="18">
        <v>2.5110000000000001</v>
      </c>
      <c r="O64" s="18">
        <v>7.6499999999999999E-2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>
        <f t="shared" si="2"/>
        <v>0</v>
      </c>
      <c r="AA64" s="11"/>
    </row>
    <row r="65" spans="1:27" x14ac:dyDescent="0.25">
      <c r="A65" s="4" t="s">
        <v>70</v>
      </c>
      <c r="B65" s="4">
        <v>4</v>
      </c>
      <c r="C65" s="4" t="s">
        <v>112</v>
      </c>
      <c r="D65" s="4">
        <v>398</v>
      </c>
      <c r="E65" s="4">
        <v>600</v>
      </c>
      <c r="F65" s="3">
        <v>489</v>
      </c>
      <c r="G65" s="6">
        <v>600</v>
      </c>
      <c r="H65" s="7">
        <v>2</v>
      </c>
      <c r="I65" s="7">
        <v>1</v>
      </c>
      <c r="J65" s="4">
        <v>2</v>
      </c>
      <c r="K65" s="4">
        <v>2</v>
      </c>
      <c r="L65" s="4">
        <f t="shared" si="0"/>
        <v>521.75</v>
      </c>
      <c r="M65" s="8">
        <f t="shared" si="1"/>
        <v>1.75</v>
      </c>
      <c r="N65" s="4">
        <v>3.0110000000000001</v>
      </c>
      <c r="O65" s="4">
        <v>9.1499999999999998E-2</v>
      </c>
      <c r="P65" s="4">
        <v>0</v>
      </c>
      <c r="Q65" s="4">
        <v>0</v>
      </c>
      <c r="R65" s="4">
        <v>0</v>
      </c>
      <c r="S65" s="4">
        <v>0</v>
      </c>
      <c r="T65" s="4">
        <v>1</v>
      </c>
      <c r="U65" s="4">
        <v>1</v>
      </c>
      <c r="V65" s="4">
        <v>1</v>
      </c>
      <c r="W65" s="4">
        <v>0</v>
      </c>
      <c r="X65" s="4">
        <v>0</v>
      </c>
      <c r="Y65" s="4">
        <v>0</v>
      </c>
      <c r="Z65" s="4">
        <f t="shared" si="2"/>
        <v>0</v>
      </c>
      <c r="AA65" s="5"/>
    </row>
    <row r="66" spans="1:27" x14ac:dyDescent="0.25">
      <c r="A66" s="4" t="s">
        <v>70</v>
      </c>
      <c r="B66" s="4">
        <v>5</v>
      </c>
      <c r="C66" s="4" t="s">
        <v>113</v>
      </c>
      <c r="D66" s="4">
        <v>421</v>
      </c>
      <c r="E66" s="4">
        <v>395</v>
      </c>
      <c r="F66" s="4">
        <v>422</v>
      </c>
      <c r="G66" s="6">
        <v>247.22</v>
      </c>
      <c r="H66" s="7">
        <v>2</v>
      </c>
      <c r="I66" s="7">
        <v>1</v>
      </c>
      <c r="J66" s="4">
        <v>2</v>
      </c>
      <c r="K66" s="4">
        <v>1</v>
      </c>
      <c r="L66" s="4">
        <f t="shared" si="0"/>
        <v>371.30500000000001</v>
      </c>
      <c r="M66" s="8">
        <f t="shared" si="1"/>
        <v>1.5</v>
      </c>
      <c r="N66" s="4">
        <v>2.391</v>
      </c>
      <c r="O66" s="4">
        <v>6.7599999999999993E-2</v>
      </c>
      <c r="P66" s="4">
        <v>0</v>
      </c>
      <c r="Q66" s="4">
        <v>0</v>
      </c>
      <c r="R66" s="4">
        <v>0</v>
      </c>
      <c r="S66" s="3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f t="shared" si="2"/>
        <v>0</v>
      </c>
      <c r="AA66" s="5"/>
    </row>
    <row r="67" spans="1:27" s="1" customFormat="1" x14ac:dyDescent="0.25">
      <c r="A67" s="18" t="s">
        <v>70</v>
      </c>
      <c r="B67" s="18">
        <v>6</v>
      </c>
      <c r="C67" s="18" t="s">
        <v>80</v>
      </c>
      <c r="D67" s="18">
        <v>600</v>
      </c>
      <c r="E67" s="18">
        <v>600</v>
      </c>
      <c r="F67" s="18">
        <v>600</v>
      </c>
      <c r="G67" s="18">
        <v>600</v>
      </c>
      <c r="H67" s="19" t="s">
        <v>80</v>
      </c>
      <c r="I67" s="19" t="s">
        <v>80</v>
      </c>
      <c r="J67" s="18" t="s">
        <v>80</v>
      </c>
      <c r="K67" s="18" t="s">
        <v>80</v>
      </c>
      <c r="L67" s="18">
        <f t="shared" ref="L67:L130" si="3">AVERAGE(D67:G67)</f>
        <v>600</v>
      </c>
      <c r="M67" s="20" t="s">
        <v>80</v>
      </c>
      <c r="N67" s="18">
        <v>2.698</v>
      </c>
      <c r="O67" s="18">
        <v>0.10829999999999999</v>
      </c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>
        <f t="shared" ref="Z67:Z130" si="4">SUM(X67:Y67)</f>
        <v>0</v>
      </c>
      <c r="AA67" s="11"/>
    </row>
    <row r="68" spans="1:27" x14ac:dyDescent="0.25">
      <c r="A68" s="4" t="s">
        <v>70</v>
      </c>
      <c r="B68" s="4">
        <v>7</v>
      </c>
      <c r="C68" s="4" t="s">
        <v>114</v>
      </c>
      <c r="D68" s="4">
        <v>42</v>
      </c>
      <c r="E68" s="4">
        <v>439.28</v>
      </c>
      <c r="F68" s="4">
        <v>395</v>
      </c>
      <c r="G68" s="6">
        <v>600</v>
      </c>
      <c r="H68" s="7">
        <v>1</v>
      </c>
      <c r="I68" s="7">
        <v>1</v>
      </c>
      <c r="J68" s="4">
        <v>2</v>
      </c>
      <c r="K68" s="4">
        <v>1</v>
      </c>
      <c r="L68" s="4">
        <f t="shared" si="3"/>
        <v>369.07</v>
      </c>
      <c r="M68" s="8">
        <f t="shared" ref="M68:M130" si="5">AVERAGE(H68:K68)</f>
        <v>1.25</v>
      </c>
      <c r="N68" s="4">
        <v>3.149</v>
      </c>
      <c r="O68" s="4">
        <v>0.1011</v>
      </c>
      <c r="P68" s="4">
        <v>0</v>
      </c>
      <c r="Q68" s="4">
        <v>0</v>
      </c>
      <c r="R68" s="4">
        <v>0</v>
      </c>
      <c r="S68" s="3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1</v>
      </c>
      <c r="Z68" s="4">
        <f t="shared" si="4"/>
        <v>1</v>
      </c>
      <c r="AA68" s="5"/>
    </row>
    <row r="69" spans="1:27" x14ac:dyDescent="0.25">
      <c r="A69" s="4" t="s">
        <v>70</v>
      </c>
      <c r="B69" s="4">
        <v>8</v>
      </c>
      <c r="C69" s="4" t="s">
        <v>115</v>
      </c>
      <c r="D69" s="4">
        <v>156</v>
      </c>
      <c r="E69" s="4">
        <v>124.91</v>
      </c>
      <c r="F69" s="3">
        <v>257</v>
      </c>
      <c r="G69" s="6">
        <v>600</v>
      </c>
      <c r="H69" s="7">
        <v>2</v>
      </c>
      <c r="I69" s="7">
        <v>1</v>
      </c>
      <c r="J69" s="4">
        <v>1</v>
      </c>
      <c r="K69" s="4">
        <v>1</v>
      </c>
      <c r="L69" s="4">
        <f t="shared" si="3"/>
        <v>284.47749999999996</v>
      </c>
      <c r="M69" s="8">
        <f t="shared" si="5"/>
        <v>1.25</v>
      </c>
      <c r="N69" s="4">
        <v>2.3370000000000002</v>
      </c>
      <c r="O69" s="4">
        <v>4.99E-2</v>
      </c>
      <c r="P69" s="4">
        <v>2</v>
      </c>
      <c r="Q69" s="4">
        <v>3</v>
      </c>
      <c r="R69" s="4">
        <v>3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f t="shared" si="4"/>
        <v>0</v>
      </c>
      <c r="AA69" s="5"/>
    </row>
    <row r="70" spans="1:27" x14ac:dyDescent="0.25">
      <c r="A70" s="4" t="s">
        <v>70</v>
      </c>
      <c r="B70" s="4">
        <v>9</v>
      </c>
      <c r="C70" s="4" t="s">
        <v>116</v>
      </c>
      <c r="D70" s="4">
        <v>241</v>
      </c>
      <c r="E70" s="4">
        <v>600</v>
      </c>
      <c r="F70" s="4">
        <v>600</v>
      </c>
      <c r="G70" s="6">
        <v>600</v>
      </c>
      <c r="H70" s="7">
        <v>1</v>
      </c>
      <c r="I70" s="7">
        <v>1</v>
      </c>
      <c r="J70" s="4">
        <v>1</v>
      </c>
      <c r="K70" s="4">
        <v>2</v>
      </c>
      <c r="L70" s="4">
        <f t="shared" si="3"/>
        <v>510.25</v>
      </c>
      <c r="M70" s="8">
        <f t="shared" si="5"/>
        <v>1.25</v>
      </c>
      <c r="N70" s="4">
        <v>3.3730000000000002</v>
      </c>
      <c r="O70" s="4">
        <v>0.1139</v>
      </c>
      <c r="P70" s="4">
        <v>0</v>
      </c>
      <c r="Q70" s="4">
        <v>0</v>
      </c>
      <c r="R70" s="4">
        <v>0</v>
      </c>
      <c r="S70" s="4">
        <v>0</v>
      </c>
      <c r="T70" s="4">
        <v>1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f t="shared" si="4"/>
        <v>0</v>
      </c>
      <c r="AA70" s="5"/>
    </row>
    <row r="71" spans="1:27" x14ac:dyDescent="0.25">
      <c r="A71" s="4" t="s">
        <v>70</v>
      </c>
      <c r="B71" s="4">
        <v>10</v>
      </c>
      <c r="C71" s="4" t="s">
        <v>117</v>
      </c>
      <c r="D71" s="4">
        <v>600</v>
      </c>
      <c r="E71" s="4">
        <v>595.1</v>
      </c>
      <c r="F71" s="3">
        <v>555</v>
      </c>
      <c r="G71" s="6">
        <v>272.62</v>
      </c>
      <c r="H71" s="7">
        <v>1</v>
      </c>
      <c r="I71" s="7">
        <v>1</v>
      </c>
      <c r="J71" s="4">
        <v>1</v>
      </c>
      <c r="K71" s="4">
        <v>2</v>
      </c>
      <c r="L71" s="4">
        <f t="shared" si="3"/>
        <v>505.67999999999995</v>
      </c>
      <c r="M71" s="8">
        <f t="shared" si="5"/>
        <v>1.25</v>
      </c>
      <c r="N71" s="4">
        <v>2.907</v>
      </c>
      <c r="O71" s="4">
        <v>7.0400000000000004E-2</v>
      </c>
      <c r="P71" s="4">
        <v>0</v>
      </c>
      <c r="Q71" s="4">
        <v>1</v>
      </c>
      <c r="R71" s="4">
        <v>1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f t="shared" si="4"/>
        <v>0</v>
      </c>
      <c r="AA71" s="5"/>
    </row>
    <row r="72" spans="1:27" x14ac:dyDescent="0.25">
      <c r="A72" s="4" t="s">
        <v>70</v>
      </c>
      <c r="B72" s="4">
        <v>11</v>
      </c>
      <c r="C72" s="4" t="s">
        <v>118</v>
      </c>
      <c r="D72" s="4">
        <v>600</v>
      </c>
      <c r="E72" s="4">
        <v>236.63</v>
      </c>
      <c r="F72" s="4">
        <v>247</v>
      </c>
      <c r="G72" s="6">
        <v>165.37</v>
      </c>
      <c r="H72" s="7">
        <v>1</v>
      </c>
      <c r="I72" s="7">
        <v>1</v>
      </c>
      <c r="J72" s="4">
        <v>1</v>
      </c>
      <c r="K72" s="4">
        <v>2</v>
      </c>
      <c r="L72" s="4">
        <f t="shared" si="3"/>
        <v>312.25</v>
      </c>
      <c r="M72" s="8">
        <f t="shared" si="5"/>
        <v>1.25</v>
      </c>
      <c r="N72" s="4">
        <v>2.9369999999999998</v>
      </c>
      <c r="O72" s="4">
        <v>9.7799999999999998E-2</v>
      </c>
      <c r="P72" s="4">
        <v>4</v>
      </c>
      <c r="Q72" s="4">
        <v>0</v>
      </c>
      <c r="R72" s="4">
        <v>2</v>
      </c>
      <c r="S72" s="4">
        <v>0</v>
      </c>
      <c r="T72" s="4">
        <v>0</v>
      </c>
      <c r="U72" s="4">
        <v>0</v>
      </c>
      <c r="V72" s="4">
        <v>0</v>
      </c>
      <c r="W72" s="4">
        <v>1</v>
      </c>
      <c r="X72" s="4">
        <v>0</v>
      </c>
      <c r="Y72" s="4">
        <v>0</v>
      </c>
      <c r="Z72" s="4">
        <f t="shared" si="4"/>
        <v>0</v>
      </c>
      <c r="AA72" s="5"/>
    </row>
    <row r="73" spans="1:27" x14ac:dyDescent="0.25">
      <c r="A73" s="4" t="s">
        <v>70</v>
      </c>
      <c r="B73" s="4">
        <v>12</v>
      </c>
      <c r="C73" s="4" t="s">
        <v>119</v>
      </c>
      <c r="D73" s="4">
        <v>582</v>
      </c>
      <c r="E73" s="4">
        <v>584.47</v>
      </c>
      <c r="F73" s="4">
        <v>600</v>
      </c>
      <c r="G73" s="6">
        <v>387.91</v>
      </c>
      <c r="H73" s="7">
        <v>2</v>
      </c>
      <c r="I73" s="7">
        <v>1</v>
      </c>
      <c r="J73" s="4">
        <v>1</v>
      </c>
      <c r="K73" s="4">
        <v>1</v>
      </c>
      <c r="L73" s="4">
        <f t="shared" si="3"/>
        <v>538.59500000000003</v>
      </c>
      <c r="M73" s="8">
        <f t="shared" si="5"/>
        <v>1.25</v>
      </c>
      <c r="N73" s="4">
        <v>2.7120000000000002</v>
      </c>
      <c r="O73" s="4">
        <v>6.5299999999999997E-2</v>
      </c>
      <c r="P73" s="4">
        <v>1</v>
      </c>
      <c r="Q73" s="4">
        <v>0</v>
      </c>
      <c r="R73" s="4">
        <v>2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f t="shared" si="4"/>
        <v>1</v>
      </c>
      <c r="AA73" s="5"/>
    </row>
    <row r="74" spans="1:27" x14ac:dyDescent="0.25">
      <c r="A74" s="4" t="s">
        <v>70</v>
      </c>
      <c r="B74" s="4">
        <v>13</v>
      </c>
      <c r="C74" s="4" t="s">
        <v>120</v>
      </c>
      <c r="D74" s="4">
        <v>600</v>
      </c>
      <c r="E74" s="4">
        <v>600</v>
      </c>
      <c r="F74" s="4">
        <v>600</v>
      </c>
      <c r="G74" s="6">
        <v>134.25</v>
      </c>
      <c r="H74" s="7">
        <v>2</v>
      </c>
      <c r="I74" s="7">
        <v>2</v>
      </c>
      <c r="J74" s="4">
        <v>1</v>
      </c>
      <c r="K74" s="4">
        <v>1</v>
      </c>
      <c r="L74" s="4">
        <f t="shared" si="3"/>
        <v>483.5625</v>
      </c>
      <c r="M74" s="8">
        <f t="shared" si="5"/>
        <v>1.5</v>
      </c>
      <c r="N74" s="4">
        <v>2.617</v>
      </c>
      <c r="O74" s="4">
        <v>5.3600000000000002E-2</v>
      </c>
      <c r="P74" s="4">
        <v>0</v>
      </c>
      <c r="Q74" s="4">
        <v>1</v>
      </c>
      <c r="R74" s="4">
        <v>1</v>
      </c>
      <c r="S74" s="4">
        <v>0</v>
      </c>
      <c r="T74" s="4">
        <v>0</v>
      </c>
      <c r="U74" s="4">
        <v>0</v>
      </c>
      <c r="V74" s="4">
        <v>1</v>
      </c>
      <c r="W74" s="4">
        <v>0</v>
      </c>
      <c r="X74" s="4">
        <v>0</v>
      </c>
      <c r="Y74" s="4">
        <v>0</v>
      </c>
      <c r="Z74" s="4">
        <f t="shared" si="4"/>
        <v>0</v>
      </c>
      <c r="AA74" s="5"/>
    </row>
    <row r="75" spans="1:27" x14ac:dyDescent="0.25">
      <c r="A75" s="4" t="s">
        <v>71</v>
      </c>
      <c r="B75" s="4">
        <v>1</v>
      </c>
      <c r="C75" s="4" t="s">
        <v>121</v>
      </c>
      <c r="D75" s="4">
        <v>600</v>
      </c>
      <c r="E75" s="4">
        <v>600</v>
      </c>
      <c r="F75" s="4">
        <v>600</v>
      </c>
      <c r="G75" s="6">
        <v>329</v>
      </c>
      <c r="H75" s="7">
        <v>2</v>
      </c>
      <c r="I75" s="7">
        <v>1</v>
      </c>
      <c r="J75" s="4">
        <v>2</v>
      </c>
      <c r="K75" s="4">
        <v>1</v>
      </c>
      <c r="L75" s="4">
        <f t="shared" si="3"/>
        <v>532.25</v>
      </c>
      <c r="M75" s="8">
        <f t="shared" si="5"/>
        <v>1.5</v>
      </c>
      <c r="N75" s="4">
        <v>2.9260000000000002</v>
      </c>
      <c r="O75" s="4">
        <v>9.35E-2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1</v>
      </c>
      <c r="X75" s="4">
        <v>0</v>
      </c>
      <c r="Y75" s="4">
        <v>0</v>
      </c>
      <c r="Z75" s="4">
        <f t="shared" si="4"/>
        <v>0</v>
      </c>
      <c r="AA75" s="5"/>
    </row>
    <row r="76" spans="1:27" x14ac:dyDescent="0.25">
      <c r="A76" s="4" t="s">
        <v>71</v>
      </c>
      <c r="B76" s="4">
        <v>2</v>
      </c>
      <c r="C76" s="4" t="s">
        <v>122</v>
      </c>
      <c r="D76" s="4">
        <v>338</v>
      </c>
      <c r="E76" s="4">
        <v>600</v>
      </c>
      <c r="F76" s="4">
        <v>600</v>
      </c>
      <c r="G76" s="6">
        <v>600</v>
      </c>
      <c r="H76" s="7">
        <v>2</v>
      </c>
      <c r="I76" s="7">
        <v>1</v>
      </c>
      <c r="J76" s="4">
        <v>2</v>
      </c>
      <c r="K76" s="4">
        <v>2</v>
      </c>
      <c r="L76" s="4">
        <f t="shared" si="3"/>
        <v>534.5</v>
      </c>
      <c r="M76" s="8">
        <f t="shared" si="5"/>
        <v>1.75</v>
      </c>
      <c r="N76" s="4">
        <v>2.9460000000000002</v>
      </c>
      <c r="O76" s="4">
        <v>0.13780000000000001</v>
      </c>
      <c r="P76" s="4">
        <v>1</v>
      </c>
      <c r="Q76" s="4">
        <v>0</v>
      </c>
      <c r="R76" s="4">
        <v>1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f t="shared" si="4"/>
        <v>0</v>
      </c>
      <c r="AA76" s="5"/>
    </row>
    <row r="77" spans="1:27" x14ac:dyDescent="0.25">
      <c r="A77" s="4" t="s">
        <v>71</v>
      </c>
      <c r="B77" s="4">
        <v>3</v>
      </c>
      <c r="C77" s="4" t="s">
        <v>123</v>
      </c>
      <c r="D77" s="4">
        <v>600</v>
      </c>
      <c r="E77" s="4">
        <v>82.37</v>
      </c>
      <c r="F77" s="4">
        <v>600</v>
      </c>
      <c r="G77" s="6">
        <v>600</v>
      </c>
      <c r="H77" s="7">
        <v>2</v>
      </c>
      <c r="I77" s="7">
        <v>1</v>
      </c>
      <c r="J77" s="4">
        <v>1</v>
      </c>
      <c r="K77" s="4">
        <v>1</v>
      </c>
      <c r="L77" s="4">
        <f t="shared" si="3"/>
        <v>470.59249999999997</v>
      </c>
      <c r="M77" s="8">
        <f t="shared" si="5"/>
        <v>1.25</v>
      </c>
      <c r="N77" s="4">
        <v>3.3069999999999999</v>
      </c>
      <c r="O77" s="4">
        <v>0.1009</v>
      </c>
      <c r="P77" s="4">
        <v>2</v>
      </c>
      <c r="Q77" s="4">
        <v>1</v>
      </c>
      <c r="R77" s="4">
        <v>2</v>
      </c>
      <c r="S77" s="4">
        <v>1</v>
      </c>
      <c r="T77" s="4">
        <v>1</v>
      </c>
      <c r="U77" s="4">
        <v>0</v>
      </c>
      <c r="V77" s="4">
        <v>1</v>
      </c>
      <c r="W77" s="4">
        <v>0</v>
      </c>
      <c r="X77" s="4">
        <v>0</v>
      </c>
      <c r="Y77" s="4">
        <v>0</v>
      </c>
      <c r="Z77" s="4">
        <f t="shared" si="4"/>
        <v>0</v>
      </c>
      <c r="AA77" s="5"/>
    </row>
    <row r="78" spans="1:27" x14ac:dyDescent="0.25">
      <c r="A78" s="4" t="s">
        <v>71</v>
      </c>
      <c r="B78" s="4">
        <v>4</v>
      </c>
      <c r="C78" s="4" t="s">
        <v>124</v>
      </c>
      <c r="D78" s="4">
        <v>600</v>
      </c>
      <c r="E78" s="4">
        <v>600</v>
      </c>
      <c r="F78" s="4">
        <v>600</v>
      </c>
      <c r="G78" s="6">
        <v>600</v>
      </c>
      <c r="H78" s="7">
        <v>2</v>
      </c>
      <c r="I78" s="7">
        <v>2</v>
      </c>
      <c r="J78" s="4">
        <v>2</v>
      </c>
      <c r="K78" s="4">
        <v>2</v>
      </c>
      <c r="L78" s="4">
        <f t="shared" si="3"/>
        <v>600</v>
      </c>
      <c r="M78" s="8">
        <f t="shared" si="5"/>
        <v>2</v>
      </c>
      <c r="N78" s="4">
        <v>3.4660000000000002</v>
      </c>
      <c r="O78" s="4">
        <v>0.14549999999999999</v>
      </c>
      <c r="P78" s="4">
        <v>1</v>
      </c>
      <c r="Q78" s="4">
        <v>2</v>
      </c>
      <c r="R78" s="4">
        <v>3</v>
      </c>
      <c r="S78" s="4">
        <v>1</v>
      </c>
      <c r="T78" s="4">
        <v>0</v>
      </c>
      <c r="U78" s="4">
        <v>0</v>
      </c>
      <c r="V78" s="4">
        <v>0</v>
      </c>
      <c r="W78" s="4">
        <v>1</v>
      </c>
      <c r="X78" s="4">
        <v>0</v>
      </c>
      <c r="Y78" s="4">
        <v>0</v>
      </c>
      <c r="Z78" s="4">
        <f t="shared" si="4"/>
        <v>0</v>
      </c>
      <c r="AA78" s="5"/>
    </row>
    <row r="79" spans="1:27" x14ac:dyDescent="0.25">
      <c r="A79" s="4" t="s">
        <v>71</v>
      </c>
      <c r="B79" s="4">
        <v>5</v>
      </c>
      <c r="C79" s="4" t="s">
        <v>125</v>
      </c>
      <c r="D79" s="4">
        <v>508.85</v>
      </c>
      <c r="E79" s="4">
        <v>600</v>
      </c>
      <c r="F79" s="4">
        <v>600</v>
      </c>
      <c r="G79" s="6">
        <v>600</v>
      </c>
      <c r="H79" s="7">
        <v>2</v>
      </c>
      <c r="I79" s="7">
        <v>2</v>
      </c>
      <c r="J79" s="4">
        <v>2</v>
      </c>
      <c r="K79" s="4">
        <v>2</v>
      </c>
      <c r="L79" s="4">
        <f t="shared" si="3"/>
        <v>577.21249999999998</v>
      </c>
      <c r="M79" s="8">
        <f t="shared" si="5"/>
        <v>2</v>
      </c>
      <c r="N79" s="4">
        <v>2.8330000000000002</v>
      </c>
      <c r="O79" s="4">
        <v>8.3699999999999997E-2</v>
      </c>
      <c r="P79" s="4">
        <v>0</v>
      </c>
      <c r="Q79" s="4">
        <v>1</v>
      </c>
      <c r="R79" s="4">
        <v>1</v>
      </c>
      <c r="S79" s="4">
        <v>0</v>
      </c>
      <c r="T79" s="4">
        <v>1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f t="shared" si="4"/>
        <v>0</v>
      </c>
      <c r="AA79" s="5"/>
    </row>
    <row r="80" spans="1:27" x14ac:dyDescent="0.25">
      <c r="A80" s="4" t="s">
        <v>71</v>
      </c>
      <c r="B80" s="4">
        <v>6</v>
      </c>
      <c r="C80" s="4" t="s">
        <v>126</v>
      </c>
      <c r="D80" s="4">
        <v>600</v>
      </c>
      <c r="E80" s="4">
        <v>600</v>
      </c>
      <c r="F80" s="4">
        <v>600</v>
      </c>
      <c r="G80" s="6">
        <v>600</v>
      </c>
      <c r="H80" s="7">
        <v>1</v>
      </c>
      <c r="I80" s="7">
        <v>1</v>
      </c>
      <c r="J80" s="4">
        <v>1</v>
      </c>
      <c r="K80" s="4">
        <v>1</v>
      </c>
      <c r="L80" s="4">
        <f t="shared" si="3"/>
        <v>600</v>
      </c>
      <c r="M80" s="8">
        <f t="shared" si="5"/>
        <v>1</v>
      </c>
      <c r="N80" s="4">
        <v>3.153</v>
      </c>
      <c r="O80" s="4">
        <v>0.15379999999999999</v>
      </c>
      <c r="P80" s="4">
        <v>0</v>
      </c>
      <c r="Q80" s="4">
        <v>1</v>
      </c>
      <c r="R80" s="4">
        <v>3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f t="shared" si="4"/>
        <v>0</v>
      </c>
      <c r="AA80" s="5"/>
    </row>
    <row r="81" spans="1:27" x14ac:dyDescent="0.25">
      <c r="A81" s="4" t="s">
        <v>71</v>
      </c>
      <c r="B81" s="4">
        <v>7</v>
      </c>
      <c r="C81" s="4" t="s">
        <v>127</v>
      </c>
      <c r="D81" s="4">
        <v>600</v>
      </c>
      <c r="E81" s="4">
        <v>600</v>
      </c>
      <c r="F81" s="4">
        <v>600</v>
      </c>
      <c r="G81" s="6">
        <v>399.22</v>
      </c>
      <c r="H81" s="7">
        <v>1</v>
      </c>
      <c r="I81" s="7">
        <v>1</v>
      </c>
      <c r="J81" s="4">
        <v>2</v>
      </c>
      <c r="K81" s="4">
        <v>1</v>
      </c>
      <c r="L81" s="4">
        <f t="shared" si="3"/>
        <v>549.80500000000006</v>
      </c>
      <c r="M81" s="8">
        <f t="shared" si="5"/>
        <v>1.25</v>
      </c>
      <c r="N81" s="4">
        <v>3.3330000000000002</v>
      </c>
      <c r="O81" s="4">
        <v>0.1191</v>
      </c>
      <c r="P81" s="4">
        <v>2</v>
      </c>
      <c r="Q81" s="4">
        <v>2</v>
      </c>
      <c r="R81" s="4">
        <v>4</v>
      </c>
      <c r="S81" s="4">
        <v>0</v>
      </c>
      <c r="T81" s="4">
        <v>1</v>
      </c>
      <c r="U81" s="4">
        <v>0</v>
      </c>
      <c r="V81" s="4">
        <v>1</v>
      </c>
      <c r="W81" s="4">
        <v>1</v>
      </c>
      <c r="X81" s="4">
        <v>0</v>
      </c>
      <c r="Y81" s="4">
        <v>0</v>
      </c>
      <c r="Z81" s="4">
        <f t="shared" si="4"/>
        <v>0</v>
      </c>
      <c r="AA81" s="5"/>
    </row>
    <row r="82" spans="1:27" x14ac:dyDescent="0.25">
      <c r="A82" s="4" t="s">
        <v>71</v>
      </c>
      <c r="B82" s="4">
        <v>8</v>
      </c>
      <c r="C82" s="4" t="s">
        <v>128</v>
      </c>
      <c r="D82" s="4">
        <v>600</v>
      </c>
      <c r="E82" s="4">
        <v>245.55</v>
      </c>
      <c r="F82" s="4">
        <v>600</v>
      </c>
      <c r="G82" s="6">
        <v>600</v>
      </c>
      <c r="H82" s="7">
        <v>2</v>
      </c>
      <c r="I82" s="7">
        <v>2</v>
      </c>
      <c r="J82" s="4">
        <v>2</v>
      </c>
      <c r="K82" s="4">
        <v>2</v>
      </c>
      <c r="L82" s="4">
        <f t="shared" si="3"/>
        <v>511.38749999999999</v>
      </c>
      <c r="M82" s="8">
        <f t="shared" si="5"/>
        <v>2</v>
      </c>
      <c r="N82" s="4">
        <v>3.2810000000000001</v>
      </c>
      <c r="O82" s="4">
        <v>0.12089999999999999</v>
      </c>
      <c r="P82" s="4">
        <v>3</v>
      </c>
      <c r="Q82" s="4">
        <v>2</v>
      </c>
      <c r="R82" s="4">
        <v>5</v>
      </c>
      <c r="S82" s="4">
        <v>1</v>
      </c>
      <c r="T82" s="4">
        <v>0</v>
      </c>
      <c r="U82" s="4">
        <v>1</v>
      </c>
      <c r="V82" s="4">
        <v>1</v>
      </c>
      <c r="W82" s="4">
        <v>0</v>
      </c>
      <c r="X82" s="4">
        <v>0</v>
      </c>
      <c r="Y82" s="4">
        <v>0</v>
      </c>
      <c r="Z82" s="4">
        <f t="shared" si="4"/>
        <v>0</v>
      </c>
      <c r="AA82" s="5"/>
    </row>
    <row r="83" spans="1:27" x14ac:dyDescent="0.25">
      <c r="A83" s="4" t="s">
        <v>71</v>
      </c>
      <c r="B83" s="4">
        <v>9</v>
      </c>
      <c r="C83" s="4" t="s">
        <v>129</v>
      </c>
      <c r="D83" s="4">
        <v>600</v>
      </c>
      <c r="E83" s="4">
        <v>600</v>
      </c>
      <c r="F83" s="4">
        <v>600</v>
      </c>
      <c r="G83" s="6">
        <v>288.44</v>
      </c>
      <c r="H83" s="7">
        <v>2</v>
      </c>
      <c r="I83" s="7">
        <v>1</v>
      </c>
      <c r="J83" s="4">
        <v>2</v>
      </c>
      <c r="K83" s="4">
        <v>2</v>
      </c>
      <c r="L83" s="4">
        <f t="shared" si="3"/>
        <v>522.11</v>
      </c>
      <c r="M83" s="8">
        <f t="shared" si="5"/>
        <v>1.75</v>
      </c>
      <c r="N83" s="4">
        <v>3.1379999999999999</v>
      </c>
      <c r="O83" s="4">
        <v>0.1305</v>
      </c>
      <c r="P83" s="4">
        <v>0</v>
      </c>
      <c r="Q83" s="4">
        <v>0</v>
      </c>
      <c r="R83" s="4">
        <v>1</v>
      </c>
      <c r="S83" s="4">
        <v>0</v>
      </c>
      <c r="T83" s="4">
        <v>0</v>
      </c>
      <c r="U83" s="4">
        <v>1</v>
      </c>
      <c r="V83" s="4">
        <v>0</v>
      </c>
      <c r="W83" s="4">
        <v>0</v>
      </c>
      <c r="X83" s="4">
        <v>0</v>
      </c>
      <c r="Y83" s="4">
        <v>0</v>
      </c>
      <c r="Z83" s="4">
        <f t="shared" si="4"/>
        <v>0</v>
      </c>
      <c r="AA83" s="5"/>
    </row>
    <row r="84" spans="1:27" x14ac:dyDescent="0.25">
      <c r="A84" s="4" t="s">
        <v>71</v>
      </c>
      <c r="B84" s="4">
        <v>10</v>
      </c>
      <c r="C84" s="4" t="s">
        <v>130</v>
      </c>
      <c r="D84" s="4">
        <v>600</v>
      </c>
      <c r="E84" s="4">
        <v>600</v>
      </c>
      <c r="F84" s="4">
        <v>600</v>
      </c>
      <c r="G84" s="6">
        <v>600</v>
      </c>
      <c r="H84" s="7">
        <v>1</v>
      </c>
      <c r="I84" s="7">
        <v>1</v>
      </c>
      <c r="J84" s="4">
        <v>2</v>
      </c>
      <c r="K84" s="4">
        <v>2</v>
      </c>
      <c r="L84" s="4">
        <f t="shared" si="3"/>
        <v>600</v>
      </c>
      <c r="M84" s="8">
        <f t="shared" si="5"/>
        <v>1.5</v>
      </c>
      <c r="N84" s="4">
        <v>3.3620000000000001</v>
      </c>
      <c r="O84" s="4">
        <v>0.13200000000000001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f t="shared" si="4"/>
        <v>0</v>
      </c>
      <c r="AA84" s="5"/>
    </row>
    <row r="85" spans="1:27" x14ac:dyDescent="0.25">
      <c r="A85" s="4" t="s">
        <v>71</v>
      </c>
      <c r="B85" s="4">
        <v>11</v>
      </c>
      <c r="C85" s="4" t="s">
        <v>131</v>
      </c>
      <c r="D85" s="4">
        <v>600</v>
      </c>
      <c r="E85" s="4">
        <v>600</v>
      </c>
      <c r="F85" s="4">
        <v>600</v>
      </c>
      <c r="G85" s="6">
        <v>600</v>
      </c>
      <c r="H85" s="7">
        <v>1</v>
      </c>
      <c r="I85" s="7">
        <v>2</v>
      </c>
      <c r="J85" s="4">
        <v>2</v>
      </c>
      <c r="K85" s="4">
        <v>1</v>
      </c>
      <c r="L85" s="4">
        <f t="shared" si="3"/>
        <v>600</v>
      </c>
      <c r="M85" s="8">
        <f t="shared" si="5"/>
        <v>1.5</v>
      </c>
      <c r="N85" s="4">
        <v>3.286</v>
      </c>
      <c r="O85" s="4">
        <v>0.1618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f t="shared" si="4"/>
        <v>0</v>
      </c>
      <c r="AA85" s="5"/>
    </row>
    <row r="86" spans="1:27" x14ac:dyDescent="0.25">
      <c r="A86" s="4" t="s">
        <v>71</v>
      </c>
      <c r="B86" s="4">
        <v>12</v>
      </c>
      <c r="C86" s="4" t="s">
        <v>132</v>
      </c>
      <c r="D86" s="4">
        <v>600</v>
      </c>
      <c r="E86" s="4">
        <v>600</v>
      </c>
      <c r="F86" s="4">
        <v>600</v>
      </c>
      <c r="G86" s="6">
        <v>600</v>
      </c>
      <c r="H86" s="7">
        <v>2</v>
      </c>
      <c r="I86" s="7">
        <v>2</v>
      </c>
      <c r="J86" s="4">
        <v>2</v>
      </c>
      <c r="K86" s="4">
        <v>2</v>
      </c>
      <c r="L86" s="4">
        <f t="shared" si="3"/>
        <v>600</v>
      </c>
      <c r="M86" s="8">
        <f t="shared" si="5"/>
        <v>2</v>
      </c>
      <c r="N86" s="4">
        <v>3.3519999999999999</v>
      </c>
      <c r="O86" s="4">
        <v>0.1086</v>
      </c>
      <c r="P86" s="4">
        <v>2</v>
      </c>
      <c r="Q86" s="4">
        <v>0</v>
      </c>
      <c r="R86" s="4">
        <v>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f t="shared" si="4"/>
        <v>0</v>
      </c>
      <c r="AA86" s="5"/>
    </row>
    <row r="87" spans="1:27" x14ac:dyDescent="0.25">
      <c r="A87" s="4" t="s">
        <v>72</v>
      </c>
      <c r="B87" s="4">
        <v>1</v>
      </c>
      <c r="C87" s="4" t="s">
        <v>103</v>
      </c>
      <c r="D87" s="4">
        <v>600</v>
      </c>
      <c r="E87" s="4">
        <v>600</v>
      </c>
      <c r="F87" s="4">
        <v>600</v>
      </c>
      <c r="G87" s="6">
        <v>600</v>
      </c>
      <c r="H87" s="7">
        <v>1</v>
      </c>
      <c r="I87" s="7">
        <v>2</v>
      </c>
      <c r="J87" s="4">
        <v>2</v>
      </c>
      <c r="K87" s="4">
        <v>1</v>
      </c>
      <c r="L87" s="4">
        <f t="shared" si="3"/>
        <v>600</v>
      </c>
      <c r="M87" s="8">
        <f t="shared" si="5"/>
        <v>1.5</v>
      </c>
      <c r="N87" s="4">
        <v>2.234</v>
      </c>
      <c r="O87" s="4">
        <v>5.8500000000000003E-2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f t="shared" si="4"/>
        <v>0</v>
      </c>
      <c r="AA87" s="5"/>
    </row>
    <row r="88" spans="1:27" x14ac:dyDescent="0.25">
      <c r="A88" s="4" t="s">
        <v>72</v>
      </c>
      <c r="B88" s="4">
        <v>2</v>
      </c>
      <c r="C88" s="4" t="s">
        <v>96</v>
      </c>
      <c r="D88" s="4">
        <v>600</v>
      </c>
      <c r="E88" s="4">
        <v>339.28</v>
      </c>
      <c r="F88" s="4">
        <v>600</v>
      </c>
      <c r="G88" s="6">
        <v>507.03</v>
      </c>
      <c r="H88" s="7">
        <v>1</v>
      </c>
      <c r="I88" s="7">
        <v>1</v>
      </c>
      <c r="J88" s="4">
        <v>1</v>
      </c>
      <c r="K88" s="4">
        <v>2</v>
      </c>
      <c r="L88" s="4">
        <f t="shared" si="3"/>
        <v>511.57749999999999</v>
      </c>
      <c r="M88" s="8">
        <f t="shared" si="5"/>
        <v>1.25</v>
      </c>
      <c r="N88" s="4">
        <v>2.65</v>
      </c>
      <c r="O88" s="4">
        <v>7.2700000000000001E-2</v>
      </c>
      <c r="P88" s="4">
        <v>0</v>
      </c>
      <c r="Q88" s="4">
        <v>1</v>
      </c>
      <c r="R88" s="4">
        <v>2</v>
      </c>
      <c r="S88" s="4">
        <v>1</v>
      </c>
      <c r="T88" s="4">
        <v>1</v>
      </c>
      <c r="U88" s="4">
        <v>1</v>
      </c>
      <c r="V88" s="4">
        <v>0</v>
      </c>
      <c r="W88" s="4">
        <v>1</v>
      </c>
      <c r="X88" s="4">
        <v>0</v>
      </c>
      <c r="Y88" s="4">
        <v>0</v>
      </c>
      <c r="Z88" s="4">
        <f t="shared" si="4"/>
        <v>0</v>
      </c>
      <c r="AA88" s="5"/>
    </row>
    <row r="89" spans="1:27" x14ac:dyDescent="0.25">
      <c r="A89" s="4" t="s">
        <v>72</v>
      </c>
      <c r="B89" s="4">
        <v>3</v>
      </c>
      <c r="C89" s="4" t="s">
        <v>97</v>
      </c>
      <c r="D89" s="4">
        <v>600</v>
      </c>
      <c r="E89" s="4">
        <v>600</v>
      </c>
      <c r="F89" s="4">
        <v>582.69000000000005</v>
      </c>
      <c r="G89" s="6">
        <v>600</v>
      </c>
      <c r="H89" s="7">
        <v>1</v>
      </c>
      <c r="I89" s="7">
        <v>1</v>
      </c>
      <c r="J89" s="4">
        <v>2</v>
      </c>
      <c r="K89" s="4">
        <v>2</v>
      </c>
      <c r="L89" s="4">
        <f t="shared" si="3"/>
        <v>595.67250000000001</v>
      </c>
      <c r="M89" s="8">
        <f t="shared" si="5"/>
        <v>1.5</v>
      </c>
      <c r="N89" s="4">
        <v>2.6539999999999999</v>
      </c>
      <c r="O89" s="4">
        <v>4.8500000000000001E-2</v>
      </c>
      <c r="P89" s="4">
        <v>1</v>
      </c>
      <c r="Q89" s="4">
        <v>1</v>
      </c>
      <c r="R89" s="4">
        <v>3</v>
      </c>
      <c r="S89" s="4">
        <v>1</v>
      </c>
      <c r="T89" s="4">
        <v>1</v>
      </c>
      <c r="U89" s="4">
        <v>0</v>
      </c>
      <c r="V89" s="4">
        <v>0</v>
      </c>
      <c r="W89" s="4">
        <v>0</v>
      </c>
      <c r="X89" s="4">
        <v>0</v>
      </c>
      <c r="Y89" s="4">
        <v>1</v>
      </c>
      <c r="Z89" s="4">
        <f t="shared" si="4"/>
        <v>1</v>
      </c>
      <c r="AA89" s="5"/>
    </row>
    <row r="90" spans="1:27" x14ac:dyDescent="0.25">
      <c r="A90" s="4" t="s">
        <v>72</v>
      </c>
      <c r="B90" s="4">
        <v>4</v>
      </c>
      <c r="C90" s="4" t="s">
        <v>99</v>
      </c>
      <c r="D90" s="4">
        <v>600</v>
      </c>
      <c r="E90" s="4">
        <v>600</v>
      </c>
      <c r="F90" s="4">
        <v>600</v>
      </c>
      <c r="G90" s="6">
        <v>600</v>
      </c>
      <c r="H90" s="7">
        <v>2</v>
      </c>
      <c r="I90" s="7">
        <v>2</v>
      </c>
      <c r="J90" s="4">
        <v>2</v>
      </c>
      <c r="K90" s="4">
        <v>1</v>
      </c>
      <c r="L90" s="4">
        <f t="shared" si="3"/>
        <v>600</v>
      </c>
      <c r="M90" s="8">
        <f t="shared" si="5"/>
        <v>1.75</v>
      </c>
      <c r="N90" s="4">
        <v>2.5449999999999999</v>
      </c>
      <c r="O90" s="4">
        <v>4.6399999999999997E-2</v>
      </c>
      <c r="P90" s="4">
        <v>2</v>
      </c>
      <c r="Q90" s="4">
        <v>3</v>
      </c>
      <c r="R90" s="4">
        <v>4</v>
      </c>
      <c r="S90" s="4">
        <v>1</v>
      </c>
      <c r="T90" s="4">
        <v>0</v>
      </c>
      <c r="U90" s="4">
        <v>0</v>
      </c>
      <c r="V90" s="4">
        <v>0</v>
      </c>
      <c r="W90" s="4">
        <v>1</v>
      </c>
      <c r="X90" s="4">
        <v>0</v>
      </c>
      <c r="Y90" s="4">
        <v>0</v>
      </c>
      <c r="Z90" s="4">
        <f t="shared" si="4"/>
        <v>0</v>
      </c>
      <c r="AA90" s="5"/>
    </row>
    <row r="91" spans="1:27" x14ac:dyDescent="0.25">
      <c r="A91" s="4" t="s">
        <v>72</v>
      </c>
      <c r="B91" s="4">
        <v>5</v>
      </c>
      <c r="C91" s="4" t="s">
        <v>98</v>
      </c>
      <c r="D91" s="4">
        <v>600</v>
      </c>
      <c r="E91" s="4">
        <v>397.59</v>
      </c>
      <c r="F91" s="4">
        <v>600</v>
      </c>
      <c r="G91" s="6">
        <v>600</v>
      </c>
      <c r="H91" s="7">
        <v>2</v>
      </c>
      <c r="I91" s="7">
        <v>2</v>
      </c>
      <c r="J91" s="4">
        <v>2</v>
      </c>
      <c r="K91" s="4">
        <v>2</v>
      </c>
      <c r="L91" s="4">
        <f t="shared" si="3"/>
        <v>549.39750000000004</v>
      </c>
      <c r="M91" s="8">
        <f t="shared" si="5"/>
        <v>2</v>
      </c>
      <c r="N91" s="4">
        <v>2.7360000000000002</v>
      </c>
      <c r="O91" s="4">
        <v>6.7400000000000002E-2</v>
      </c>
      <c r="P91" s="4">
        <v>3</v>
      </c>
      <c r="Q91" s="4">
        <v>3</v>
      </c>
      <c r="R91" s="4">
        <v>5</v>
      </c>
      <c r="S91" s="4">
        <v>1</v>
      </c>
      <c r="T91" s="4">
        <v>1</v>
      </c>
      <c r="U91" s="4">
        <v>1</v>
      </c>
      <c r="V91" s="4">
        <v>0</v>
      </c>
      <c r="W91" s="4">
        <v>0</v>
      </c>
      <c r="X91" s="4">
        <v>0</v>
      </c>
      <c r="Y91" s="4">
        <v>0</v>
      </c>
      <c r="Z91" s="4">
        <f t="shared" si="4"/>
        <v>0</v>
      </c>
      <c r="AA91" s="5"/>
    </row>
    <row r="92" spans="1:27" x14ac:dyDescent="0.25">
      <c r="A92" s="4" t="s">
        <v>72</v>
      </c>
      <c r="B92" s="4">
        <v>6</v>
      </c>
      <c r="C92" s="4" t="s">
        <v>100</v>
      </c>
      <c r="D92" s="4">
        <v>600</v>
      </c>
      <c r="E92" s="4">
        <v>600</v>
      </c>
      <c r="F92" s="4">
        <v>600</v>
      </c>
      <c r="G92" s="6">
        <v>292.87</v>
      </c>
      <c r="H92" s="7">
        <v>1</v>
      </c>
      <c r="I92" s="7">
        <v>1</v>
      </c>
      <c r="J92" s="4">
        <v>1</v>
      </c>
      <c r="K92" s="4">
        <v>1</v>
      </c>
      <c r="L92" s="4">
        <f t="shared" si="3"/>
        <v>523.21749999999997</v>
      </c>
      <c r="M92" s="8">
        <f t="shared" si="5"/>
        <v>1</v>
      </c>
      <c r="N92" s="4">
        <v>2.883</v>
      </c>
      <c r="O92" s="4">
        <v>6.5000000000000002E-2</v>
      </c>
      <c r="P92" s="4">
        <v>0</v>
      </c>
      <c r="Q92" s="4">
        <v>0</v>
      </c>
      <c r="R92" s="4">
        <v>0</v>
      </c>
      <c r="S92" s="4">
        <v>1</v>
      </c>
      <c r="T92" s="4">
        <v>0</v>
      </c>
      <c r="U92" s="4">
        <v>0</v>
      </c>
      <c r="V92" s="4">
        <v>1</v>
      </c>
      <c r="W92" s="4">
        <v>1</v>
      </c>
      <c r="X92" s="4">
        <v>0</v>
      </c>
      <c r="Y92" s="4">
        <v>0</v>
      </c>
      <c r="Z92" s="4">
        <f t="shared" si="4"/>
        <v>0</v>
      </c>
      <c r="AA92" s="5"/>
    </row>
    <row r="93" spans="1:27" x14ac:dyDescent="0.25">
      <c r="A93" s="4" t="s">
        <v>72</v>
      </c>
      <c r="B93" s="4">
        <v>7</v>
      </c>
      <c r="C93" s="4" t="s">
        <v>95</v>
      </c>
      <c r="D93" s="4">
        <v>600</v>
      </c>
      <c r="E93" s="4">
        <v>25.71</v>
      </c>
      <c r="F93" s="4">
        <v>600</v>
      </c>
      <c r="G93" s="6">
        <v>504.94</v>
      </c>
      <c r="H93" s="7">
        <v>1</v>
      </c>
      <c r="I93" s="7">
        <v>1</v>
      </c>
      <c r="J93" s="4">
        <v>2</v>
      </c>
      <c r="K93" s="4">
        <v>1</v>
      </c>
      <c r="L93" s="4">
        <f t="shared" si="3"/>
        <v>432.66250000000002</v>
      </c>
      <c r="M93" s="8">
        <f t="shared" si="5"/>
        <v>1.25</v>
      </c>
      <c r="N93" s="4">
        <v>2.5670000000000002</v>
      </c>
      <c r="O93" s="4">
        <v>4.2500000000000003E-2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f t="shared" si="4"/>
        <v>0</v>
      </c>
      <c r="AA93" s="5"/>
    </row>
    <row r="94" spans="1:27" x14ac:dyDescent="0.25">
      <c r="A94" s="4" t="s">
        <v>72</v>
      </c>
      <c r="B94" s="4">
        <v>8</v>
      </c>
      <c r="C94" s="4" t="s">
        <v>101</v>
      </c>
      <c r="D94" s="4">
        <v>78</v>
      </c>
      <c r="E94" s="4">
        <v>479.12</v>
      </c>
      <c r="F94" s="4">
        <v>600</v>
      </c>
      <c r="G94" s="6">
        <v>476.6</v>
      </c>
      <c r="H94" s="7">
        <v>1</v>
      </c>
      <c r="I94" s="7">
        <v>2</v>
      </c>
      <c r="J94" s="4">
        <v>2</v>
      </c>
      <c r="K94" s="4">
        <v>1</v>
      </c>
      <c r="L94" s="4">
        <f t="shared" si="3"/>
        <v>408.42999999999995</v>
      </c>
      <c r="M94" s="8">
        <f t="shared" si="5"/>
        <v>1.5</v>
      </c>
      <c r="N94" s="4">
        <v>3.1970000000000001</v>
      </c>
      <c r="O94" s="4">
        <v>0.105</v>
      </c>
      <c r="P94" s="4">
        <v>0</v>
      </c>
      <c r="Q94" s="4">
        <v>0</v>
      </c>
      <c r="R94" s="4">
        <v>0</v>
      </c>
      <c r="S94" s="4">
        <v>1</v>
      </c>
      <c r="T94" s="4">
        <v>1</v>
      </c>
      <c r="U94" s="4">
        <v>0</v>
      </c>
      <c r="V94" s="4">
        <v>1</v>
      </c>
      <c r="W94" s="4">
        <v>0</v>
      </c>
      <c r="X94" s="4">
        <v>0</v>
      </c>
      <c r="Y94" s="4">
        <v>0</v>
      </c>
      <c r="Z94" s="4">
        <f t="shared" si="4"/>
        <v>0</v>
      </c>
      <c r="AA94" s="5"/>
    </row>
    <row r="95" spans="1:27" x14ac:dyDescent="0.25">
      <c r="A95" s="4" t="s">
        <v>72</v>
      </c>
      <c r="B95" s="4">
        <v>9</v>
      </c>
      <c r="C95" s="4" t="s">
        <v>102</v>
      </c>
      <c r="D95" s="4">
        <v>600</v>
      </c>
      <c r="E95" s="4">
        <v>600</v>
      </c>
      <c r="F95" s="4">
        <v>600</v>
      </c>
      <c r="G95" s="6">
        <v>600</v>
      </c>
      <c r="H95" s="7">
        <v>1</v>
      </c>
      <c r="I95" s="7">
        <v>1</v>
      </c>
      <c r="J95" s="4">
        <v>1</v>
      </c>
      <c r="K95" s="4">
        <v>1</v>
      </c>
      <c r="L95" s="4">
        <f t="shared" si="3"/>
        <v>600</v>
      </c>
      <c r="M95" s="8">
        <f t="shared" si="5"/>
        <v>1</v>
      </c>
      <c r="N95" s="4">
        <v>2.6019999999999999</v>
      </c>
      <c r="O95" s="4">
        <v>5.1299999999999998E-2</v>
      </c>
      <c r="P95" s="4">
        <v>3</v>
      </c>
      <c r="Q95" s="4">
        <v>1</v>
      </c>
      <c r="R95" s="4">
        <v>3</v>
      </c>
      <c r="S95" s="4">
        <v>1</v>
      </c>
      <c r="T95" s="4">
        <v>1</v>
      </c>
      <c r="U95" s="4">
        <v>1</v>
      </c>
      <c r="V95" s="4">
        <v>0</v>
      </c>
      <c r="W95" s="4">
        <v>0</v>
      </c>
      <c r="X95" s="4">
        <v>0</v>
      </c>
      <c r="Y95" s="4">
        <v>0</v>
      </c>
      <c r="Z95" s="4">
        <f t="shared" si="4"/>
        <v>0</v>
      </c>
      <c r="AA95" s="5"/>
    </row>
    <row r="96" spans="1:27" s="1" customFormat="1" x14ac:dyDescent="0.25">
      <c r="A96" s="18" t="s">
        <v>72</v>
      </c>
      <c r="B96" s="18">
        <v>10</v>
      </c>
      <c r="C96" s="18" t="s">
        <v>80</v>
      </c>
      <c r="D96" s="18">
        <v>50</v>
      </c>
      <c r="E96" s="18">
        <v>143.94</v>
      </c>
      <c r="F96" s="18">
        <v>164.62</v>
      </c>
      <c r="G96" s="18">
        <v>600</v>
      </c>
      <c r="H96" s="19">
        <v>2</v>
      </c>
      <c r="I96" s="19">
        <v>1</v>
      </c>
      <c r="J96" s="18" t="s">
        <v>80</v>
      </c>
      <c r="K96" s="18" t="s">
        <v>80</v>
      </c>
      <c r="L96" s="18">
        <f t="shared" si="3"/>
        <v>239.64</v>
      </c>
      <c r="M96" s="20">
        <f t="shared" si="5"/>
        <v>1.5</v>
      </c>
      <c r="N96" s="18">
        <v>2.4670000000000001</v>
      </c>
      <c r="O96" s="18">
        <v>4.5100000000000001E-2</v>
      </c>
      <c r="P96" s="18"/>
      <c r="Q96" s="18"/>
      <c r="R96" s="18"/>
      <c r="S96" s="18"/>
      <c r="T96" s="18"/>
      <c r="U96" s="18">
        <v>0</v>
      </c>
      <c r="V96" s="18"/>
      <c r="W96" s="18"/>
      <c r="X96" s="18"/>
      <c r="Y96" s="18"/>
      <c r="Z96" s="18">
        <f t="shared" si="4"/>
        <v>0</v>
      </c>
      <c r="AA96" s="11"/>
    </row>
    <row r="97" spans="1:27" x14ac:dyDescent="0.25">
      <c r="A97" s="4" t="s">
        <v>72</v>
      </c>
      <c r="B97" s="4">
        <v>11</v>
      </c>
      <c r="C97" s="4" t="s">
        <v>83</v>
      </c>
      <c r="D97" s="4">
        <v>600</v>
      </c>
      <c r="E97" s="4">
        <v>349.6</v>
      </c>
      <c r="F97" s="4">
        <v>600</v>
      </c>
      <c r="G97" s="6">
        <v>600</v>
      </c>
      <c r="H97" s="7">
        <v>1</v>
      </c>
      <c r="I97" s="7">
        <v>2</v>
      </c>
      <c r="J97" s="4">
        <v>2</v>
      </c>
      <c r="K97" s="4">
        <v>1</v>
      </c>
      <c r="L97" s="4">
        <f t="shared" si="3"/>
        <v>537.4</v>
      </c>
      <c r="M97" s="8">
        <f t="shared" si="5"/>
        <v>1.5</v>
      </c>
      <c r="N97" s="4">
        <v>2.7970000000000002</v>
      </c>
      <c r="O97" s="4">
        <v>6.9599999999999995E-2</v>
      </c>
      <c r="P97" s="4">
        <v>1</v>
      </c>
      <c r="Q97" s="4">
        <v>2</v>
      </c>
      <c r="R97" s="4">
        <v>4</v>
      </c>
      <c r="S97" s="4">
        <v>1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f t="shared" si="4"/>
        <v>0</v>
      </c>
      <c r="AA97" s="5"/>
    </row>
    <row r="98" spans="1:27" x14ac:dyDescent="0.25">
      <c r="A98" s="4" t="s">
        <v>72</v>
      </c>
      <c r="B98" s="4">
        <v>12</v>
      </c>
      <c r="C98" s="4" t="s">
        <v>88</v>
      </c>
      <c r="D98" s="4">
        <v>238</v>
      </c>
      <c r="E98" s="4">
        <v>600</v>
      </c>
      <c r="F98" s="4">
        <v>600</v>
      </c>
      <c r="G98" s="6">
        <v>600</v>
      </c>
      <c r="H98" s="7">
        <v>2</v>
      </c>
      <c r="I98" s="7">
        <v>1</v>
      </c>
      <c r="J98" s="4">
        <v>2</v>
      </c>
      <c r="K98" s="4">
        <v>1</v>
      </c>
      <c r="L98" s="4">
        <f t="shared" si="3"/>
        <v>509.5</v>
      </c>
      <c r="M98" s="8">
        <f t="shared" si="5"/>
        <v>1.5</v>
      </c>
      <c r="N98" s="4">
        <v>2.1589999999999998</v>
      </c>
      <c r="O98" s="4">
        <v>5.5399999999999998E-2</v>
      </c>
      <c r="P98" s="4">
        <v>0</v>
      </c>
      <c r="Q98" s="4">
        <v>0</v>
      </c>
      <c r="R98" s="4">
        <v>1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f t="shared" si="4"/>
        <v>0</v>
      </c>
      <c r="AA98" s="5"/>
    </row>
    <row r="99" spans="1:27" x14ac:dyDescent="0.25">
      <c r="A99" s="4" t="s">
        <v>73</v>
      </c>
      <c r="B99" s="4">
        <v>1</v>
      </c>
      <c r="C99" s="4" t="s">
        <v>83</v>
      </c>
      <c r="D99" s="4">
        <v>600</v>
      </c>
      <c r="E99" s="4">
        <v>600</v>
      </c>
      <c r="F99" s="4">
        <v>502</v>
      </c>
      <c r="G99" s="6">
        <v>600</v>
      </c>
      <c r="H99" s="7">
        <v>2</v>
      </c>
      <c r="I99" s="7">
        <v>1</v>
      </c>
      <c r="J99" s="4">
        <v>2</v>
      </c>
      <c r="K99" s="4">
        <v>1</v>
      </c>
      <c r="L99" s="4">
        <f t="shared" si="3"/>
        <v>575.5</v>
      </c>
      <c r="M99" s="8">
        <f t="shared" si="5"/>
        <v>1.5</v>
      </c>
      <c r="N99" s="4">
        <v>2.5070000000000001</v>
      </c>
      <c r="O99" s="4">
        <v>4.2799999999999998E-2</v>
      </c>
      <c r="P99" s="4">
        <v>3</v>
      </c>
      <c r="Q99" s="4">
        <v>2</v>
      </c>
      <c r="R99" s="4">
        <v>5</v>
      </c>
      <c r="S99" s="4">
        <v>0</v>
      </c>
      <c r="T99" s="4">
        <v>1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f t="shared" si="4"/>
        <v>0</v>
      </c>
      <c r="AA99" s="5"/>
    </row>
    <row r="100" spans="1:27" x14ac:dyDescent="0.25">
      <c r="A100" s="4" t="s">
        <v>73</v>
      </c>
      <c r="B100" s="4">
        <v>2</v>
      </c>
      <c r="C100" s="4" t="s">
        <v>84</v>
      </c>
      <c r="D100" s="4">
        <v>580.84</v>
      </c>
      <c r="E100" s="4">
        <v>220.75</v>
      </c>
      <c r="F100" s="4">
        <v>208</v>
      </c>
      <c r="G100" s="6">
        <v>600</v>
      </c>
      <c r="H100" s="7">
        <v>2</v>
      </c>
      <c r="I100" s="7">
        <v>1</v>
      </c>
      <c r="J100" s="4">
        <v>1</v>
      </c>
      <c r="K100" s="4">
        <v>2</v>
      </c>
      <c r="L100" s="4">
        <f t="shared" si="3"/>
        <v>402.39750000000004</v>
      </c>
      <c r="M100" s="8">
        <f t="shared" si="5"/>
        <v>1.5</v>
      </c>
      <c r="N100" s="4">
        <v>2.35</v>
      </c>
      <c r="O100" s="4">
        <v>4.48E-2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1</v>
      </c>
      <c r="V100" s="4">
        <v>0</v>
      </c>
      <c r="W100" s="4">
        <v>0</v>
      </c>
      <c r="X100" s="4">
        <v>0</v>
      </c>
      <c r="Y100" s="4">
        <v>1</v>
      </c>
      <c r="Z100" s="4">
        <f t="shared" si="4"/>
        <v>1</v>
      </c>
      <c r="AA100" s="5"/>
    </row>
    <row r="101" spans="1:27" x14ac:dyDescent="0.25">
      <c r="A101" s="4" t="s">
        <v>73</v>
      </c>
      <c r="B101" s="4">
        <v>3</v>
      </c>
      <c r="C101" s="4" t="s">
        <v>85</v>
      </c>
      <c r="D101" s="4">
        <v>600</v>
      </c>
      <c r="E101" s="4">
        <v>194.88</v>
      </c>
      <c r="F101" s="4">
        <v>600</v>
      </c>
      <c r="G101" s="6">
        <v>600</v>
      </c>
      <c r="H101" s="7">
        <v>2</v>
      </c>
      <c r="I101" s="7">
        <v>2</v>
      </c>
      <c r="J101" s="4">
        <v>1</v>
      </c>
      <c r="K101" s="4">
        <v>1</v>
      </c>
      <c r="L101" s="4">
        <f t="shared" si="3"/>
        <v>498.72</v>
      </c>
      <c r="M101" s="8">
        <f t="shared" si="5"/>
        <v>1.5</v>
      </c>
      <c r="N101" s="4">
        <v>2.3479999999999999</v>
      </c>
      <c r="O101" s="4">
        <v>4.3700000000000003E-2</v>
      </c>
      <c r="P101" s="4">
        <v>3</v>
      </c>
      <c r="Q101" s="4">
        <v>3</v>
      </c>
      <c r="R101" s="4">
        <v>3</v>
      </c>
      <c r="S101" s="4">
        <v>0</v>
      </c>
      <c r="T101" s="4">
        <v>0</v>
      </c>
      <c r="U101" s="4">
        <v>1</v>
      </c>
      <c r="V101" s="4">
        <v>1</v>
      </c>
      <c r="W101" s="4">
        <v>1</v>
      </c>
      <c r="X101" s="4">
        <v>0</v>
      </c>
      <c r="Y101" s="4">
        <v>0</v>
      </c>
      <c r="Z101" s="4">
        <f t="shared" si="4"/>
        <v>0</v>
      </c>
      <c r="AA101" s="5"/>
    </row>
    <row r="102" spans="1:27" x14ac:dyDescent="0.25">
      <c r="A102" s="4" t="s">
        <v>73</v>
      </c>
      <c r="B102" s="4">
        <v>4</v>
      </c>
      <c r="C102" s="4" t="s">
        <v>86</v>
      </c>
      <c r="D102" s="4">
        <v>600</v>
      </c>
      <c r="E102" s="4">
        <v>517.75</v>
      </c>
      <c r="F102" s="4">
        <v>600</v>
      </c>
      <c r="G102" s="6">
        <v>353.19</v>
      </c>
      <c r="H102" s="7">
        <v>2</v>
      </c>
      <c r="I102" s="7">
        <v>1</v>
      </c>
      <c r="J102" s="4">
        <v>2</v>
      </c>
      <c r="K102" s="4">
        <v>2</v>
      </c>
      <c r="L102" s="4">
        <f t="shared" si="3"/>
        <v>517.73500000000001</v>
      </c>
      <c r="M102" s="8">
        <f t="shared" si="5"/>
        <v>1.75</v>
      </c>
      <c r="N102" s="4">
        <v>2.4790000000000001</v>
      </c>
      <c r="O102" s="4">
        <v>5.0799999999999998E-2</v>
      </c>
      <c r="P102" s="4">
        <v>0</v>
      </c>
      <c r="Q102" s="4">
        <v>0</v>
      </c>
      <c r="R102" s="4">
        <v>1</v>
      </c>
      <c r="S102" s="4">
        <v>0</v>
      </c>
      <c r="T102" s="4">
        <v>0</v>
      </c>
      <c r="U102" s="4">
        <v>1</v>
      </c>
      <c r="V102" s="4">
        <v>1</v>
      </c>
      <c r="W102" s="4">
        <v>0</v>
      </c>
      <c r="X102" s="4">
        <v>0</v>
      </c>
      <c r="Y102" s="4">
        <v>0</v>
      </c>
      <c r="Z102" s="4">
        <f t="shared" si="4"/>
        <v>0</v>
      </c>
      <c r="AA102" s="5"/>
    </row>
    <row r="103" spans="1:27" x14ac:dyDescent="0.25">
      <c r="A103" s="4" t="s">
        <v>73</v>
      </c>
      <c r="B103" s="4">
        <v>5</v>
      </c>
      <c r="C103" s="4" t="s">
        <v>87</v>
      </c>
      <c r="D103" s="4">
        <v>600</v>
      </c>
      <c r="E103" s="4">
        <v>600</v>
      </c>
      <c r="F103" s="4">
        <v>600</v>
      </c>
      <c r="G103" s="6">
        <v>600</v>
      </c>
      <c r="H103" s="7">
        <v>1</v>
      </c>
      <c r="I103" s="7">
        <v>1</v>
      </c>
      <c r="J103" s="4">
        <v>2</v>
      </c>
      <c r="K103" s="4">
        <v>2</v>
      </c>
      <c r="L103" s="4">
        <f t="shared" si="3"/>
        <v>600</v>
      </c>
      <c r="M103" s="8">
        <f t="shared" si="5"/>
        <v>1.5</v>
      </c>
      <c r="N103" s="4">
        <v>2.21</v>
      </c>
      <c r="O103" s="4">
        <v>3.7199999999999997E-2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1</v>
      </c>
      <c r="V103" s="4">
        <v>0</v>
      </c>
      <c r="W103" s="4">
        <v>0</v>
      </c>
      <c r="X103" s="4">
        <v>0</v>
      </c>
      <c r="Y103" s="4">
        <v>0</v>
      </c>
      <c r="Z103" s="4">
        <f t="shared" si="4"/>
        <v>0</v>
      </c>
      <c r="AA103" s="5"/>
    </row>
    <row r="104" spans="1:27" x14ac:dyDescent="0.25">
      <c r="A104" s="4" t="s">
        <v>73</v>
      </c>
      <c r="B104" s="4">
        <v>6</v>
      </c>
      <c r="C104" s="4" t="s">
        <v>88</v>
      </c>
      <c r="D104" s="4">
        <v>142.59</v>
      </c>
      <c r="E104" s="4">
        <v>248.53</v>
      </c>
      <c r="F104" s="4">
        <v>600</v>
      </c>
      <c r="G104" s="6">
        <v>600</v>
      </c>
      <c r="H104" s="7">
        <v>2</v>
      </c>
      <c r="I104" s="7">
        <v>1</v>
      </c>
      <c r="J104" s="4">
        <v>2</v>
      </c>
      <c r="K104" s="4">
        <v>1</v>
      </c>
      <c r="L104" s="4">
        <f t="shared" si="3"/>
        <v>397.78</v>
      </c>
      <c r="M104" s="8">
        <f t="shared" si="5"/>
        <v>1.5</v>
      </c>
      <c r="N104" s="4">
        <v>2.2080000000000002</v>
      </c>
      <c r="O104" s="4">
        <v>3.85E-2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f t="shared" si="4"/>
        <v>0</v>
      </c>
      <c r="AA104" s="5"/>
    </row>
    <row r="105" spans="1:27" x14ac:dyDescent="0.25">
      <c r="A105" s="4" t="s">
        <v>73</v>
      </c>
      <c r="B105" s="4">
        <v>7</v>
      </c>
      <c r="C105" s="4" t="s">
        <v>89</v>
      </c>
      <c r="D105" s="4">
        <v>69.91</v>
      </c>
      <c r="E105" s="4">
        <v>559.29</v>
      </c>
      <c r="F105" s="4">
        <v>600</v>
      </c>
      <c r="G105" s="6">
        <v>600</v>
      </c>
      <c r="H105" s="7">
        <v>1</v>
      </c>
      <c r="I105" s="7">
        <v>1</v>
      </c>
      <c r="J105" s="4">
        <v>2</v>
      </c>
      <c r="K105" s="4">
        <v>1</v>
      </c>
      <c r="L105" s="4">
        <f t="shared" si="3"/>
        <v>457.29999999999995</v>
      </c>
      <c r="M105" s="8">
        <f t="shared" si="5"/>
        <v>1.25</v>
      </c>
      <c r="N105" s="4">
        <v>2.4420000000000002</v>
      </c>
      <c r="O105" s="4">
        <v>4.0300000000000002E-2</v>
      </c>
      <c r="P105" s="4">
        <v>1</v>
      </c>
      <c r="Q105" s="4">
        <v>1</v>
      </c>
      <c r="R105" s="4">
        <v>1</v>
      </c>
      <c r="S105" s="4">
        <v>1</v>
      </c>
      <c r="T105" s="4">
        <v>0</v>
      </c>
      <c r="U105" s="4">
        <v>1</v>
      </c>
      <c r="V105" s="4">
        <v>1</v>
      </c>
      <c r="W105" s="4">
        <v>0</v>
      </c>
      <c r="X105" s="4">
        <v>0</v>
      </c>
      <c r="Y105" s="4">
        <v>0</v>
      </c>
      <c r="Z105" s="4">
        <f t="shared" si="4"/>
        <v>0</v>
      </c>
      <c r="AA105" s="5"/>
    </row>
    <row r="106" spans="1:27" x14ac:dyDescent="0.25">
      <c r="A106" s="4" t="s">
        <v>73</v>
      </c>
      <c r="B106" s="4">
        <v>8</v>
      </c>
      <c r="C106" s="4" t="s">
        <v>90</v>
      </c>
      <c r="D106" s="4">
        <v>443.22</v>
      </c>
      <c r="E106" s="4">
        <v>600</v>
      </c>
      <c r="F106" s="4">
        <v>600</v>
      </c>
      <c r="G106" s="6">
        <v>118.19</v>
      </c>
      <c r="H106" s="7">
        <v>1</v>
      </c>
      <c r="I106" s="7">
        <v>1</v>
      </c>
      <c r="J106" s="4">
        <v>1</v>
      </c>
      <c r="K106" s="4">
        <v>1</v>
      </c>
      <c r="L106" s="4">
        <f t="shared" si="3"/>
        <v>440.35250000000002</v>
      </c>
      <c r="M106" s="8">
        <f t="shared" si="5"/>
        <v>1</v>
      </c>
      <c r="N106" s="4">
        <v>2.3159999999999998</v>
      </c>
      <c r="O106" s="4">
        <v>4.3200000000000002E-2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f t="shared" si="4"/>
        <v>0</v>
      </c>
      <c r="AA106" s="5"/>
    </row>
    <row r="107" spans="1:27" x14ac:dyDescent="0.25">
      <c r="A107" s="4" t="s">
        <v>73</v>
      </c>
      <c r="B107" s="4">
        <v>9</v>
      </c>
      <c r="C107" s="4" t="s">
        <v>91</v>
      </c>
      <c r="D107" s="4">
        <v>600</v>
      </c>
      <c r="E107" s="4">
        <v>104.76</v>
      </c>
      <c r="F107" s="4">
        <v>261</v>
      </c>
      <c r="G107" s="6">
        <v>600</v>
      </c>
      <c r="H107" s="7">
        <v>2</v>
      </c>
      <c r="I107" s="7">
        <v>1</v>
      </c>
      <c r="J107" s="4">
        <v>2</v>
      </c>
      <c r="K107" s="4">
        <v>2</v>
      </c>
      <c r="L107" s="4">
        <f t="shared" si="3"/>
        <v>391.44</v>
      </c>
      <c r="M107" s="8">
        <f t="shared" si="5"/>
        <v>1.75</v>
      </c>
      <c r="N107" s="4">
        <v>2.4359999999999999</v>
      </c>
      <c r="O107" s="4">
        <v>4.2099999999999999E-2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f t="shared" si="4"/>
        <v>0</v>
      </c>
      <c r="AA107" s="5"/>
    </row>
    <row r="108" spans="1:27" x14ac:dyDescent="0.25">
      <c r="A108" s="4" t="s">
        <v>73</v>
      </c>
      <c r="B108" s="4">
        <v>10</v>
      </c>
      <c r="C108" s="4" t="s">
        <v>92</v>
      </c>
      <c r="D108" s="4">
        <v>600</v>
      </c>
      <c r="E108" s="4">
        <v>458.1</v>
      </c>
      <c r="F108" s="4">
        <v>600</v>
      </c>
      <c r="G108" s="6">
        <v>600</v>
      </c>
      <c r="H108" s="7">
        <v>1</v>
      </c>
      <c r="I108" s="7">
        <v>2</v>
      </c>
      <c r="J108" s="4">
        <v>2</v>
      </c>
      <c r="K108" s="4">
        <v>1</v>
      </c>
      <c r="L108" s="4">
        <f t="shared" si="3"/>
        <v>564.52499999999998</v>
      </c>
      <c r="M108" s="8">
        <f t="shared" si="5"/>
        <v>1.5</v>
      </c>
      <c r="N108" s="4">
        <v>2.431</v>
      </c>
      <c r="O108" s="4">
        <v>6.6500000000000004E-2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1</v>
      </c>
      <c r="V108" s="4">
        <v>0</v>
      </c>
      <c r="W108" s="4">
        <v>0</v>
      </c>
      <c r="X108" s="4">
        <v>0</v>
      </c>
      <c r="Y108" s="4">
        <v>0</v>
      </c>
      <c r="Z108" s="4">
        <f t="shared" si="4"/>
        <v>0</v>
      </c>
      <c r="AA108" s="5"/>
    </row>
    <row r="109" spans="1:27" x14ac:dyDescent="0.25">
      <c r="A109" s="4" t="s">
        <v>73</v>
      </c>
      <c r="B109" s="4">
        <v>11</v>
      </c>
      <c r="C109" s="4" t="s">
        <v>93</v>
      </c>
      <c r="D109" s="4">
        <v>600</v>
      </c>
      <c r="E109" s="4">
        <v>564.13</v>
      </c>
      <c r="F109" s="4">
        <v>600</v>
      </c>
      <c r="G109" s="6">
        <v>600</v>
      </c>
      <c r="H109" s="7">
        <v>1</v>
      </c>
      <c r="I109" s="7">
        <v>1</v>
      </c>
      <c r="J109" s="4">
        <v>1</v>
      </c>
      <c r="K109" s="4">
        <v>2</v>
      </c>
      <c r="L109" s="4">
        <f t="shared" si="3"/>
        <v>591.03250000000003</v>
      </c>
      <c r="M109" s="8">
        <f t="shared" si="5"/>
        <v>1.25</v>
      </c>
      <c r="N109" s="4">
        <v>2.5550000000000002</v>
      </c>
      <c r="O109" s="4">
        <v>4.1000000000000002E-2</v>
      </c>
      <c r="P109" s="4">
        <v>2</v>
      </c>
      <c r="Q109" s="4">
        <v>3</v>
      </c>
      <c r="R109" s="4">
        <v>4</v>
      </c>
      <c r="S109" s="4">
        <v>0</v>
      </c>
      <c r="T109" s="4">
        <v>0</v>
      </c>
      <c r="U109" s="4">
        <v>0</v>
      </c>
      <c r="V109" s="4">
        <v>0</v>
      </c>
      <c r="W109" s="4">
        <v>1</v>
      </c>
      <c r="X109" s="4">
        <v>0</v>
      </c>
      <c r="Y109" s="4">
        <v>0</v>
      </c>
      <c r="Z109" s="4">
        <f t="shared" si="4"/>
        <v>0</v>
      </c>
      <c r="AA109" s="5"/>
    </row>
    <row r="110" spans="1:27" x14ac:dyDescent="0.25">
      <c r="A110" s="4" t="s">
        <v>73</v>
      </c>
      <c r="B110" s="4">
        <v>12</v>
      </c>
      <c r="C110" s="4" t="s">
        <v>94</v>
      </c>
      <c r="D110" s="4">
        <v>600</v>
      </c>
      <c r="E110" s="4">
        <v>600</v>
      </c>
      <c r="F110" s="4">
        <v>232</v>
      </c>
      <c r="G110" s="6">
        <v>600</v>
      </c>
      <c r="H110" s="7">
        <v>1</v>
      </c>
      <c r="I110" s="7">
        <v>1</v>
      </c>
      <c r="J110" s="4">
        <v>2</v>
      </c>
      <c r="K110" s="4">
        <v>2</v>
      </c>
      <c r="L110" s="4">
        <f t="shared" si="3"/>
        <v>508</v>
      </c>
      <c r="M110" s="8">
        <f t="shared" si="5"/>
        <v>1.5</v>
      </c>
      <c r="N110" s="4">
        <v>2.7320000000000002</v>
      </c>
      <c r="O110" s="4">
        <v>4.36E-2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f t="shared" si="4"/>
        <v>0</v>
      </c>
      <c r="AA110" s="5"/>
    </row>
    <row r="111" spans="1:27" x14ac:dyDescent="0.25">
      <c r="A111" s="4" t="s">
        <v>74</v>
      </c>
      <c r="B111" s="4">
        <v>1</v>
      </c>
      <c r="C111" s="4" t="s">
        <v>84</v>
      </c>
      <c r="D111" s="4">
        <v>489.22</v>
      </c>
      <c r="E111" s="4">
        <v>600</v>
      </c>
      <c r="F111" s="4">
        <v>580.59</v>
      </c>
      <c r="G111" s="6">
        <v>600</v>
      </c>
      <c r="H111" s="7">
        <v>1</v>
      </c>
      <c r="I111" s="7">
        <v>1</v>
      </c>
      <c r="J111" s="4">
        <v>1</v>
      </c>
      <c r="K111" s="4">
        <v>2</v>
      </c>
      <c r="L111" s="4">
        <f t="shared" si="3"/>
        <v>567.45249999999999</v>
      </c>
      <c r="M111" s="8">
        <f t="shared" si="5"/>
        <v>1.25</v>
      </c>
      <c r="N111" s="4">
        <v>2.61</v>
      </c>
      <c r="O111" s="4">
        <v>5.9799999999999999E-2</v>
      </c>
      <c r="P111" s="4">
        <v>5</v>
      </c>
      <c r="Q111" s="4">
        <v>5</v>
      </c>
      <c r="R111" s="4">
        <v>6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f t="shared" si="4"/>
        <v>0</v>
      </c>
      <c r="AA111" s="5"/>
    </row>
    <row r="112" spans="1:27" x14ac:dyDescent="0.25">
      <c r="A112" s="4" t="s">
        <v>74</v>
      </c>
      <c r="B112" s="4">
        <v>2</v>
      </c>
      <c r="C112" s="4" t="s">
        <v>86</v>
      </c>
      <c r="D112" s="4">
        <v>600</v>
      </c>
      <c r="E112" s="4">
        <v>600</v>
      </c>
      <c r="F112" s="4">
        <v>600</v>
      </c>
      <c r="G112" s="6">
        <v>499.46</v>
      </c>
      <c r="H112" s="7">
        <v>2</v>
      </c>
      <c r="I112" s="7">
        <v>1</v>
      </c>
      <c r="J112" s="4">
        <v>2</v>
      </c>
      <c r="K112" s="4">
        <v>2</v>
      </c>
      <c r="L112" s="4">
        <f t="shared" si="3"/>
        <v>574.86500000000001</v>
      </c>
      <c r="M112" s="8">
        <f t="shared" si="5"/>
        <v>1.75</v>
      </c>
      <c r="N112" s="4">
        <v>2.8</v>
      </c>
      <c r="O112" s="4">
        <v>7.3700000000000002E-2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f t="shared" si="4"/>
        <v>0</v>
      </c>
      <c r="AA112" s="5"/>
    </row>
    <row r="113" spans="1:27" x14ac:dyDescent="0.25">
      <c r="A113" s="4" t="s">
        <v>74</v>
      </c>
      <c r="B113" s="4">
        <v>3</v>
      </c>
      <c r="C113" s="4" t="s">
        <v>90</v>
      </c>
      <c r="D113" s="4">
        <v>600</v>
      </c>
      <c r="E113" s="4">
        <v>600</v>
      </c>
      <c r="F113" s="4">
        <v>600</v>
      </c>
      <c r="G113" s="6">
        <v>214.74</v>
      </c>
      <c r="H113" s="7">
        <v>1</v>
      </c>
      <c r="I113" s="7">
        <v>1</v>
      </c>
      <c r="J113" s="4">
        <v>2</v>
      </c>
      <c r="K113" s="4">
        <v>2</v>
      </c>
      <c r="L113" s="4">
        <f t="shared" si="3"/>
        <v>503.685</v>
      </c>
      <c r="M113" s="8">
        <f t="shared" si="5"/>
        <v>1.5</v>
      </c>
      <c r="N113" s="4">
        <v>2.5720000000000001</v>
      </c>
      <c r="O113" s="4">
        <v>6.9500000000000006E-2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f t="shared" si="4"/>
        <v>0</v>
      </c>
      <c r="AA113" s="5"/>
    </row>
    <row r="114" spans="1:27" x14ac:dyDescent="0.25">
      <c r="A114" s="4" t="s">
        <v>74</v>
      </c>
      <c r="B114" s="4">
        <v>4</v>
      </c>
      <c r="C114" s="4" t="s">
        <v>88</v>
      </c>
      <c r="D114" s="4">
        <v>600</v>
      </c>
      <c r="E114" s="4">
        <v>185.04</v>
      </c>
      <c r="F114" s="4">
        <v>600</v>
      </c>
      <c r="G114" s="6">
        <v>243.82</v>
      </c>
      <c r="H114" s="7">
        <v>2</v>
      </c>
      <c r="I114" s="7">
        <v>1</v>
      </c>
      <c r="J114" s="4">
        <v>1</v>
      </c>
      <c r="K114" s="4">
        <v>1</v>
      </c>
      <c r="L114" s="4">
        <f t="shared" si="3"/>
        <v>407.21499999999997</v>
      </c>
      <c r="M114" s="8">
        <f t="shared" si="5"/>
        <v>1.25</v>
      </c>
      <c r="N114" s="4">
        <v>2.4020000000000001</v>
      </c>
      <c r="O114" s="4">
        <v>9.1300000000000006E-2</v>
      </c>
      <c r="P114" s="4">
        <v>1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f t="shared" si="4"/>
        <v>0</v>
      </c>
      <c r="AA114" s="5"/>
    </row>
    <row r="115" spans="1:27" x14ac:dyDescent="0.25">
      <c r="A115" s="4" t="s">
        <v>74</v>
      </c>
      <c r="B115" s="4">
        <v>5</v>
      </c>
      <c r="C115" s="4" t="s">
        <v>87</v>
      </c>
      <c r="D115" s="4">
        <v>600</v>
      </c>
      <c r="E115" s="4">
        <v>321.77999999999997</v>
      </c>
      <c r="F115" s="4">
        <v>600</v>
      </c>
      <c r="G115" s="6">
        <v>600</v>
      </c>
      <c r="H115" s="7">
        <v>1</v>
      </c>
      <c r="I115" s="7">
        <v>2</v>
      </c>
      <c r="J115" s="4">
        <v>2</v>
      </c>
      <c r="K115" s="4">
        <v>1</v>
      </c>
      <c r="L115" s="4">
        <f t="shared" si="3"/>
        <v>530.44499999999994</v>
      </c>
      <c r="M115" s="8">
        <f t="shared" si="5"/>
        <v>1.5</v>
      </c>
      <c r="N115" s="4">
        <v>3.129</v>
      </c>
      <c r="O115" s="4">
        <v>0.1134</v>
      </c>
      <c r="P115" s="4">
        <v>0</v>
      </c>
      <c r="Q115" s="4">
        <v>0</v>
      </c>
      <c r="R115" s="4">
        <v>1</v>
      </c>
      <c r="S115" s="4">
        <v>1</v>
      </c>
      <c r="T115" s="4">
        <v>0</v>
      </c>
      <c r="U115" s="4">
        <v>0</v>
      </c>
      <c r="V115" s="4">
        <v>0</v>
      </c>
      <c r="W115" s="4">
        <v>1</v>
      </c>
      <c r="X115" s="4">
        <v>0</v>
      </c>
      <c r="Y115" s="4">
        <v>0</v>
      </c>
      <c r="Z115" s="4">
        <f t="shared" si="4"/>
        <v>0</v>
      </c>
      <c r="AA115" s="5"/>
    </row>
    <row r="116" spans="1:27" x14ac:dyDescent="0.25">
      <c r="A116" s="4" t="s">
        <v>74</v>
      </c>
      <c r="B116" s="4">
        <v>6</v>
      </c>
      <c r="C116" s="4" t="s">
        <v>94</v>
      </c>
      <c r="D116" s="4">
        <v>525.35</v>
      </c>
      <c r="E116" s="4">
        <v>600</v>
      </c>
      <c r="F116" s="4">
        <v>290.22000000000003</v>
      </c>
      <c r="G116" s="6">
        <v>574.84</v>
      </c>
      <c r="H116" s="7">
        <v>1</v>
      </c>
      <c r="I116" s="7">
        <v>1</v>
      </c>
      <c r="J116" s="4">
        <v>1</v>
      </c>
      <c r="K116" s="4">
        <v>2</v>
      </c>
      <c r="L116" s="4">
        <f t="shared" si="3"/>
        <v>497.60249999999996</v>
      </c>
      <c r="M116" s="8">
        <f t="shared" si="5"/>
        <v>1.25</v>
      </c>
      <c r="N116" s="4">
        <v>2.516</v>
      </c>
      <c r="O116" s="4">
        <v>9.2700000000000005E-2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f t="shared" si="4"/>
        <v>0</v>
      </c>
      <c r="AA116" s="5"/>
    </row>
    <row r="117" spans="1:27" x14ac:dyDescent="0.25">
      <c r="A117" s="4" t="s">
        <v>74</v>
      </c>
      <c r="B117" s="4">
        <v>7</v>
      </c>
      <c r="C117" s="4" t="s">
        <v>93</v>
      </c>
      <c r="D117" s="4">
        <v>600</v>
      </c>
      <c r="E117" s="4">
        <v>217.22</v>
      </c>
      <c r="F117" s="4">
        <v>479.94</v>
      </c>
      <c r="G117" s="6">
        <v>600</v>
      </c>
      <c r="H117" s="7">
        <v>1</v>
      </c>
      <c r="I117" s="7">
        <v>1</v>
      </c>
      <c r="J117" s="4">
        <v>2</v>
      </c>
      <c r="K117" s="4">
        <v>2</v>
      </c>
      <c r="L117" s="4">
        <f t="shared" si="3"/>
        <v>474.29</v>
      </c>
      <c r="M117" s="8">
        <f t="shared" si="5"/>
        <v>1.5</v>
      </c>
      <c r="N117" s="4">
        <v>2.347</v>
      </c>
      <c r="O117" s="4">
        <v>5.6599999999999998E-2</v>
      </c>
      <c r="P117" s="4">
        <v>2</v>
      </c>
      <c r="Q117" s="4">
        <v>2</v>
      </c>
      <c r="R117" s="4">
        <v>2</v>
      </c>
      <c r="S117" s="4">
        <v>0</v>
      </c>
      <c r="T117" s="4">
        <v>0</v>
      </c>
      <c r="U117" s="4">
        <v>1</v>
      </c>
      <c r="V117" s="4">
        <v>0</v>
      </c>
      <c r="W117" s="4">
        <v>0</v>
      </c>
      <c r="X117" s="4">
        <v>0</v>
      </c>
      <c r="Y117" s="4">
        <v>0</v>
      </c>
      <c r="Z117" s="4">
        <f t="shared" si="4"/>
        <v>0</v>
      </c>
      <c r="AA117" s="5"/>
    </row>
    <row r="118" spans="1:27" x14ac:dyDescent="0.25">
      <c r="A118" s="4" t="s">
        <v>74</v>
      </c>
      <c r="B118" s="4">
        <v>8</v>
      </c>
      <c r="C118" s="4" t="s">
        <v>92</v>
      </c>
      <c r="D118" s="4">
        <v>600</v>
      </c>
      <c r="E118" s="4">
        <v>600</v>
      </c>
      <c r="F118" s="4">
        <v>600</v>
      </c>
      <c r="G118" s="6">
        <v>600</v>
      </c>
      <c r="H118" s="7">
        <v>2</v>
      </c>
      <c r="I118" s="7">
        <v>1</v>
      </c>
      <c r="J118" s="4">
        <v>1</v>
      </c>
      <c r="K118" s="4">
        <v>2</v>
      </c>
      <c r="L118" s="4">
        <f t="shared" si="3"/>
        <v>600</v>
      </c>
      <c r="M118" s="8">
        <f t="shared" si="5"/>
        <v>1.5</v>
      </c>
      <c r="N118" s="4">
        <v>2.6259999999999999</v>
      </c>
      <c r="O118" s="4">
        <v>9.3799999999999994E-2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f t="shared" si="4"/>
        <v>0</v>
      </c>
      <c r="AA118" s="5"/>
    </row>
    <row r="119" spans="1:27" x14ac:dyDescent="0.25">
      <c r="A119" s="4" t="s">
        <v>74</v>
      </c>
      <c r="B119" s="4">
        <v>9</v>
      </c>
      <c r="C119" s="4" t="s">
        <v>83</v>
      </c>
      <c r="D119" s="4">
        <v>449.82</v>
      </c>
      <c r="E119" s="4">
        <v>600</v>
      </c>
      <c r="F119" s="4">
        <v>600</v>
      </c>
      <c r="G119" s="6">
        <v>600</v>
      </c>
      <c r="H119" s="7">
        <v>1</v>
      </c>
      <c r="I119" s="7">
        <v>2</v>
      </c>
      <c r="J119" s="4">
        <v>2</v>
      </c>
      <c r="K119" s="4">
        <v>2</v>
      </c>
      <c r="L119" s="4">
        <f t="shared" si="3"/>
        <v>562.45499999999993</v>
      </c>
      <c r="M119" s="8">
        <f t="shared" si="5"/>
        <v>1.75</v>
      </c>
      <c r="N119" s="4">
        <v>2.552</v>
      </c>
      <c r="O119" s="4">
        <v>6.1100000000000002E-2</v>
      </c>
      <c r="P119" s="4">
        <v>0</v>
      </c>
      <c r="Q119" s="4">
        <v>1</v>
      </c>
      <c r="R119" s="4">
        <v>1</v>
      </c>
      <c r="S119" s="4">
        <v>0</v>
      </c>
      <c r="T119" s="4">
        <v>0</v>
      </c>
      <c r="U119" s="4">
        <v>0</v>
      </c>
      <c r="V119" s="4">
        <v>0</v>
      </c>
      <c r="W119" s="4">
        <v>1</v>
      </c>
      <c r="X119" s="4">
        <v>0</v>
      </c>
      <c r="Y119" s="4">
        <v>0</v>
      </c>
      <c r="Z119" s="4">
        <f t="shared" si="4"/>
        <v>0</v>
      </c>
      <c r="AA119" s="5"/>
    </row>
    <row r="120" spans="1:27" x14ac:dyDescent="0.25">
      <c r="A120" s="4" t="s">
        <v>74</v>
      </c>
      <c r="B120" s="4">
        <v>10</v>
      </c>
      <c r="C120" s="4" t="s">
        <v>85</v>
      </c>
      <c r="D120" s="4">
        <v>391.31</v>
      </c>
      <c r="E120" s="4">
        <v>405.32</v>
      </c>
      <c r="F120" s="4">
        <v>600</v>
      </c>
      <c r="G120" s="6">
        <v>210.12</v>
      </c>
      <c r="H120" s="7">
        <v>2</v>
      </c>
      <c r="I120" s="7">
        <v>1</v>
      </c>
      <c r="J120" s="4">
        <v>2</v>
      </c>
      <c r="K120" s="4">
        <v>1</v>
      </c>
      <c r="L120" s="4">
        <f t="shared" si="3"/>
        <v>401.6875</v>
      </c>
      <c r="M120" s="8">
        <f t="shared" si="5"/>
        <v>1.5</v>
      </c>
      <c r="N120" s="4">
        <v>2.4689999999999999</v>
      </c>
      <c r="O120" s="4">
        <v>6.1800000000000001E-2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f t="shared" si="4"/>
        <v>0</v>
      </c>
      <c r="AA120" s="5"/>
    </row>
    <row r="121" spans="1:27" x14ac:dyDescent="0.25">
      <c r="A121" s="4" t="s">
        <v>74</v>
      </c>
      <c r="B121" s="4">
        <v>11</v>
      </c>
      <c r="C121" s="4" t="s">
        <v>89</v>
      </c>
      <c r="D121" s="4">
        <v>600</v>
      </c>
      <c r="E121" s="4">
        <v>600</v>
      </c>
      <c r="F121" s="4">
        <v>410.43</v>
      </c>
      <c r="G121" s="6">
        <v>600</v>
      </c>
      <c r="H121" s="7">
        <v>1</v>
      </c>
      <c r="I121" s="7">
        <v>2</v>
      </c>
      <c r="J121" s="4">
        <v>1</v>
      </c>
      <c r="K121" s="4">
        <v>1</v>
      </c>
      <c r="L121" s="4">
        <f t="shared" si="3"/>
        <v>552.60750000000007</v>
      </c>
      <c r="M121" s="8">
        <f t="shared" si="5"/>
        <v>1.25</v>
      </c>
      <c r="N121" s="4">
        <v>2.8660000000000001</v>
      </c>
      <c r="O121" s="4">
        <v>8.3099999999999993E-2</v>
      </c>
      <c r="P121" s="4">
        <v>2</v>
      </c>
      <c r="Q121" s="4">
        <v>1</v>
      </c>
      <c r="R121" s="4">
        <v>3</v>
      </c>
      <c r="S121" s="4">
        <v>1</v>
      </c>
      <c r="T121" s="4">
        <v>1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f t="shared" si="4"/>
        <v>0</v>
      </c>
      <c r="AA121" s="5"/>
    </row>
    <row r="122" spans="1:27" x14ac:dyDescent="0.25">
      <c r="A122" s="4" t="s">
        <v>74</v>
      </c>
      <c r="B122" s="4">
        <v>12</v>
      </c>
      <c r="C122" s="4" t="s">
        <v>91</v>
      </c>
      <c r="D122" s="4">
        <v>125.75</v>
      </c>
      <c r="E122" s="4">
        <v>600</v>
      </c>
      <c r="F122" s="4">
        <v>600</v>
      </c>
      <c r="G122" s="6">
        <v>249.25</v>
      </c>
      <c r="H122" s="7">
        <v>2</v>
      </c>
      <c r="I122" s="7">
        <v>1</v>
      </c>
      <c r="J122" s="4">
        <v>1</v>
      </c>
      <c r="K122" s="4">
        <v>2</v>
      </c>
      <c r="L122" s="4">
        <f t="shared" si="3"/>
        <v>393.75</v>
      </c>
      <c r="M122" s="8">
        <f t="shared" si="5"/>
        <v>1.5</v>
      </c>
      <c r="N122" s="4">
        <v>2.359</v>
      </c>
      <c r="O122" s="4">
        <v>7.1900000000000006E-2</v>
      </c>
      <c r="P122" s="4">
        <v>0</v>
      </c>
      <c r="Q122" s="4">
        <v>0</v>
      </c>
      <c r="R122" s="4">
        <v>1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f t="shared" si="4"/>
        <v>0</v>
      </c>
      <c r="AA122" s="5"/>
    </row>
    <row r="123" spans="1:27" x14ac:dyDescent="0.25">
      <c r="A123" s="4" t="s">
        <v>75</v>
      </c>
      <c r="B123" s="4">
        <v>1</v>
      </c>
      <c r="C123" s="4" t="s">
        <v>98</v>
      </c>
      <c r="D123" s="4">
        <v>600</v>
      </c>
      <c r="E123" s="4">
        <v>541.97</v>
      </c>
      <c r="F123" s="4">
        <v>600</v>
      </c>
      <c r="G123" s="6">
        <v>182.72</v>
      </c>
      <c r="H123" s="7">
        <v>1</v>
      </c>
      <c r="I123" s="7">
        <v>1</v>
      </c>
      <c r="J123" s="4">
        <v>2</v>
      </c>
      <c r="K123" s="4">
        <v>1</v>
      </c>
      <c r="L123" s="4">
        <f t="shared" si="3"/>
        <v>481.17250000000001</v>
      </c>
      <c r="M123" s="8">
        <f t="shared" si="5"/>
        <v>1.25</v>
      </c>
      <c r="N123" s="4">
        <v>2.4830000000000001</v>
      </c>
      <c r="O123" s="4">
        <v>6.8699999999999997E-2</v>
      </c>
      <c r="P123" s="4">
        <v>1</v>
      </c>
      <c r="Q123" s="4">
        <v>0</v>
      </c>
      <c r="R123" s="4">
        <v>1</v>
      </c>
      <c r="S123" s="4">
        <v>1</v>
      </c>
      <c r="T123" s="4">
        <v>0</v>
      </c>
      <c r="U123" s="4">
        <v>0</v>
      </c>
      <c r="V123" s="4">
        <v>1</v>
      </c>
      <c r="W123" s="4">
        <v>0</v>
      </c>
      <c r="X123" s="4">
        <v>0</v>
      </c>
      <c r="Y123" s="4">
        <v>0</v>
      </c>
      <c r="Z123" s="4">
        <f t="shared" si="4"/>
        <v>0</v>
      </c>
      <c r="AA123" s="5"/>
    </row>
    <row r="124" spans="1:27" x14ac:dyDescent="0.25">
      <c r="A124" s="4" t="s">
        <v>75</v>
      </c>
      <c r="B124" s="4">
        <v>2</v>
      </c>
      <c r="C124" s="4" t="s">
        <v>80</v>
      </c>
      <c r="D124" s="4">
        <v>600</v>
      </c>
      <c r="E124" s="4">
        <v>600</v>
      </c>
      <c r="F124" s="4">
        <v>600</v>
      </c>
      <c r="G124" s="6">
        <v>600</v>
      </c>
      <c r="H124" s="7">
        <v>2</v>
      </c>
      <c r="I124" s="7">
        <v>1</v>
      </c>
      <c r="J124" s="4">
        <v>1</v>
      </c>
      <c r="K124" s="4">
        <v>2</v>
      </c>
      <c r="L124" s="4">
        <f t="shared" si="3"/>
        <v>600</v>
      </c>
      <c r="M124" s="8">
        <f t="shared" si="5"/>
        <v>1.5</v>
      </c>
      <c r="N124" s="4">
        <v>2.6309999999999998</v>
      </c>
      <c r="O124" s="4">
        <v>5.04E-2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f t="shared" si="4"/>
        <v>0</v>
      </c>
      <c r="AA124" s="5"/>
    </row>
    <row r="125" spans="1:27" x14ac:dyDescent="0.25">
      <c r="A125" s="4" t="s">
        <v>75</v>
      </c>
      <c r="B125" s="4">
        <v>3</v>
      </c>
      <c r="C125" s="4" t="s">
        <v>87</v>
      </c>
      <c r="D125" s="4">
        <v>231</v>
      </c>
      <c r="E125" s="4">
        <v>152.28</v>
      </c>
      <c r="F125" s="4">
        <v>514.35</v>
      </c>
      <c r="G125" s="6">
        <v>570.94000000000005</v>
      </c>
      <c r="H125" s="7">
        <v>1</v>
      </c>
      <c r="I125" s="7">
        <v>2</v>
      </c>
      <c r="J125" s="4">
        <v>2</v>
      </c>
      <c r="K125" s="4">
        <v>1</v>
      </c>
      <c r="L125" s="4">
        <f t="shared" si="3"/>
        <v>367.14250000000004</v>
      </c>
      <c r="M125" s="8">
        <f t="shared" si="5"/>
        <v>1.5</v>
      </c>
      <c r="N125" s="4">
        <v>2.597</v>
      </c>
      <c r="O125" s="4">
        <v>6.83E-2</v>
      </c>
      <c r="P125" s="4">
        <v>0</v>
      </c>
      <c r="Q125" s="4">
        <v>0</v>
      </c>
      <c r="R125" s="4">
        <v>0</v>
      </c>
      <c r="S125" s="4">
        <v>1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f t="shared" si="4"/>
        <v>0</v>
      </c>
      <c r="AA125" s="5"/>
    </row>
    <row r="126" spans="1:27" x14ac:dyDescent="0.25">
      <c r="A126" s="4" t="s">
        <v>75</v>
      </c>
      <c r="B126" s="4">
        <v>4</v>
      </c>
      <c r="C126" s="4" t="s">
        <v>102</v>
      </c>
      <c r="D126" s="4">
        <v>600</v>
      </c>
      <c r="E126" s="4">
        <v>600</v>
      </c>
      <c r="F126" s="4">
        <v>600</v>
      </c>
      <c r="G126" s="6">
        <v>498.56</v>
      </c>
      <c r="H126" s="7">
        <v>1</v>
      </c>
      <c r="I126" s="7">
        <v>1</v>
      </c>
      <c r="J126" s="4">
        <v>1</v>
      </c>
      <c r="K126" s="4">
        <v>2</v>
      </c>
      <c r="L126" s="4">
        <f t="shared" si="3"/>
        <v>574.64</v>
      </c>
      <c r="M126" s="8">
        <f t="shared" si="5"/>
        <v>1.25</v>
      </c>
      <c r="N126" s="4">
        <v>2.2949999999999999</v>
      </c>
      <c r="O126" s="4">
        <v>6.6000000000000003E-2</v>
      </c>
      <c r="P126" s="4">
        <v>0</v>
      </c>
      <c r="Q126" s="4">
        <v>0</v>
      </c>
      <c r="R126" s="4">
        <v>0</v>
      </c>
      <c r="S126" s="4">
        <v>1</v>
      </c>
      <c r="T126" s="4">
        <v>0</v>
      </c>
      <c r="U126" s="4">
        <v>0</v>
      </c>
      <c r="V126" s="4">
        <v>0</v>
      </c>
      <c r="W126" s="4">
        <v>1</v>
      </c>
      <c r="X126" s="4">
        <v>0</v>
      </c>
      <c r="Y126" s="4">
        <v>0</v>
      </c>
      <c r="Z126" s="4">
        <f t="shared" si="4"/>
        <v>0</v>
      </c>
      <c r="AA126" s="5"/>
    </row>
    <row r="127" spans="1:27" x14ac:dyDescent="0.25">
      <c r="A127" s="4" t="s">
        <v>75</v>
      </c>
      <c r="B127" s="4">
        <v>5</v>
      </c>
      <c r="C127" s="4" t="s">
        <v>100</v>
      </c>
      <c r="D127" s="4">
        <v>225</v>
      </c>
      <c r="E127" s="4">
        <v>600</v>
      </c>
      <c r="F127" s="4">
        <v>553.41</v>
      </c>
      <c r="G127" s="6">
        <v>490.47</v>
      </c>
      <c r="H127" s="7">
        <v>1</v>
      </c>
      <c r="I127" s="7">
        <v>2</v>
      </c>
      <c r="J127" s="4">
        <v>2</v>
      </c>
      <c r="K127" s="4">
        <v>1</v>
      </c>
      <c r="L127" s="4">
        <f t="shared" si="3"/>
        <v>467.21999999999997</v>
      </c>
      <c r="M127" s="8">
        <f t="shared" si="5"/>
        <v>1.5</v>
      </c>
      <c r="N127" s="4">
        <v>2.73</v>
      </c>
      <c r="O127" s="4">
        <v>6.7799999999999999E-2</v>
      </c>
      <c r="P127" s="4">
        <v>2</v>
      </c>
      <c r="Q127" s="4">
        <v>2</v>
      </c>
      <c r="R127" s="4">
        <v>5</v>
      </c>
      <c r="S127" s="4">
        <v>0</v>
      </c>
      <c r="T127" s="4">
        <v>0</v>
      </c>
      <c r="U127" s="4">
        <v>1</v>
      </c>
      <c r="V127" s="4">
        <v>0</v>
      </c>
      <c r="W127" s="4">
        <v>0</v>
      </c>
      <c r="X127" s="4">
        <v>0</v>
      </c>
      <c r="Y127" s="4">
        <v>0</v>
      </c>
      <c r="Z127" s="4">
        <f t="shared" si="4"/>
        <v>0</v>
      </c>
      <c r="AA127" s="5"/>
    </row>
    <row r="128" spans="1:27" x14ac:dyDescent="0.25">
      <c r="A128" s="4" t="s">
        <v>75</v>
      </c>
      <c r="B128" s="4">
        <v>6</v>
      </c>
      <c r="C128" s="4" t="s">
        <v>97</v>
      </c>
      <c r="D128" s="4">
        <v>600</v>
      </c>
      <c r="E128" s="4">
        <v>342.81</v>
      </c>
      <c r="F128" s="4">
        <v>600</v>
      </c>
      <c r="G128" s="6">
        <v>600</v>
      </c>
      <c r="H128" s="7">
        <v>1</v>
      </c>
      <c r="I128" s="7">
        <v>1</v>
      </c>
      <c r="J128" s="4">
        <v>1</v>
      </c>
      <c r="K128" s="4">
        <v>1</v>
      </c>
      <c r="L128" s="4">
        <f t="shared" si="3"/>
        <v>535.70249999999999</v>
      </c>
      <c r="M128" s="8">
        <f t="shared" si="5"/>
        <v>1</v>
      </c>
      <c r="N128" s="4">
        <v>3.3050000000000002</v>
      </c>
      <c r="O128" s="4">
        <v>0.1207</v>
      </c>
      <c r="P128" s="4">
        <v>0</v>
      </c>
      <c r="Q128" s="4">
        <v>0</v>
      </c>
      <c r="R128" s="4">
        <v>1</v>
      </c>
      <c r="S128" s="4">
        <v>1</v>
      </c>
      <c r="T128" s="4">
        <v>1</v>
      </c>
      <c r="U128" s="4">
        <v>1</v>
      </c>
      <c r="V128" s="4">
        <v>0</v>
      </c>
      <c r="W128" s="4">
        <v>1</v>
      </c>
      <c r="X128" s="4">
        <v>0</v>
      </c>
      <c r="Y128" s="4">
        <v>0</v>
      </c>
      <c r="Z128" s="4">
        <f t="shared" si="4"/>
        <v>0</v>
      </c>
      <c r="AA128" s="5"/>
    </row>
    <row r="129" spans="1:27" x14ac:dyDescent="0.25">
      <c r="A129" s="4" t="s">
        <v>75</v>
      </c>
      <c r="B129" s="4">
        <v>7</v>
      </c>
      <c r="C129" s="4" t="s">
        <v>95</v>
      </c>
      <c r="D129" s="4">
        <v>600</v>
      </c>
      <c r="E129" s="4">
        <v>600</v>
      </c>
      <c r="F129" s="4">
        <v>600</v>
      </c>
      <c r="G129" s="6">
        <v>140.13</v>
      </c>
      <c r="H129" s="7">
        <v>1</v>
      </c>
      <c r="I129" s="7">
        <v>1</v>
      </c>
      <c r="J129" s="4">
        <v>1</v>
      </c>
      <c r="K129" s="4">
        <v>1</v>
      </c>
      <c r="L129" s="4">
        <f t="shared" si="3"/>
        <v>485.03250000000003</v>
      </c>
      <c r="M129" s="8">
        <f t="shared" si="5"/>
        <v>1</v>
      </c>
      <c r="N129" s="4">
        <v>2.4319999999999999</v>
      </c>
      <c r="O129" s="4">
        <v>5.1799999999999999E-2</v>
      </c>
      <c r="P129" s="4">
        <v>1</v>
      </c>
      <c r="Q129" s="4">
        <v>1</v>
      </c>
      <c r="R129" s="4">
        <v>3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f t="shared" si="4"/>
        <v>0</v>
      </c>
      <c r="AA129" s="5"/>
    </row>
    <row r="130" spans="1:27" x14ac:dyDescent="0.25">
      <c r="A130" s="4" t="s">
        <v>75</v>
      </c>
      <c r="B130" s="4">
        <v>8</v>
      </c>
      <c r="C130" s="4" t="s">
        <v>103</v>
      </c>
      <c r="D130" s="4">
        <v>600</v>
      </c>
      <c r="E130" s="4">
        <v>600</v>
      </c>
      <c r="F130" s="4">
        <v>600</v>
      </c>
      <c r="G130" s="6">
        <v>600</v>
      </c>
      <c r="H130" s="7">
        <v>2</v>
      </c>
      <c r="I130" s="7">
        <v>2</v>
      </c>
      <c r="J130" s="4">
        <v>1</v>
      </c>
      <c r="K130" s="4">
        <v>2</v>
      </c>
      <c r="L130" s="4">
        <f t="shared" si="3"/>
        <v>600</v>
      </c>
      <c r="M130" s="8">
        <f t="shared" si="5"/>
        <v>1.75</v>
      </c>
      <c r="N130" s="4">
        <v>2.4079999999999999</v>
      </c>
      <c r="O130" s="4">
        <v>6.59E-2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f t="shared" si="4"/>
        <v>0</v>
      </c>
      <c r="AA130" s="5"/>
    </row>
    <row r="131" spans="1:27" x14ac:dyDescent="0.25">
      <c r="A131" s="4" t="s">
        <v>75</v>
      </c>
      <c r="B131" s="4">
        <v>9</v>
      </c>
      <c r="C131" s="4" t="s">
        <v>86</v>
      </c>
      <c r="D131" s="4">
        <v>600</v>
      </c>
      <c r="E131" s="4">
        <v>600</v>
      </c>
      <c r="F131" s="4">
        <v>600</v>
      </c>
      <c r="G131" s="6">
        <v>600</v>
      </c>
      <c r="H131" s="7">
        <v>1</v>
      </c>
      <c r="I131" s="7">
        <v>2</v>
      </c>
      <c r="J131" s="4">
        <v>1</v>
      </c>
      <c r="K131" s="4">
        <v>2</v>
      </c>
      <c r="L131" s="4">
        <f t="shared" ref="L131:L182" si="6">AVERAGE(D131:G131)</f>
        <v>600</v>
      </c>
      <c r="M131" s="8">
        <f t="shared" ref="M131:M182" si="7">AVERAGE(H131:K131)</f>
        <v>1.5</v>
      </c>
      <c r="N131" s="4">
        <v>2.4809999999999999</v>
      </c>
      <c r="O131" s="4">
        <v>6.6199999999999995E-2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f t="shared" ref="Z131:Z182" si="8">SUM(X131:Y131)</f>
        <v>0</v>
      </c>
      <c r="AA131" s="5"/>
    </row>
    <row r="132" spans="1:27" x14ac:dyDescent="0.25">
      <c r="A132" s="4" t="s">
        <v>75</v>
      </c>
      <c r="B132" s="4">
        <v>10</v>
      </c>
      <c r="C132" s="4" t="s">
        <v>96</v>
      </c>
      <c r="D132" s="4">
        <v>600</v>
      </c>
      <c r="E132" s="4">
        <v>600</v>
      </c>
      <c r="F132" s="4">
        <v>600</v>
      </c>
      <c r="G132" s="6">
        <v>600</v>
      </c>
      <c r="H132" s="7">
        <v>1</v>
      </c>
      <c r="I132" s="7">
        <v>1</v>
      </c>
      <c r="J132" s="4">
        <v>1</v>
      </c>
      <c r="K132" s="4">
        <v>1</v>
      </c>
      <c r="L132" s="4">
        <f t="shared" si="6"/>
        <v>600</v>
      </c>
      <c r="M132" s="8">
        <f t="shared" si="7"/>
        <v>1</v>
      </c>
      <c r="N132" s="4">
        <v>2.5859999999999999</v>
      </c>
      <c r="O132" s="4">
        <v>4.4600000000000001E-2</v>
      </c>
      <c r="P132" s="4">
        <v>2</v>
      </c>
      <c r="Q132" s="4">
        <v>2</v>
      </c>
      <c r="R132" s="4">
        <v>5</v>
      </c>
      <c r="S132" s="4">
        <v>1</v>
      </c>
      <c r="T132" s="4">
        <v>0</v>
      </c>
      <c r="U132" s="4">
        <v>1</v>
      </c>
      <c r="V132" s="4">
        <v>0</v>
      </c>
      <c r="W132" s="4">
        <v>0</v>
      </c>
      <c r="X132" s="4">
        <v>0</v>
      </c>
      <c r="Y132" s="4">
        <v>1</v>
      </c>
      <c r="Z132" s="4">
        <f t="shared" si="8"/>
        <v>1</v>
      </c>
      <c r="AA132" s="5"/>
    </row>
    <row r="133" spans="1:27" x14ac:dyDescent="0.25">
      <c r="A133" s="4" t="s">
        <v>75</v>
      </c>
      <c r="B133" s="4">
        <v>11</v>
      </c>
      <c r="C133" s="4" t="s">
        <v>99</v>
      </c>
      <c r="D133" s="4">
        <v>600</v>
      </c>
      <c r="E133" s="4">
        <v>242.78</v>
      </c>
      <c r="F133" s="4">
        <v>600</v>
      </c>
      <c r="G133" s="6">
        <v>600</v>
      </c>
      <c r="H133" s="7">
        <v>1</v>
      </c>
      <c r="I133" s="7">
        <v>1</v>
      </c>
      <c r="J133" s="4">
        <v>2</v>
      </c>
      <c r="K133" s="4">
        <v>1</v>
      </c>
      <c r="L133" s="4">
        <f t="shared" si="6"/>
        <v>510.69499999999999</v>
      </c>
      <c r="M133" s="8">
        <f t="shared" si="7"/>
        <v>1.25</v>
      </c>
      <c r="N133" s="4">
        <v>2.7629999999999999</v>
      </c>
      <c r="O133" s="4">
        <v>7.8399999999999997E-2</v>
      </c>
      <c r="P133" s="4">
        <v>0</v>
      </c>
      <c r="Q133" s="4">
        <v>1</v>
      </c>
      <c r="R133" s="4">
        <v>1</v>
      </c>
      <c r="S133" s="4">
        <v>0</v>
      </c>
      <c r="T133" s="4">
        <v>1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f t="shared" si="8"/>
        <v>0</v>
      </c>
      <c r="AA133" s="5"/>
    </row>
    <row r="134" spans="1:27" x14ac:dyDescent="0.25">
      <c r="A134" s="4" t="s">
        <v>75</v>
      </c>
      <c r="B134" s="4">
        <v>12</v>
      </c>
      <c r="C134" s="4" t="s">
        <v>88</v>
      </c>
      <c r="D134" s="4">
        <v>600</v>
      </c>
      <c r="E134" s="4">
        <v>600</v>
      </c>
      <c r="F134" s="4">
        <v>284.60000000000002</v>
      </c>
      <c r="G134" s="6">
        <v>600</v>
      </c>
      <c r="H134" s="7">
        <v>1</v>
      </c>
      <c r="I134" s="7">
        <v>1</v>
      </c>
      <c r="J134" s="4">
        <v>1</v>
      </c>
      <c r="K134" s="4">
        <v>2</v>
      </c>
      <c r="L134" s="4">
        <f t="shared" si="6"/>
        <v>521.15</v>
      </c>
      <c r="M134" s="8">
        <f t="shared" si="7"/>
        <v>1.25</v>
      </c>
      <c r="N134" s="4">
        <v>2.5640000000000001</v>
      </c>
      <c r="O134" s="4">
        <v>5.1299999999999998E-2</v>
      </c>
      <c r="P134" s="4">
        <v>4</v>
      </c>
      <c r="Q134" s="4">
        <v>4</v>
      </c>
      <c r="R134" s="4">
        <v>7</v>
      </c>
      <c r="S134" s="4">
        <v>0</v>
      </c>
      <c r="T134" s="4">
        <v>0</v>
      </c>
      <c r="U134" s="4">
        <v>1</v>
      </c>
      <c r="V134" s="4">
        <v>0</v>
      </c>
      <c r="W134" s="4">
        <v>0</v>
      </c>
      <c r="X134" s="4">
        <v>0</v>
      </c>
      <c r="Y134" s="4">
        <v>0</v>
      </c>
      <c r="Z134" s="4">
        <f t="shared" si="8"/>
        <v>0</v>
      </c>
      <c r="AA134" s="5"/>
    </row>
    <row r="135" spans="1:27" x14ac:dyDescent="0.25">
      <c r="A135" s="4" t="s">
        <v>76</v>
      </c>
      <c r="B135" s="4">
        <v>1</v>
      </c>
      <c r="C135" s="4" t="s">
        <v>90</v>
      </c>
      <c r="D135" s="4">
        <v>600</v>
      </c>
      <c r="E135" s="4">
        <v>600</v>
      </c>
      <c r="F135" s="4">
        <v>307.31</v>
      </c>
      <c r="G135" s="6">
        <v>600</v>
      </c>
      <c r="H135" s="7">
        <v>1</v>
      </c>
      <c r="I135" s="7">
        <v>1</v>
      </c>
      <c r="J135" s="4">
        <v>1</v>
      </c>
      <c r="K135" s="4">
        <v>2</v>
      </c>
      <c r="L135" s="4">
        <f t="shared" si="6"/>
        <v>526.82749999999999</v>
      </c>
      <c r="M135" s="8">
        <f t="shared" si="7"/>
        <v>1.25</v>
      </c>
      <c r="N135" s="4">
        <v>3.202</v>
      </c>
      <c r="O135" s="4">
        <v>0.13600000000000001</v>
      </c>
      <c r="P135" s="4">
        <v>0</v>
      </c>
      <c r="Q135" s="4">
        <v>0</v>
      </c>
      <c r="R135" s="4">
        <v>0</v>
      </c>
      <c r="S135" s="4">
        <v>1</v>
      </c>
      <c r="T135" s="4">
        <v>1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f t="shared" si="8"/>
        <v>0</v>
      </c>
      <c r="AA135" s="5"/>
    </row>
    <row r="136" spans="1:27" x14ac:dyDescent="0.25">
      <c r="A136" s="4" t="s">
        <v>76</v>
      </c>
      <c r="B136" s="4">
        <v>2</v>
      </c>
      <c r="C136" s="4" t="s">
        <v>85</v>
      </c>
      <c r="D136" s="4">
        <v>600</v>
      </c>
      <c r="E136" s="4">
        <v>600</v>
      </c>
      <c r="F136" s="4">
        <v>600</v>
      </c>
      <c r="G136" s="6">
        <v>600</v>
      </c>
      <c r="H136" s="7">
        <v>2</v>
      </c>
      <c r="I136" s="7">
        <v>1</v>
      </c>
      <c r="J136" s="4">
        <v>2</v>
      </c>
      <c r="K136" s="4">
        <v>1</v>
      </c>
      <c r="L136" s="4">
        <f t="shared" si="6"/>
        <v>600</v>
      </c>
      <c r="M136" s="8">
        <f t="shared" si="7"/>
        <v>1.5</v>
      </c>
      <c r="N136" s="4">
        <v>3.3969999999999998</v>
      </c>
      <c r="O136" s="4">
        <v>0.1328</v>
      </c>
      <c r="P136" s="4">
        <v>3</v>
      </c>
      <c r="Q136" s="4">
        <v>2</v>
      </c>
      <c r="R136" s="4">
        <v>2</v>
      </c>
      <c r="S136" s="4">
        <v>0</v>
      </c>
      <c r="T136" s="4">
        <v>1</v>
      </c>
      <c r="U136" s="4">
        <v>0</v>
      </c>
      <c r="V136" s="4">
        <v>1</v>
      </c>
      <c r="W136" s="4">
        <v>0</v>
      </c>
      <c r="X136" s="4">
        <v>0</v>
      </c>
      <c r="Y136" s="4">
        <v>0</v>
      </c>
      <c r="Z136" s="4">
        <f t="shared" si="8"/>
        <v>0</v>
      </c>
      <c r="AA136" s="5"/>
    </row>
    <row r="137" spans="1:27" x14ac:dyDescent="0.25">
      <c r="A137" s="4" t="s">
        <v>76</v>
      </c>
      <c r="B137" s="4">
        <v>3</v>
      </c>
      <c r="C137" s="4" t="s">
        <v>93</v>
      </c>
      <c r="D137" s="4">
        <v>171.28</v>
      </c>
      <c r="E137" s="4">
        <v>600</v>
      </c>
      <c r="F137" s="4">
        <v>600</v>
      </c>
      <c r="G137" s="6">
        <v>600</v>
      </c>
      <c r="H137" s="7">
        <v>2</v>
      </c>
      <c r="I137" s="7">
        <v>1</v>
      </c>
      <c r="J137" s="4">
        <v>1</v>
      </c>
      <c r="K137" s="4">
        <v>2</v>
      </c>
      <c r="L137" s="4">
        <f t="shared" si="6"/>
        <v>492.82</v>
      </c>
      <c r="M137" s="8">
        <f t="shared" si="7"/>
        <v>1.5</v>
      </c>
      <c r="N137" s="4">
        <v>3.3540000000000001</v>
      </c>
      <c r="O137" s="4">
        <v>0.2114</v>
      </c>
      <c r="P137" s="4">
        <v>1</v>
      </c>
      <c r="Q137" s="4">
        <v>0</v>
      </c>
      <c r="R137" s="4">
        <v>1</v>
      </c>
      <c r="S137" s="4">
        <v>0</v>
      </c>
      <c r="T137" s="4">
        <v>0</v>
      </c>
      <c r="U137" s="4">
        <v>0</v>
      </c>
      <c r="V137" s="4">
        <v>0</v>
      </c>
      <c r="W137" s="4">
        <v>1</v>
      </c>
      <c r="X137" s="4">
        <v>0</v>
      </c>
      <c r="Y137" s="4">
        <v>0</v>
      </c>
      <c r="Z137" s="4">
        <f t="shared" si="8"/>
        <v>0</v>
      </c>
      <c r="AA137" s="5"/>
    </row>
    <row r="138" spans="1:27" x14ac:dyDescent="0.25">
      <c r="A138" s="4" t="s">
        <v>76</v>
      </c>
      <c r="B138" s="4">
        <v>4</v>
      </c>
      <c r="C138" s="4" t="s">
        <v>94</v>
      </c>
      <c r="D138" s="4">
        <v>600</v>
      </c>
      <c r="E138" s="4">
        <v>600</v>
      </c>
      <c r="F138" s="4">
        <v>600</v>
      </c>
      <c r="G138" s="6">
        <v>600</v>
      </c>
      <c r="H138" s="7">
        <v>1</v>
      </c>
      <c r="I138" s="7">
        <v>2</v>
      </c>
      <c r="J138" s="4">
        <v>2</v>
      </c>
      <c r="K138" s="4">
        <v>1</v>
      </c>
      <c r="L138" s="4">
        <f t="shared" si="6"/>
        <v>600</v>
      </c>
      <c r="M138" s="8">
        <f t="shared" si="7"/>
        <v>1.5</v>
      </c>
      <c r="N138" s="4">
        <v>3.3690000000000002</v>
      </c>
      <c r="O138" s="4">
        <v>0.14249999999999999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f t="shared" si="8"/>
        <v>0</v>
      </c>
      <c r="AA138" s="5"/>
    </row>
    <row r="139" spans="1:27" x14ac:dyDescent="0.25">
      <c r="A139" s="4" t="s">
        <v>76</v>
      </c>
      <c r="B139" s="4">
        <v>5</v>
      </c>
      <c r="C139" s="4" t="s">
        <v>92</v>
      </c>
      <c r="D139" s="4">
        <v>600</v>
      </c>
      <c r="E139" s="4">
        <v>600</v>
      </c>
      <c r="F139" s="4">
        <v>600</v>
      </c>
      <c r="G139" s="6">
        <v>600</v>
      </c>
      <c r="H139" s="7">
        <v>1</v>
      </c>
      <c r="I139" s="7">
        <v>1</v>
      </c>
      <c r="J139" s="4">
        <v>1</v>
      </c>
      <c r="K139" s="4">
        <v>2</v>
      </c>
      <c r="L139" s="4">
        <f t="shared" si="6"/>
        <v>600</v>
      </c>
      <c r="M139" s="8">
        <f t="shared" si="7"/>
        <v>1.25</v>
      </c>
      <c r="N139" s="4">
        <v>2.7730000000000001</v>
      </c>
      <c r="O139" s="4">
        <v>7.0300000000000001E-2</v>
      </c>
      <c r="P139" s="4">
        <v>1</v>
      </c>
      <c r="Q139" s="4">
        <v>1</v>
      </c>
      <c r="R139" s="4">
        <v>1</v>
      </c>
      <c r="S139" s="4">
        <v>0</v>
      </c>
      <c r="T139" s="4">
        <v>0</v>
      </c>
      <c r="U139" s="4">
        <v>0</v>
      </c>
      <c r="V139" s="4">
        <v>0</v>
      </c>
      <c r="W139" s="4">
        <v>1</v>
      </c>
      <c r="X139" s="4">
        <v>0</v>
      </c>
      <c r="Y139" s="4">
        <v>0</v>
      </c>
      <c r="Z139" s="4">
        <f t="shared" si="8"/>
        <v>0</v>
      </c>
      <c r="AA139" s="5"/>
    </row>
    <row r="140" spans="1:27" x14ac:dyDescent="0.25">
      <c r="A140" s="4" t="s">
        <v>76</v>
      </c>
      <c r="B140" s="4">
        <v>6</v>
      </c>
      <c r="C140" s="4" t="s">
        <v>84</v>
      </c>
      <c r="D140" s="4">
        <v>177.38</v>
      </c>
      <c r="E140" s="4">
        <v>130</v>
      </c>
      <c r="F140" s="4">
        <v>328.25</v>
      </c>
      <c r="G140" s="6">
        <v>600</v>
      </c>
      <c r="H140" s="7">
        <v>1</v>
      </c>
      <c r="I140" s="7">
        <v>2</v>
      </c>
      <c r="J140" s="4">
        <v>1</v>
      </c>
      <c r="K140" s="4">
        <v>2</v>
      </c>
      <c r="L140" s="4">
        <f t="shared" si="6"/>
        <v>308.90750000000003</v>
      </c>
      <c r="M140" s="8">
        <f t="shared" si="7"/>
        <v>1.5</v>
      </c>
      <c r="N140" s="4">
        <v>3.4209999999999998</v>
      </c>
      <c r="O140" s="4">
        <v>0.1605</v>
      </c>
      <c r="P140" s="4">
        <v>2</v>
      </c>
      <c r="Q140" s="4">
        <v>2</v>
      </c>
      <c r="R140" s="4">
        <v>2</v>
      </c>
      <c r="S140" s="4">
        <v>1</v>
      </c>
      <c r="T140" s="4">
        <v>1</v>
      </c>
      <c r="U140" s="4">
        <v>1</v>
      </c>
      <c r="V140" s="4">
        <v>0</v>
      </c>
      <c r="W140" s="4">
        <v>1</v>
      </c>
      <c r="X140" s="4">
        <v>0</v>
      </c>
      <c r="Y140" s="4">
        <v>0</v>
      </c>
      <c r="Z140" s="4">
        <f t="shared" si="8"/>
        <v>0</v>
      </c>
      <c r="AA140" s="5"/>
    </row>
    <row r="141" spans="1:27" ht="15.75" x14ac:dyDescent="0.25">
      <c r="A141" s="4" t="s">
        <v>76</v>
      </c>
      <c r="B141" s="4">
        <v>7</v>
      </c>
      <c r="C141" s="4" t="s">
        <v>88</v>
      </c>
      <c r="D141" s="4">
        <v>222.97</v>
      </c>
      <c r="E141" s="4">
        <v>58.81</v>
      </c>
      <c r="F141" s="4">
        <v>312.5</v>
      </c>
      <c r="G141" s="6">
        <v>222.18</v>
      </c>
      <c r="H141" s="7">
        <v>2</v>
      </c>
      <c r="I141" s="7">
        <v>2</v>
      </c>
      <c r="J141" s="4">
        <v>2</v>
      </c>
      <c r="K141" s="14">
        <v>2</v>
      </c>
      <c r="L141" s="4">
        <f t="shared" si="6"/>
        <v>204.11500000000001</v>
      </c>
      <c r="M141" s="8">
        <f t="shared" si="7"/>
        <v>2</v>
      </c>
      <c r="N141" s="4">
        <v>3.0960000000000001</v>
      </c>
      <c r="O141" s="4">
        <v>0.12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f t="shared" si="8"/>
        <v>0</v>
      </c>
      <c r="AA141" s="5"/>
    </row>
    <row r="142" spans="1:27" x14ac:dyDescent="0.25">
      <c r="A142" s="4" t="s">
        <v>76</v>
      </c>
      <c r="B142" s="4">
        <v>8</v>
      </c>
      <c r="C142" s="4" t="s">
        <v>83</v>
      </c>
      <c r="D142" s="4">
        <v>599</v>
      </c>
      <c r="E142" s="4">
        <v>600</v>
      </c>
      <c r="F142" s="4">
        <v>600</v>
      </c>
      <c r="G142" s="6">
        <v>600</v>
      </c>
      <c r="H142" s="7">
        <v>1</v>
      </c>
      <c r="I142" s="7">
        <v>2</v>
      </c>
      <c r="J142" s="4">
        <v>2</v>
      </c>
      <c r="K142" s="4">
        <v>2</v>
      </c>
      <c r="L142" s="4">
        <f t="shared" si="6"/>
        <v>599.75</v>
      </c>
      <c r="M142" s="8">
        <f t="shared" si="7"/>
        <v>1.75</v>
      </c>
      <c r="N142" s="4">
        <v>3.1880000000000002</v>
      </c>
      <c r="O142" s="4">
        <v>0.1537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1</v>
      </c>
      <c r="X142" s="4">
        <v>0</v>
      </c>
      <c r="Y142" s="4">
        <v>0</v>
      </c>
      <c r="Z142" s="4">
        <f t="shared" si="8"/>
        <v>0</v>
      </c>
      <c r="AA142" s="5"/>
    </row>
    <row r="143" spans="1:27" x14ac:dyDescent="0.25">
      <c r="A143" s="4" t="s">
        <v>76</v>
      </c>
      <c r="B143" s="4">
        <v>9</v>
      </c>
      <c r="C143" s="4" t="s">
        <v>89</v>
      </c>
      <c r="D143" s="4">
        <v>600</v>
      </c>
      <c r="E143" s="4">
        <v>292.5</v>
      </c>
      <c r="F143" s="4">
        <v>600</v>
      </c>
      <c r="G143" s="6">
        <v>600</v>
      </c>
      <c r="H143" s="7">
        <v>1</v>
      </c>
      <c r="I143" s="7">
        <v>2</v>
      </c>
      <c r="J143" s="4">
        <v>2</v>
      </c>
      <c r="K143" s="4">
        <v>1</v>
      </c>
      <c r="L143" s="4">
        <f t="shared" si="6"/>
        <v>523.125</v>
      </c>
      <c r="M143" s="8">
        <f t="shared" si="7"/>
        <v>1.5</v>
      </c>
      <c r="N143" s="4">
        <v>3.2370000000000001</v>
      </c>
      <c r="O143" s="4">
        <v>0.13039999999999999</v>
      </c>
      <c r="P143" s="4">
        <v>0</v>
      </c>
      <c r="Q143" s="4">
        <v>0</v>
      </c>
      <c r="R143" s="4">
        <v>0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0</v>
      </c>
      <c r="Y143" s="4">
        <v>1</v>
      </c>
      <c r="Z143" s="4">
        <f t="shared" si="8"/>
        <v>1</v>
      </c>
      <c r="AA143" s="5"/>
    </row>
    <row r="144" spans="1:27" x14ac:dyDescent="0.25">
      <c r="A144" s="4" t="s">
        <v>76</v>
      </c>
      <c r="B144" s="4">
        <v>10</v>
      </c>
      <c r="C144" s="4" t="s">
        <v>87</v>
      </c>
      <c r="D144" s="4">
        <v>271.77999999999997</v>
      </c>
      <c r="E144" s="4">
        <v>338.62</v>
      </c>
      <c r="F144" s="4">
        <v>60</v>
      </c>
      <c r="G144" s="6">
        <v>380.12</v>
      </c>
      <c r="H144" s="7">
        <v>1</v>
      </c>
      <c r="I144" s="7">
        <v>2</v>
      </c>
      <c r="J144" s="4">
        <v>2</v>
      </c>
      <c r="K144" s="4">
        <v>2</v>
      </c>
      <c r="L144" s="4">
        <f t="shared" si="6"/>
        <v>262.63</v>
      </c>
      <c r="M144" s="8">
        <f t="shared" si="7"/>
        <v>1.75</v>
      </c>
      <c r="N144" s="4">
        <v>2.9249999999999998</v>
      </c>
      <c r="O144" s="4">
        <v>0.114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1</v>
      </c>
      <c r="W144" s="4">
        <v>0</v>
      </c>
      <c r="X144" s="4">
        <v>0</v>
      </c>
      <c r="Y144" s="4">
        <v>0</v>
      </c>
      <c r="Z144" s="4">
        <f t="shared" si="8"/>
        <v>0</v>
      </c>
      <c r="AA144" s="5"/>
    </row>
    <row r="145" spans="1:27" x14ac:dyDescent="0.25">
      <c r="A145" s="4" t="s">
        <v>76</v>
      </c>
      <c r="B145" s="4">
        <v>11</v>
      </c>
      <c r="C145" s="4" t="s">
        <v>86</v>
      </c>
      <c r="D145" s="4">
        <v>600</v>
      </c>
      <c r="E145" s="4">
        <v>600</v>
      </c>
      <c r="F145" s="4">
        <v>600</v>
      </c>
      <c r="G145" s="6">
        <v>600</v>
      </c>
      <c r="H145" s="7">
        <v>1</v>
      </c>
      <c r="I145" s="7">
        <v>1</v>
      </c>
      <c r="J145" s="4">
        <v>2</v>
      </c>
      <c r="K145" s="4">
        <v>1</v>
      </c>
      <c r="L145" s="4">
        <f t="shared" si="6"/>
        <v>600</v>
      </c>
      <c r="M145" s="8">
        <f t="shared" si="7"/>
        <v>1.25</v>
      </c>
      <c r="N145" s="4">
        <v>3.177</v>
      </c>
      <c r="O145" s="4">
        <v>0.1142</v>
      </c>
      <c r="P145" s="4">
        <v>2</v>
      </c>
      <c r="Q145" s="4">
        <v>3</v>
      </c>
      <c r="R145" s="4">
        <v>3</v>
      </c>
      <c r="S145" s="4">
        <v>1</v>
      </c>
      <c r="T145" s="4">
        <v>0</v>
      </c>
      <c r="U145" s="4">
        <v>1</v>
      </c>
      <c r="V145" s="4">
        <v>1</v>
      </c>
      <c r="W145" s="4">
        <v>1</v>
      </c>
      <c r="X145" s="4">
        <v>0</v>
      </c>
      <c r="Y145" s="4">
        <v>0</v>
      </c>
      <c r="Z145" s="4">
        <f t="shared" si="8"/>
        <v>0</v>
      </c>
      <c r="AA145" s="5"/>
    </row>
    <row r="146" spans="1:27" x14ac:dyDescent="0.25">
      <c r="A146" s="4" t="s">
        <v>76</v>
      </c>
      <c r="B146" s="4">
        <v>12</v>
      </c>
      <c r="C146" s="4" t="s">
        <v>91</v>
      </c>
      <c r="D146" s="4">
        <v>600</v>
      </c>
      <c r="E146" s="4">
        <v>324.69</v>
      </c>
      <c r="F146" s="4">
        <v>600</v>
      </c>
      <c r="G146" s="6">
        <v>203.19</v>
      </c>
      <c r="H146" s="7">
        <v>2</v>
      </c>
      <c r="I146" s="7">
        <v>1</v>
      </c>
      <c r="J146" s="4">
        <v>2</v>
      </c>
      <c r="K146" s="4">
        <v>1</v>
      </c>
      <c r="L146" s="4">
        <f t="shared" si="6"/>
        <v>431.97</v>
      </c>
      <c r="M146" s="8">
        <f t="shared" si="7"/>
        <v>1.5</v>
      </c>
      <c r="N146" s="4">
        <v>3.4980000000000002</v>
      </c>
      <c r="O146" s="4">
        <v>0.14940000000000001</v>
      </c>
      <c r="P146" s="4">
        <v>0</v>
      </c>
      <c r="Q146" s="4">
        <v>0</v>
      </c>
      <c r="R146" s="4">
        <v>1</v>
      </c>
      <c r="S146" s="4">
        <v>1</v>
      </c>
      <c r="T146" s="4">
        <v>1</v>
      </c>
      <c r="U146" s="4">
        <v>0</v>
      </c>
      <c r="V146" s="4">
        <v>1</v>
      </c>
      <c r="W146" s="4">
        <v>1</v>
      </c>
      <c r="X146" s="4">
        <v>0</v>
      </c>
      <c r="Y146" s="4">
        <v>0</v>
      </c>
      <c r="Z146" s="4">
        <f t="shared" si="8"/>
        <v>0</v>
      </c>
      <c r="AA146" s="5"/>
    </row>
    <row r="147" spans="1:27" x14ac:dyDescent="0.25">
      <c r="A147" s="4" t="s">
        <v>77</v>
      </c>
      <c r="B147" s="4">
        <v>1</v>
      </c>
      <c r="C147" s="4" t="s">
        <v>83</v>
      </c>
      <c r="D147" s="4">
        <v>600</v>
      </c>
      <c r="E147" s="4">
        <v>600</v>
      </c>
      <c r="F147" s="4">
        <v>600</v>
      </c>
      <c r="G147" s="6">
        <v>526.9</v>
      </c>
      <c r="H147" s="7">
        <v>2</v>
      </c>
      <c r="I147" s="7">
        <v>2</v>
      </c>
      <c r="J147" s="4">
        <v>1</v>
      </c>
      <c r="K147" s="4">
        <v>2</v>
      </c>
      <c r="L147" s="4">
        <f t="shared" si="6"/>
        <v>581.72500000000002</v>
      </c>
      <c r="M147" s="8">
        <f t="shared" si="7"/>
        <v>1.75</v>
      </c>
      <c r="N147" s="4">
        <v>2.9039999999999999</v>
      </c>
      <c r="O147" s="4">
        <v>7.0699999999999999E-2</v>
      </c>
      <c r="P147" s="4">
        <v>1</v>
      </c>
      <c r="Q147" s="4">
        <v>0</v>
      </c>
      <c r="R147" s="4">
        <v>1</v>
      </c>
      <c r="S147" s="4">
        <v>0</v>
      </c>
      <c r="T147" s="4">
        <v>0</v>
      </c>
      <c r="U147" s="4">
        <v>1</v>
      </c>
      <c r="V147" s="4">
        <v>1</v>
      </c>
      <c r="W147" s="4">
        <v>1</v>
      </c>
      <c r="X147" s="4">
        <v>0</v>
      </c>
      <c r="Y147" s="4">
        <v>0</v>
      </c>
      <c r="Z147" s="4">
        <f t="shared" si="8"/>
        <v>0</v>
      </c>
      <c r="AA147" s="5"/>
    </row>
    <row r="148" spans="1:27" x14ac:dyDescent="0.25">
      <c r="A148" s="4" t="s">
        <v>77</v>
      </c>
      <c r="B148" s="4">
        <v>2</v>
      </c>
      <c r="C148" s="4" t="s">
        <v>84</v>
      </c>
      <c r="D148" s="4">
        <v>189.19</v>
      </c>
      <c r="E148" s="4">
        <v>600</v>
      </c>
      <c r="F148" s="4">
        <v>600</v>
      </c>
      <c r="G148" s="6">
        <v>600</v>
      </c>
      <c r="H148" s="7">
        <v>2</v>
      </c>
      <c r="I148" s="7">
        <v>2</v>
      </c>
      <c r="J148" s="4">
        <v>2</v>
      </c>
      <c r="K148" s="4">
        <v>1</v>
      </c>
      <c r="L148" s="4">
        <f t="shared" si="6"/>
        <v>497.29750000000001</v>
      </c>
      <c r="M148" s="8">
        <f t="shared" si="7"/>
        <v>1.75</v>
      </c>
      <c r="N148" s="4">
        <v>2.2690000000000001</v>
      </c>
      <c r="O148" s="4">
        <v>5.8700000000000002E-2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f t="shared" si="8"/>
        <v>0</v>
      </c>
      <c r="AA148" s="5"/>
    </row>
    <row r="149" spans="1:27" x14ac:dyDescent="0.25">
      <c r="A149" s="4" t="s">
        <v>77</v>
      </c>
      <c r="B149" s="4">
        <v>3</v>
      </c>
      <c r="C149" s="4" t="s">
        <v>85</v>
      </c>
      <c r="D149" s="4">
        <v>147.79</v>
      </c>
      <c r="E149" s="4">
        <v>492.28</v>
      </c>
      <c r="F149" s="4">
        <v>600</v>
      </c>
      <c r="G149" s="6">
        <v>600</v>
      </c>
      <c r="H149" s="7">
        <v>1</v>
      </c>
      <c r="I149" s="7">
        <v>1</v>
      </c>
      <c r="J149" s="4">
        <v>1</v>
      </c>
      <c r="K149" s="4">
        <v>2</v>
      </c>
      <c r="L149" s="4">
        <f t="shared" si="6"/>
        <v>460.01749999999998</v>
      </c>
      <c r="M149" s="8">
        <f t="shared" si="7"/>
        <v>1.25</v>
      </c>
      <c r="N149" s="4">
        <v>3.2690000000000001</v>
      </c>
      <c r="O149" s="4">
        <v>8.7300000000000003E-2</v>
      </c>
      <c r="P149" s="4">
        <v>3</v>
      </c>
      <c r="Q149" s="4">
        <v>4</v>
      </c>
      <c r="R149" s="4">
        <v>5</v>
      </c>
      <c r="S149" s="4">
        <v>0</v>
      </c>
      <c r="T149" s="4">
        <v>1</v>
      </c>
      <c r="U149" s="4">
        <v>0</v>
      </c>
      <c r="V149" s="4">
        <v>0</v>
      </c>
      <c r="W149" s="4">
        <v>1</v>
      </c>
      <c r="X149" s="4">
        <v>0</v>
      </c>
      <c r="Y149" s="4">
        <v>0</v>
      </c>
      <c r="Z149" s="4">
        <f t="shared" si="8"/>
        <v>0</v>
      </c>
      <c r="AA149" s="5"/>
    </row>
    <row r="150" spans="1:27" x14ac:dyDescent="0.25">
      <c r="A150" s="4" t="s">
        <v>77</v>
      </c>
      <c r="B150" s="4">
        <v>4</v>
      </c>
      <c r="C150" s="4" t="s">
        <v>86</v>
      </c>
      <c r="D150" s="4">
        <v>600</v>
      </c>
      <c r="E150" s="4">
        <v>600</v>
      </c>
      <c r="F150" s="4">
        <v>600</v>
      </c>
      <c r="G150" s="6">
        <v>600</v>
      </c>
      <c r="H150" s="7">
        <v>2</v>
      </c>
      <c r="I150" s="7">
        <v>2</v>
      </c>
      <c r="J150" s="4">
        <v>1</v>
      </c>
      <c r="K150" s="4">
        <v>2</v>
      </c>
      <c r="L150" s="4">
        <f t="shared" si="6"/>
        <v>600</v>
      </c>
      <c r="M150" s="8">
        <f t="shared" si="7"/>
        <v>1.75</v>
      </c>
      <c r="N150" s="4">
        <v>2.4129999999999998</v>
      </c>
      <c r="O150" s="4">
        <v>6.4199999999999993E-2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f t="shared" si="8"/>
        <v>0</v>
      </c>
      <c r="AA150" s="5"/>
    </row>
    <row r="151" spans="1:27" x14ac:dyDescent="0.25">
      <c r="A151" s="4" t="s">
        <v>77</v>
      </c>
      <c r="B151" s="4">
        <v>5</v>
      </c>
      <c r="C151" s="4" t="s">
        <v>87</v>
      </c>
      <c r="D151" s="4">
        <v>411.97</v>
      </c>
      <c r="E151" s="4">
        <v>600</v>
      </c>
      <c r="F151" s="4">
        <v>78.28</v>
      </c>
      <c r="G151" s="6">
        <v>600</v>
      </c>
      <c r="H151" s="7">
        <v>1</v>
      </c>
      <c r="I151" s="7">
        <v>2</v>
      </c>
      <c r="J151" s="4">
        <v>1</v>
      </c>
      <c r="K151" s="4">
        <v>2</v>
      </c>
      <c r="L151" s="4">
        <f t="shared" si="6"/>
        <v>422.5625</v>
      </c>
      <c r="M151" s="8">
        <f t="shared" si="7"/>
        <v>1.5</v>
      </c>
      <c r="N151" s="4">
        <v>2.7429999999999999</v>
      </c>
      <c r="O151" s="4">
        <v>5.8000000000000003E-2</v>
      </c>
      <c r="P151" s="4">
        <v>3</v>
      </c>
      <c r="Q151" s="4">
        <v>3</v>
      </c>
      <c r="R151" s="4">
        <v>4</v>
      </c>
      <c r="S151" s="4">
        <v>1</v>
      </c>
      <c r="T151" s="4">
        <v>1</v>
      </c>
      <c r="U151" s="4">
        <v>1</v>
      </c>
      <c r="V151" s="4">
        <v>1</v>
      </c>
      <c r="W151" s="4">
        <v>0</v>
      </c>
      <c r="X151" s="4">
        <v>0</v>
      </c>
      <c r="Y151" s="4">
        <v>0</v>
      </c>
      <c r="Z151" s="4">
        <f t="shared" si="8"/>
        <v>0</v>
      </c>
      <c r="AA151" s="5"/>
    </row>
    <row r="152" spans="1:27" x14ac:dyDescent="0.25">
      <c r="A152" s="4" t="s">
        <v>77</v>
      </c>
      <c r="B152" s="4">
        <v>6</v>
      </c>
      <c r="C152" s="4" t="s">
        <v>88</v>
      </c>
      <c r="D152" s="4">
        <v>600</v>
      </c>
      <c r="E152" s="4">
        <v>600</v>
      </c>
      <c r="F152" s="4">
        <v>600</v>
      </c>
      <c r="G152" s="6">
        <v>600</v>
      </c>
      <c r="H152" s="7">
        <v>2</v>
      </c>
      <c r="I152" s="7">
        <v>2</v>
      </c>
      <c r="J152" s="4">
        <v>1</v>
      </c>
      <c r="K152" s="4">
        <v>2</v>
      </c>
      <c r="L152" s="4">
        <f t="shared" si="6"/>
        <v>600</v>
      </c>
      <c r="M152" s="8">
        <f t="shared" si="7"/>
        <v>1.75</v>
      </c>
      <c r="N152" s="4">
        <v>2.8980000000000001</v>
      </c>
      <c r="O152" s="4">
        <v>8.0100000000000005E-2</v>
      </c>
      <c r="P152" s="4">
        <v>1</v>
      </c>
      <c r="Q152" s="4">
        <v>1</v>
      </c>
      <c r="R152" s="4">
        <v>2</v>
      </c>
      <c r="S152" s="4">
        <v>1</v>
      </c>
      <c r="T152" s="4">
        <v>1</v>
      </c>
      <c r="U152" s="4">
        <v>1</v>
      </c>
      <c r="V152" s="4">
        <v>1</v>
      </c>
      <c r="W152" s="4">
        <v>0</v>
      </c>
      <c r="X152" s="4">
        <v>0</v>
      </c>
      <c r="Y152" s="4">
        <v>0</v>
      </c>
      <c r="Z152" s="4">
        <f t="shared" si="8"/>
        <v>0</v>
      </c>
      <c r="AA152" s="5"/>
    </row>
    <row r="153" spans="1:27" x14ac:dyDescent="0.25">
      <c r="A153" s="4" t="s">
        <v>77</v>
      </c>
      <c r="B153" s="4">
        <v>7</v>
      </c>
      <c r="C153" s="4" t="s">
        <v>89</v>
      </c>
      <c r="D153" s="4">
        <v>506.47</v>
      </c>
      <c r="E153" s="4">
        <v>600</v>
      </c>
      <c r="F153" s="4">
        <v>600</v>
      </c>
      <c r="G153" s="6">
        <v>600</v>
      </c>
      <c r="H153" s="7">
        <v>1</v>
      </c>
      <c r="I153" s="7">
        <v>1</v>
      </c>
      <c r="J153" s="4">
        <v>1</v>
      </c>
      <c r="K153" s="4">
        <v>1</v>
      </c>
      <c r="L153" s="4">
        <f t="shared" si="6"/>
        <v>576.61750000000006</v>
      </c>
      <c r="M153" s="8">
        <f t="shared" si="7"/>
        <v>1</v>
      </c>
      <c r="N153" s="4">
        <v>3.0259999999999998</v>
      </c>
      <c r="O153" s="4">
        <v>7.85E-2</v>
      </c>
      <c r="P153" s="4">
        <v>0</v>
      </c>
      <c r="Q153" s="4">
        <v>0</v>
      </c>
      <c r="R153" s="4">
        <v>0</v>
      </c>
      <c r="S153" s="4">
        <v>1</v>
      </c>
      <c r="T153" s="4">
        <v>0</v>
      </c>
      <c r="U153" s="4">
        <v>0</v>
      </c>
      <c r="V153" s="4">
        <v>1</v>
      </c>
      <c r="W153" s="4">
        <v>0</v>
      </c>
      <c r="X153" s="4">
        <v>0</v>
      </c>
      <c r="Y153" s="4">
        <v>0</v>
      </c>
      <c r="Z153" s="4">
        <f t="shared" si="8"/>
        <v>0</v>
      </c>
      <c r="AA153" s="5"/>
    </row>
    <row r="154" spans="1:27" x14ac:dyDescent="0.25">
      <c r="A154" s="4" t="s">
        <v>77</v>
      </c>
      <c r="B154" s="4">
        <v>8</v>
      </c>
      <c r="C154" s="4" t="s">
        <v>90</v>
      </c>
      <c r="D154" s="4">
        <v>225.03</v>
      </c>
      <c r="E154" s="4">
        <v>288.19</v>
      </c>
      <c r="F154" s="4">
        <v>600</v>
      </c>
      <c r="G154" s="6">
        <v>600</v>
      </c>
      <c r="H154" s="7">
        <v>2</v>
      </c>
      <c r="I154" s="7">
        <v>1</v>
      </c>
      <c r="J154" s="4">
        <v>2</v>
      </c>
      <c r="K154" s="4">
        <v>1</v>
      </c>
      <c r="L154" s="4">
        <f t="shared" si="6"/>
        <v>428.30500000000001</v>
      </c>
      <c r="M154" s="8">
        <f t="shared" si="7"/>
        <v>1.5</v>
      </c>
      <c r="N154" s="4">
        <v>2.7320000000000002</v>
      </c>
      <c r="O154" s="4">
        <v>5.5300000000000002E-2</v>
      </c>
      <c r="P154" s="4">
        <v>2</v>
      </c>
      <c r="Q154" s="4">
        <v>2</v>
      </c>
      <c r="R154" s="4">
        <v>2</v>
      </c>
      <c r="S154" s="4">
        <v>1</v>
      </c>
      <c r="T154" s="4">
        <v>0</v>
      </c>
      <c r="U154" s="4">
        <v>1</v>
      </c>
      <c r="V154" s="4">
        <v>0</v>
      </c>
      <c r="W154" s="4">
        <v>0</v>
      </c>
      <c r="X154" s="4">
        <v>0</v>
      </c>
      <c r="Y154" s="4">
        <v>0</v>
      </c>
      <c r="Z154" s="4">
        <f t="shared" si="8"/>
        <v>0</v>
      </c>
      <c r="AA154" s="5"/>
    </row>
    <row r="155" spans="1:27" x14ac:dyDescent="0.25">
      <c r="A155" s="4" t="s">
        <v>77</v>
      </c>
      <c r="B155" s="4">
        <v>9</v>
      </c>
      <c r="C155" s="4" t="s">
        <v>91</v>
      </c>
      <c r="D155" s="4">
        <v>268.06</v>
      </c>
      <c r="E155" s="4">
        <v>600</v>
      </c>
      <c r="F155" s="4">
        <v>600</v>
      </c>
      <c r="G155" s="6">
        <v>600</v>
      </c>
      <c r="H155" s="7">
        <v>1</v>
      </c>
      <c r="I155" s="7">
        <v>2</v>
      </c>
      <c r="J155" s="4">
        <v>1</v>
      </c>
      <c r="K155" s="4">
        <v>1</v>
      </c>
      <c r="L155" s="4">
        <f t="shared" si="6"/>
        <v>517.01499999999999</v>
      </c>
      <c r="M155" s="8">
        <f t="shared" si="7"/>
        <v>1.25</v>
      </c>
      <c r="N155" s="4">
        <v>3.0459999999999998</v>
      </c>
      <c r="O155" s="4">
        <v>7.6600000000000001E-2</v>
      </c>
      <c r="P155" s="4">
        <v>0</v>
      </c>
      <c r="Q155" s="4">
        <v>0</v>
      </c>
      <c r="R155" s="4">
        <v>1</v>
      </c>
      <c r="S155" s="4">
        <v>0</v>
      </c>
      <c r="T155" s="4">
        <v>0</v>
      </c>
      <c r="U155" s="4">
        <v>1</v>
      </c>
      <c r="V155" s="4">
        <v>0</v>
      </c>
      <c r="W155" s="4">
        <v>0</v>
      </c>
      <c r="X155" s="4">
        <v>0</v>
      </c>
      <c r="Y155" s="4">
        <v>0</v>
      </c>
      <c r="Z155" s="4">
        <f t="shared" si="8"/>
        <v>0</v>
      </c>
      <c r="AA155" s="5"/>
    </row>
    <row r="156" spans="1:27" x14ac:dyDescent="0.25">
      <c r="A156" s="4" t="s">
        <v>77</v>
      </c>
      <c r="B156" s="4">
        <v>10</v>
      </c>
      <c r="C156" s="4" t="s">
        <v>92</v>
      </c>
      <c r="D156" s="4">
        <v>327.82</v>
      </c>
      <c r="E156" s="4">
        <v>340.81</v>
      </c>
      <c r="F156" s="4">
        <v>105.63</v>
      </c>
      <c r="G156" s="6">
        <v>600</v>
      </c>
      <c r="H156" s="7">
        <v>1</v>
      </c>
      <c r="I156" s="7">
        <v>2</v>
      </c>
      <c r="J156" s="4">
        <v>2</v>
      </c>
      <c r="K156" s="4">
        <v>2</v>
      </c>
      <c r="L156" s="4">
        <f t="shared" si="6"/>
        <v>343.565</v>
      </c>
      <c r="M156" s="8">
        <f t="shared" si="7"/>
        <v>1.75</v>
      </c>
      <c r="N156" s="4">
        <v>3.004</v>
      </c>
      <c r="O156" s="4">
        <v>7.9899999999999999E-2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f t="shared" si="8"/>
        <v>0</v>
      </c>
      <c r="AA156" s="5"/>
    </row>
    <row r="157" spans="1:27" x14ac:dyDescent="0.25">
      <c r="A157" s="4" t="s">
        <v>77</v>
      </c>
      <c r="B157" s="4">
        <v>11</v>
      </c>
      <c r="C157" s="4" t="s">
        <v>93</v>
      </c>
      <c r="D157" s="4">
        <v>225.56</v>
      </c>
      <c r="E157" s="4">
        <v>0</v>
      </c>
      <c r="F157" s="4">
        <v>481.81</v>
      </c>
      <c r="G157" s="6">
        <v>56.85</v>
      </c>
      <c r="H157" s="7">
        <v>2</v>
      </c>
      <c r="I157" s="7">
        <v>1</v>
      </c>
      <c r="J157" s="4">
        <v>1</v>
      </c>
      <c r="K157" s="4">
        <v>1</v>
      </c>
      <c r="L157" s="4">
        <f t="shared" si="6"/>
        <v>191.05500000000001</v>
      </c>
      <c r="M157" s="8">
        <f t="shared" si="7"/>
        <v>1.25</v>
      </c>
      <c r="N157" s="4">
        <v>2.875</v>
      </c>
      <c r="O157" s="4">
        <v>7.6700000000000004E-2</v>
      </c>
      <c r="P157" s="4">
        <v>0</v>
      </c>
      <c r="Q157" s="4">
        <v>0</v>
      </c>
      <c r="R157" s="4">
        <v>0</v>
      </c>
      <c r="S157" s="4">
        <v>1</v>
      </c>
      <c r="T157" s="4">
        <v>0</v>
      </c>
      <c r="U157" s="4">
        <v>1</v>
      </c>
      <c r="V157" s="4">
        <v>1</v>
      </c>
      <c r="W157" s="4">
        <v>0</v>
      </c>
      <c r="X157" s="4">
        <v>0</v>
      </c>
      <c r="Y157" s="4">
        <v>0</v>
      </c>
      <c r="Z157" s="4">
        <f t="shared" si="8"/>
        <v>0</v>
      </c>
      <c r="AA157" s="5"/>
    </row>
    <row r="158" spans="1:27" x14ac:dyDescent="0.25">
      <c r="A158" s="4" t="s">
        <v>77</v>
      </c>
      <c r="B158" s="4">
        <v>12</v>
      </c>
      <c r="C158" s="4" t="s">
        <v>94</v>
      </c>
      <c r="D158" s="4">
        <v>434.66</v>
      </c>
      <c r="E158" s="4">
        <v>416</v>
      </c>
      <c r="F158" s="4">
        <v>600</v>
      </c>
      <c r="G158" s="6">
        <v>312.89999999999998</v>
      </c>
      <c r="H158" s="7">
        <v>2</v>
      </c>
      <c r="I158" s="7">
        <v>1</v>
      </c>
      <c r="J158" s="4">
        <v>2</v>
      </c>
      <c r="K158" s="4">
        <v>2</v>
      </c>
      <c r="L158" s="4">
        <f t="shared" si="6"/>
        <v>440.89</v>
      </c>
      <c r="M158" s="8">
        <f t="shared" si="7"/>
        <v>1.75</v>
      </c>
      <c r="N158" s="4">
        <v>2.9369999999999998</v>
      </c>
      <c r="O158" s="4">
        <v>7.6600000000000001E-2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f t="shared" si="8"/>
        <v>0</v>
      </c>
      <c r="AA158" s="5"/>
    </row>
    <row r="159" spans="1:27" x14ac:dyDescent="0.25">
      <c r="A159" s="4" t="s">
        <v>78</v>
      </c>
      <c r="B159" s="4">
        <v>1</v>
      </c>
      <c r="C159" s="4" t="s">
        <v>93</v>
      </c>
      <c r="D159" s="4">
        <v>600</v>
      </c>
      <c r="E159" s="4">
        <v>399</v>
      </c>
      <c r="F159" s="4">
        <v>600</v>
      </c>
      <c r="G159" s="6">
        <v>600</v>
      </c>
      <c r="H159" s="7">
        <v>1</v>
      </c>
      <c r="I159" s="7">
        <v>1</v>
      </c>
      <c r="J159" s="4">
        <v>1</v>
      </c>
      <c r="K159" s="4">
        <v>1</v>
      </c>
      <c r="L159" s="4">
        <f t="shared" si="6"/>
        <v>549.75</v>
      </c>
      <c r="M159" s="8">
        <f t="shared" si="7"/>
        <v>1</v>
      </c>
      <c r="N159" s="4">
        <v>2.13</v>
      </c>
      <c r="O159" s="4">
        <v>4.6199999999999998E-2</v>
      </c>
      <c r="P159" s="4">
        <v>0</v>
      </c>
      <c r="Q159" s="4">
        <v>0</v>
      </c>
      <c r="R159" s="4">
        <v>3</v>
      </c>
      <c r="S159" s="4">
        <v>1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f t="shared" si="8"/>
        <v>0</v>
      </c>
      <c r="AA159" s="5"/>
    </row>
    <row r="160" spans="1:27" x14ac:dyDescent="0.25">
      <c r="A160" s="4" t="s">
        <v>78</v>
      </c>
      <c r="B160" s="4">
        <v>2</v>
      </c>
      <c r="C160" s="4" t="s">
        <v>86</v>
      </c>
      <c r="D160" s="4">
        <v>600</v>
      </c>
      <c r="E160" s="4">
        <v>600</v>
      </c>
      <c r="F160" s="4">
        <v>468</v>
      </c>
      <c r="G160" s="6">
        <v>600</v>
      </c>
      <c r="H160" s="7">
        <v>2</v>
      </c>
      <c r="I160" s="7">
        <v>1</v>
      </c>
      <c r="J160" s="4">
        <v>1</v>
      </c>
      <c r="K160" s="4">
        <v>1</v>
      </c>
      <c r="L160" s="4">
        <f t="shared" si="6"/>
        <v>567</v>
      </c>
      <c r="M160" s="8">
        <f t="shared" si="7"/>
        <v>1.25</v>
      </c>
      <c r="N160" s="4">
        <v>2.4969999999999999</v>
      </c>
      <c r="O160" s="4">
        <v>7.5800000000000006E-2</v>
      </c>
      <c r="P160" s="4">
        <v>1</v>
      </c>
      <c r="Q160" s="4">
        <v>0</v>
      </c>
      <c r="R160" s="4">
        <v>2</v>
      </c>
      <c r="S160" s="4">
        <v>1</v>
      </c>
      <c r="T160" s="4">
        <v>0</v>
      </c>
      <c r="U160" s="4">
        <v>1</v>
      </c>
      <c r="V160" s="4">
        <v>0</v>
      </c>
      <c r="W160" s="4">
        <v>0</v>
      </c>
      <c r="X160" s="4">
        <v>0</v>
      </c>
      <c r="Y160" s="4">
        <v>0</v>
      </c>
      <c r="Z160" s="4">
        <f t="shared" si="8"/>
        <v>0</v>
      </c>
      <c r="AA160" s="5"/>
    </row>
    <row r="161" spans="1:27" x14ac:dyDescent="0.25">
      <c r="A161" s="4" t="s">
        <v>78</v>
      </c>
      <c r="B161" s="4">
        <v>3</v>
      </c>
      <c r="C161" s="4" t="s">
        <v>87</v>
      </c>
      <c r="D161" s="4">
        <v>111</v>
      </c>
      <c r="E161" s="4">
        <v>139</v>
      </c>
      <c r="F161" s="4">
        <v>93</v>
      </c>
      <c r="G161" s="6">
        <v>600</v>
      </c>
      <c r="H161" s="7">
        <v>1</v>
      </c>
      <c r="I161" s="7">
        <v>1</v>
      </c>
      <c r="J161" s="4">
        <v>1</v>
      </c>
      <c r="K161" s="4">
        <v>1</v>
      </c>
      <c r="L161" s="4">
        <f t="shared" si="6"/>
        <v>235.75</v>
      </c>
      <c r="M161" s="8">
        <f t="shared" si="7"/>
        <v>1</v>
      </c>
      <c r="N161" s="4">
        <v>2.468</v>
      </c>
      <c r="O161" s="4">
        <v>5.6099999999999997E-2</v>
      </c>
      <c r="P161" s="4">
        <v>2</v>
      </c>
      <c r="Q161" s="4">
        <v>2</v>
      </c>
      <c r="R161" s="4">
        <v>5</v>
      </c>
      <c r="S161" s="4">
        <v>0</v>
      </c>
      <c r="T161" s="4">
        <v>0</v>
      </c>
      <c r="U161" s="4">
        <v>0</v>
      </c>
      <c r="V161" s="4">
        <v>0</v>
      </c>
      <c r="W161" s="4">
        <v>1</v>
      </c>
      <c r="X161" s="4">
        <v>0</v>
      </c>
      <c r="Y161" s="4">
        <v>0</v>
      </c>
      <c r="Z161" s="4">
        <f t="shared" si="8"/>
        <v>0</v>
      </c>
      <c r="AA161" s="5"/>
    </row>
    <row r="162" spans="1:27" x14ac:dyDescent="0.25">
      <c r="A162" s="4" t="s">
        <v>78</v>
      </c>
      <c r="B162" s="4">
        <v>4</v>
      </c>
      <c r="C162" s="4" t="s">
        <v>83</v>
      </c>
      <c r="D162" s="4">
        <v>114.15</v>
      </c>
      <c r="E162" s="4">
        <v>479</v>
      </c>
      <c r="F162" s="4">
        <v>303</v>
      </c>
      <c r="G162" s="6">
        <v>267.27999999999997</v>
      </c>
      <c r="H162" s="7">
        <v>1</v>
      </c>
      <c r="I162" s="7">
        <v>1</v>
      </c>
      <c r="J162" s="4">
        <v>1</v>
      </c>
      <c r="K162" s="4">
        <v>1</v>
      </c>
      <c r="L162" s="4">
        <f t="shared" si="6"/>
        <v>290.85749999999996</v>
      </c>
      <c r="M162" s="8">
        <f t="shared" si="7"/>
        <v>1</v>
      </c>
      <c r="N162" s="4">
        <v>2.2250000000000001</v>
      </c>
      <c r="O162" s="4">
        <v>4.1000000000000002E-2</v>
      </c>
      <c r="P162" s="4">
        <v>0</v>
      </c>
      <c r="Q162" s="4">
        <v>0</v>
      </c>
      <c r="R162" s="4">
        <v>1</v>
      </c>
      <c r="S162" s="4">
        <v>0</v>
      </c>
      <c r="T162" s="4">
        <v>0</v>
      </c>
      <c r="U162" s="4">
        <v>1</v>
      </c>
      <c r="V162" s="4">
        <v>0</v>
      </c>
      <c r="W162" s="4">
        <v>0</v>
      </c>
      <c r="X162" s="4">
        <v>0</v>
      </c>
      <c r="Y162" s="4">
        <v>0</v>
      </c>
      <c r="Z162" s="4">
        <f t="shared" si="8"/>
        <v>0</v>
      </c>
      <c r="AA162" s="5"/>
    </row>
    <row r="163" spans="1:27" x14ac:dyDescent="0.25">
      <c r="A163" s="4" t="s">
        <v>78</v>
      </c>
      <c r="B163" s="4">
        <v>5</v>
      </c>
      <c r="C163" s="4" t="s">
        <v>89</v>
      </c>
      <c r="D163" s="4">
        <v>85</v>
      </c>
      <c r="E163" s="4">
        <v>180</v>
      </c>
      <c r="F163" s="4">
        <v>404</v>
      </c>
      <c r="G163" s="6">
        <v>228.1</v>
      </c>
      <c r="H163" s="7">
        <v>2</v>
      </c>
      <c r="I163" s="7">
        <v>1</v>
      </c>
      <c r="J163" s="4">
        <v>2</v>
      </c>
      <c r="K163" s="4">
        <v>2</v>
      </c>
      <c r="L163" s="4">
        <f t="shared" si="6"/>
        <v>224.27500000000001</v>
      </c>
      <c r="M163" s="8">
        <f t="shared" si="7"/>
        <v>1.75</v>
      </c>
      <c r="N163" s="4">
        <v>2.2589999999999999</v>
      </c>
      <c r="O163" s="4">
        <v>6.6699999999999995E-2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f t="shared" si="8"/>
        <v>0</v>
      </c>
      <c r="AA163" s="5"/>
    </row>
    <row r="164" spans="1:27" x14ac:dyDescent="0.25">
      <c r="A164" s="4" t="s">
        <v>78</v>
      </c>
      <c r="B164" s="4">
        <v>6</v>
      </c>
      <c r="C164" s="4" t="s">
        <v>90</v>
      </c>
      <c r="D164" s="4">
        <v>600</v>
      </c>
      <c r="E164" s="4">
        <v>595</v>
      </c>
      <c r="F164" s="4">
        <v>36</v>
      </c>
      <c r="G164" s="6">
        <v>600</v>
      </c>
      <c r="H164" s="7">
        <v>1</v>
      </c>
      <c r="I164" s="7">
        <v>1</v>
      </c>
      <c r="J164" s="4">
        <v>1</v>
      </c>
      <c r="K164" s="4">
        <v>1</v>
      </c>
      <c r="L164" s="4">
        <f t="shared" si="6"/>
        <v>457.75</v>
      </c>
      <c r="M164" s="8">
        <f t="shared" si="7"/>
        <v>1</v>
      </c>
      <c r="N164" s="4">
        <v>2.3940000000000001</v>
      </c>
      <c r="O164" s="4">
        <v>7.7299999999999994E-2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f t="shared" si="8"/>
        <v>0</v>
      </c>
      <c r="AA164" s="5"/>
    </row>
    <row r="165" spans="1:27" x14ac:dyDescent="0.25">
      <c r="A165" s="4" t="s">
        <v>78</v>
      </c>
      <c r="B165" s="4">
        <v>7</v>
      </c>
      <c r="C165" s="4" t="s">
        <v>84</v>
      </c>
      <c r="D165" s="4">
        <v>412.31</v>
      </c>
      <c r="E165" s="4">
        <v>600</v>
      </c>
      <c r="F165" s="4">
        <v>491</v>
      </c>
      <c r="G165" s="6">
        <v>0</v>
      </c>
      <c r="H165" s="7">
        <v>1</v>
      </c>
      <c r="I165" s="7">
        <v>1</v>
      </c>
      <c r="J165" s="4">
        <v>1</v>
      </c>
      <c r="K165" s="4">
        <v>2</v>
      </c>
      <c r="L165" s="4">
        <f t="shared" si="6"/>
        <v>375.82749999999999</v>
      </c>
      <c r="M165" s="8">
        <f t="shared" si="7"/>
        <v>1.25</v>
      </c>
      <c r="N165" s="4">
        <v>2.637</v>
      </c>
      <c r="O165" s="4">
        <v>7.1800000000000003E-2</v>
      </c>
      <c r="P165" s="4">
        <v>0</v>
      </c>
      <c r="Q165" s="4">
        <v>3</v>
      </c>
      <c r="R165" s="4">
        <v>5</v>
      </c>
      <c r="S165" s="4">
        <v>0</v>
      </c>
      <c r="T165" s="4">
        <v>1</v>
      </c>
      <c r="U165" s="4">
        <v>0</v>
      </c>
      <c r="V165" s="4">
        <v>0</v>
      </c>
      <c r="W165" s="4">
        <v>1</v>
      </c>
      <c r="X165" s="4">
        <v>0</v>
      </c>
      <c r="Y165" s="4">
        <v>0</v>
      </c>
      <c r="Z165" s="4">
        <f t="shared" si="8"/>
        <v>0</v>
      </c>
      <c r="AA165" s="5"/>
    </row>
    <row r="166" spans="1:27" x14ac:dyDescent="0.25">
      <c r="A166" s="4" t="s">
        <v>78</v>
      </c>
      <c r="B166" s="4">
        <v>8</v>
      </c>
      <c r="C166" s="4" t="s">
        <v>85</v>
      </c>
      <c r="D166" s="4">
        <v>157.49</v>
      </c>
      <c r="E166" s="4">
        <v>427</v>
      </c>
      <c r="F166" s="4">
        <v>600</v>
      </c>
      <c r="G166" s="6">
        <v>510.78</v>
      </c>
      <c r="H166" s="7">
        <v>1</v>
      </c>
      <c r="I166" s="7">
        <v>1</v>
      </c>
      <c r="J166" s="4">
        <v>1</v>
      </c>
      <c r="K166" s="4">
        <v>1</v>
      </c>
      <c r="L166" s="4">
        <f t="shared" si="6"/>
        <v>423.8175</v>
      </c>
      <c r="M166" s="8">
        <f t="shared" si="7"/>
        <v>1</v>
      </c>
      <c r="N166" s="4">
        <v>2.4020000000000001</v>
      </c>
      <c r="O166" s="4">
        <v>7.0599999999999996E-2</v>
      </c>
      <c r="P166" s="4">
        <v>2</v>
      </c>
      <c r="Q166" s="4">
        <v>1</v>
      </c>
      <c r="R166" s="4">
        <v>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f t="shared" si="8"/>
        <v>0</v>
      </c>
      <c r="AA166" s="5"/>
    </row>
    <row r="167" spans="1:27" ht="15.75" x14ac:dyDescent="0.25">
      <c r="A167" s="4" t="s">
        <v>78</v>
      </c>
      <c r="B167" s="4">
        <v>9</v>
      </c>
      <c r="C167" s="4" t="s">
        <v>88</v>
      </c>
      <c r="D167" s="4">
        <v>416.66</v>
      </c>
      <c r="E167" s="4">
        <v>600</v>
      </c>
      <c r="F167" s="4">
        <v>71</v>
      </c>
      <c r="G167" s="6">
        <v>600</v>
      </c>
      <c r="H167" s="7">
        <v>2</v>
      </c>
      <c r="I167" s="7">
        <v>1</v>
      </c>
      <c r="J167" s="4">
        <v>2</v>
      </c>
      <c r="K167" s="14">
        <v>2</v>
      </c>
      <c r="L167" s="4">
        <f t="shared" si="6"/>
        <v>421.91500000000002</v>
      </c>
      <c r="M167" s="8">
        <f t="shared" si="7"/>
        <v>1.75</v>
      </c>
      <c r="N167" s="4">
        <v>2.879</v>
      </c>
      <c r="O167" s="4">
        <v>8.4400000000000003E-2</v>
      </c>
      <c r="P167" s="4">
        <v>4</v>
      </c>
      <c r="Q167" s="4">
        <v>4</v>
      </c>
      <c r="R167" s="4">
        <v>6</v>
      </c>
      <c r="S167" s="4">
        <v>1</v>
      </c>
      <c r="T167" s="4">
        <v>1</v>
      </c>
      <c r="U167" s="4">
        <v>1</v>
      </c>
      <c r="V167" s="4">
        <v>1</v>
      </c>
      <c r="W167" s="4">
        <v>0</v>
      </c>
      <c r="X167" s="4">
        <v>0</v>
      </c>
      <c r="Y167" s="4">
        <v>0</v>
      </c>
      <c r="Z167" s="4">
        <f t="shared" si="8"/>
        <v>0</v>
      </c>
      <c r="AA167" s="5"/>
    </row>
    <row r="168" spans="1:27" s="1" customFormat="1" x14ac:dyDescent="0.25">
      <c r="A168" s="18" t="s">
        <v>78</v>
      </c>
      <c r="B168" s="18">
        <v>10</v>
      </c>
      <c r="C168" s="18" t="s">
        <v>80</v>
      </c>
      <c r="D168" s="18">
        <v>199.84</v>
      </c>
      <c r="E168" s="18">
        <v>165</v>
      </c>
      <c r="F168" s="18" t="s">
        <v>80</v>
      </c>
      <c r="G168" s="18" t="s">
        <v>80</v>
      </c>
      <c r="H168" s="19" t="s">
        <v>80</v>
      </c>
      <c r="I168" s="19" t="s">
        <v>80</v>
      </c>
      <c r="J168" s="18" t="s">
        <v>80</v>
      </c>
      <c r="K168" s="18" t="s">
        <v>80</v>
      </c>
      <c r="L168" s="18">
        <f t="shared" si="6"/>
        <v>182.42000000000002</v>
      </c>
      <c r="M168" s="20" t="s">
        <v>81</v>
      </c>
      <c r="N168" s="18">
        <v>2.3660000000000001</v>
      </c>
      <c r="O168" s="18">
        <v>6.7799999999999999E-2</v>
      </c>
      <c r="P168" s="18"/>
      <c r="Q168" s="18"/>
      <c r="R168" s="18"/>
      <c r="S168" s="18"/>
      <c r="T168" s="18"/>
      <c r="U168" s="18">
        <v>0</v>
      </c>
      <c r="V168" s="18"/>
      <c r="W168" s="18"/>
      <c r="X168" s="18"/>
      <c r="Y168" s="18"/>
      <c r="Z168" s="18">
        <f t="shared" si="8"/>
        <v>0</v>
      </c>
      <c r="AA168" s="11"/>
    </row>
    <row r="169" spans="1:27" x14ac:dyDescent="0.25">
      <c r="A169" s="4" t="s">
        <v>78</v>
      </c>
      <c r="B169" s="4">
        <v>11</v>
      </c>
      <c r="C169" s="4" t="s">
        <v>91</v>
      </c>
      <c r="D169" s="4">
        <v>402.25</v>
      </c>
      <c r="E169" s="4">
        <v>461</v>
      </c>
      <c r="F169" s="3">
        <v>355</v>
      </c>
      <c r="G169" s="6">
        <v>285.25</v>
      </c>
      <c r="H169" s="7">
        <v>1</v>
      </c>
      <c r="I169" s="7">
        <v>1</v>
      </c>
      <c r="J169" s="4">
        <v>1</v>
      </c>
      <c r="K169" s="4">
        <v>1</v>
      </c>
      <c r="L169" s="4">
        <f t="shared" si="6"/>
        <v>375.875</v>
      </c>
      <c r="M169" s="8">
        <f t="shared" si="7"/>
        <v>1</v>
      </c>
      <c r="N169" s="4">
        <v>2.2549999999999999</v>
      </c>
      <c r="O169" s="4">
        <v>4.2999999999999997E-2</v>
      </c>
      <c r="P169" s="4">
        <v>1</v>
      </c>
      <c r="Q169" s="4">
        <v>0</v>
      </c>
      <c r="R169" s="4">
        <v>3</v>
      </c>
      <c r="S169" s="4">
        <v>1</v>
      </c>
      <c r="T169" s="4">
        <v>0</v>
      </c>
      <c r="U169" s="4">
        <v>1</v>
      </c>
      <c r="V169" s="4">
        <v>1</v>
      </c>
      <c r="W169" s="4">
        <v>0</v>
      </c>
      <c r="X169" s="4">
        <v>0</v>
      </c>
      <c r="Y169" s="4">
        <v>0</v>
      </c>
      <c r="Z169" s="4">
        <f t="shared" si="8"/>
        <v>0</v>
      </c>
      <c r="AA169" s="5"/>
    </row>
    <row r="170" spans="1:27" x14ac:dyDescent="0.25">
      <c r="A170" s="4" t="s">
        <v>78</v>
      </c>
      <c r="B170" s="4">
        <v>12</v>
      </c>
      <c r="C170" s="4" t="s">
        <v>94</v>
      </c>
      <c r="D170" s="4">
        <v>578.71</v>
      </c>
      <c r="E170" s="4">
        <v>600</v>
      </c>
      <c r="F170" s="4">
        <v>600</v>
      </c>
      <c r="G170" s="6">
        <v>250.72</v>
      </c>
      <c r="H170" s="7">
        <v>2</v>
      </c>
      <c r="I170" s="7">
        <v>2</v>
      </c>
      <c r="J170" s="4">
        <v>1</v>
      </c>
      <c r="K170" s="4">
        <v>1</v>
      </c>
      <c r="L170" s="4">
        <f t="shared" si="6"/>
        <v>507.35750000000002</v>
      </c>
      <c r="M170" s="8">
        <f t="shared" si="7"/>
        <v>1.5</v>
      </c>
      <c r="N170" s="4">
        <v>2.669</v>
      </c>
      <c r="O170" s="4">
        <v>0.1023</v>
      </c>
      <c r="P170" s="4">
        <v>0</v>
      </c>
      <c r="Q170" s="4">
        <v>0</v>
      </c>
      <c r="R170" s="4">
        <v>1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f t="shared" si="8"/>
        <v>0</v>
      </c>
      <c r="AA170" s="5"/>
    </row>
    <row r="171" spans="1:27" x14ac:dyDescent="0.25">
      <c r="A171" s="4" t="s">
        <v>79</v>
      </c>
      <c r="B171" s="4">
        <v>1</v>
      </c>
      <c r="C171" s="4" t="s">
        <v>93</v>
      </c>
      <c r="D171" s="4">
        <v>600</v>
      </c>
      <c r="E171" s="4">
        <v>138.65</v>
      </c>
      <c r="F171" s="4">
        <v>280.19</v>
      </c>
      <c r="G171" s="6">
        <v>600</v>
      </c>
      <c r="H171" s="7">
        <v>2</v>
      </c>
      <c r="I171" s="7">
        <v>2</v>
      </c>
      <c r="J171" s="4">
        <v>1</v>
      </c>
      <c r="K171" s="4">
        <v>1</v>
      </c>
      <c r="L171" s="4">
        <f t="shared" si="6"/>
        <v>404.71</v>
      </c>
      <c r="M171" s="8">
        <f t="shared" si="7"/>
        <v>1.5</v>
      </c>
      <c r="N171" s="4">
        <v>2.4849999999999999</v>
      </c>
      <c r="O171" s="4">
        <v>5.5300000000000002E-2</v>
      </c>
      <c r="P171" s="4">
        <v>1</v>
      </c>
      <c r="Q171" s="4">
        <v>1</v>
      </c>
      <c r="R171" s="4">
        <v>2</v>
      </c>
      <c r="S171" s="4">
        <v>1</v>
      </c>
      <c r="T171" s="4">
        <v>1</v>
      </c>
      <c r="U171" s="4">
        <v>1</v>
      </c>
      <c r="V171" s="4">
        <v>1</v>
      </c>
      <c r="W171" s="4">
        <v>0</v>
      </c>
      <c r="X171" s="4">
        <v>0</v>
      </c>
      <c r="Y171" s="4">
        <v>3</v>
      </c>
      <c r="Z171" s="4">
        <f t="shared" si="8"/>
        <v>3</v>
      </c>
      <c r="AA171" s="5"/>
    </row>
    <row r="172" spans="1:27" x14ac:dyDescent="0.25">
      <c r="A172" s="4" t="s">
        <v>79</v>
      </c>
      <c r="B172" s="4">
        <v>2</v>
      </c>
      <c r="C172" s="4" t="s">
        <v>88</v>
      </c>
      <c r="D172" s="4">
        <v>600</v>
      </c>
      <c r="E172" s="4">
        <v>471.84</v>
      </c>
      <c r="F172" s="4">
        <v>211.44</v>
      </c>
      <c r="G172" s="6">
        <v>600</v>
      </c>
      <c r="H172" s="7">
        <v>1</v>
      </c>
      <c r="I172" s="7">
        <v>2</v>
      </c>
      <c r="J172" s="4">
        <v>2</v>
      </c>
      <c r="K172" s="4">
        <v>1</v>
      </c>
      <c r="L172" s="4">
        <f t="shared" si="6"/>
        <v>470.82</v>
      </c>
      <c r="M172" s="8">
        <f t="shared" si="7"/>
        <v>1.5</v>
      </c>
      <c r="N172" s="4">
        <v>2.6360000000000001</v>
      </c>
      <c r="O172" s="4">
        <v>7.7799999999999994E-2</v>
      </c>
      <c r="P172" s="4">
        <v>1</v>
      </c>
      <c r="Q172" s="4">
        <v>2</v>
      </c>
      <c r="R172" s="4">
        <v>3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0</v>
      </c>
      <c r="Y172" s="4">
        <v>0</v>
      </c>
      <c r="Z172" s="4">
        <f t="shared" si="8"/>
        <v>0</v>
      </c>
      <c r="AA172" s="5"/>
    </row>
    <row r="173" spans="1:27" x14ac:dyDescent="0.25">
      <c r="A173" s="4" t="s">
        <v>79</v>
      </c>
      <c r="B173" s="4">
        <v>3</v>
      </c>
      <c r="C173" s="4" t="s">
        <v>90</v>
      </c>
      <c r="D173" s="4">
        <v>62.1</v>
      </c>
      <c r="E173" s="4">
        <v>600</v>
      </c>
      <c r="F173" s="4">
        <v>600</v>
      </c>
      <c r="G173" s="6">
        <v>442.78</v>
      </c>
      <c r="H173" s="7">
        <v>1</v>
      </c>
      <c r="I173" s="7">
        <v>1</v>
      </c>
      <c r="J173" s="4">
        <v>1</v>
      </c>
      <c r="K173" s="4">
        <v>2</v>
      </c>
      <c r="L173" s="4">
        <f t="shared" si="6"/>
        <v>426.21999999999997</v>
      </c>
      <c r="M173" s="8">
        <f t="shared" si="7"/>
        <v>1.25</v>
      </c>
      <c r="N173" s="4">
        <v>2.8889999999999998</v>
      </c>
      <c r="O173" s="4">
        <v>8.1000000000000003E-2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f t="shared" si="8"/>
        <v>0</v>
      </c>
      <c r="AA173" s="5"/>
    </row>
    <row r="174" spans="1:27" x14ac:dyDescent="0.25">
      <c r="A174" s="4" t="s">
        <v>79</v>
      </c>
      <c r="B174" s="4">
        <v>4</v>
      </c>
      <c r="C174" s="4" t="s">
        <v>92</v>
      </c>
      <c r="D174" s="4">
        <v>37</v>
      </c>
      <c r="E174" s="4">
        <v>600</v>
      </c>
      <c r="F174" s="4">
        <v>114.4</v>
      </c>
      <c r="G174" s="6">
        <v>436.66</v>
      </c>
      <c r="H174" s="7">
        <v>1</v>
      </c>
      <c r="I174" s="7">
        <v>1</v>
      </c>
      <c r="J174" s="4">
        <v>2</v>
      </c>
      <c r="K174" s="4">
        <v>1</v>
      </c>
      <c r="L174" s="4">
        <f t="shared" si="6"/>
        <v>297.01499999999999</v>
      </c>
      <c r="M174" s="8">
        <f t="shared" si="7"/>
        <v>1.25</v>
      </c>
      <c r="N174" s="4">
        <v>2.4060000000000001</v>
      </c>
      <c r="O174" s="4">
        <v>4.5499999999999999E-2</v>
      </c>
      <c r="P174" s="4">
        <v>2</v>
      </c>
      <c r="Q174" s="4">
        <v>1</v>
      </c>
      <c r="R174" s="4">
        <v>1</v>
      </c>
      <c r="S174" s="4">
        <v>0</v>
      </c>
      <c r="T174" s="4">
        <v>0</v>
      </c>
      <c r="U174" s="4">
        <v>0</v>
      </c>
      <c r="V174" s="4">
        <v>0</v>
      </c>
      <c r="W174" s="4">
        <v>1</v>
      </c>
      <c r="X174" s="4">
        <v>0</v>
      </c>
      <c r="Y174" s="4">
        <v>1</v>
      </c>
      <c r="Z174" s="4">
        <f t="shared" si="8"/>
        <v>1</v>
      </c>
      <c r="AA174" s="5"/>
    </row>
    <row r="175" spans="1:27" x14ac:dyDescent="0.25">
      <c r="A175" s="4" t="s">
        <v>79</v>
      </c>
      <c r="B175" s="4">
        <v>5</v>
      </c>
      <c r="C175" s="4" t="s">
        <v>85</v>
      </c>
      <c r="D175" s="4">
        <v>169.82</v>
      </c>
      <c r="E175" s="4">
        <v>182.31</v>
      </c>
      <c r="F175" s="4">
        <v>600</v>
      </c>
      <c r="G175" s="6">
        <v>313.81</v>
      </c>
      <c r="H175" s="7">
        <v>1</v>
      </c>
      <c r="I175" s="7">
        <v>2</v>
      </c>
      <c r="J175" s="4">
        <v>2</v>
      </c>
      <c r="K175" s="4">
        <v>1</v>
      </c>
      <c r="L175" s="4">
        <f t="shared" si="6"/>
        <v>316.48500000000001</v>
      </c>
      <c r="M175" s="8">
        <f t="shared" si="7"/>
        <v>1.5</v>
      </c>
      <c r="N175" s="4">
        <v>2.8119999999999998</v>
      </c>
      <c r="O175" s="4">
        <v>8.5500000000000007E-2</v>
      </c>
      <c r="P175" s="4">
        <v>0</v>
      </c>
      <c r="Q175" s="4">
        <v>0</v>
      </c>
      <c r="R175" s="4">
        <v>0</v>
      </c>
      <c r="S175" s="4">
        <v>1</v>
      </c>
      <c r="T175" s="4">
        <v>1</v>
      </c>
      <c r="U175" s="4">
        <v>0</v>
      </c>
      <c r="V175" s="4">
        <v>1</v>
      </c>
      <c r="W175" s="4">
        <v>0</v>
      </c>
      <c r="X175" s="4">
        <v>0</v>
      </c>
      <c r="Y175" s="4">
        <v>0</v>
      </c>
      <c r="Z175" s="4">
        <f t="shared" si="8"/>
        <v>0</v>
      </c>
      <c r="AA175" s="5"/>
    </row>
    <row r="176" spans="1:27" x14ac:dyDescent="0.25">
      <c r="A176" s="4" t="s">
        <v>79</v>
      </c>
      <c r="B176" s="4">
        <v>6</v>
      </c>
      <c r="C176" s="4" t="s">
        <v>91</v>
      </c>
      <c r="D176" s="4">
        <v>418.75</v>
      </c>
      <c r="E176" s="4">
        <v>20.38</v>
      </c>
      <c r="F176" s="4">
        <v>600</v>
      </c>
      <c r="G176" s="6">
        <v>505.94</v>
      </c>
      <c r="H176" s="7">
        <v>2</v>
      </c>
      <c r="I176" s="7">
        <v>1</v>
      </c>
      <c r="J176" s="4">
        <v>2</v>
      </c>
      <c r="K176" s="4">
        <v>1</v>
      </c>
      <c r="L176" s="4">
        <f t="shared" si="6"/>
        <v>386.26750000000004</v>
      </c>
      <c r="M176" s="8">
        <f t="shared" si="7"/>
        <v>1.5</v>
      </c>
      <c r="N176" s="4">
        <v>2.5510000000000002</v>
      </c>
      <c r="O176" s="4">
        <v>6.4100000000000004E-2</v>
      </c>
      <c r="P176" s="4">
        <v>1</v>
      </c>
      <c r="Q176" s="4">
        <v>1</v>
      </c>
      <c r="R176" s="4">
        <v>2</v>
      </c>
      <c r="S176" s="4">
        <v>0</v>
      </c>
      <c r="T176" s="4">
        <v>0</v>
      </c>
      <c r="U176" s="4">
        <v>1</v>
      </c>
      <c r="V176" s="4">
        <v>1</v>
      </c>
      <c r="W176" s="4">
        <v>1</v>
      </c>
      <c r="X176" s="4">
        <v>0</v>
      </c>
      <c r="Y176" s="4">
        <v>0</v>
      </c>
      <c r="Z176" s="4">
        <f t="shared" si="8"/>
        <v>0</v>
      </c>
      <c r="AA176" s="5"/>
    </row>
    <row r="177" spans="1:27" x14ac:dyDescent="0.25">
      <c r="A177" s="4" t="s">
        <v>79</v>
      </c>
      <c r="B177" s="4">
        <v>7</v>
      </c>
      <c r="C177" s="4" t="s">
        <v>94</v>
      </c>
      <c r="D177" s="4">
        <v>225.97</v>
      </c>
      <c r="E177" s="4">
        <v>590.53</v>
      </c>
      <c r="F177" s="4">
        <v>600</v>
      </c>
      <c r="G177" s="6">
        <v>600</v>
      </c>
      <c r="H177" s="7">
        <v>1</v>
      </c>
      <c r="I177" s="7">
        <v>1</v>
      </c>
      <c r="J177" s="4">
        <v>1</v>
      </c>
      <c r="K177" s="4">
        <v>1</v>
      </c>
      <c r="L177" s="4">
        <f t="shared" si="6"/>
        <v>504.125</v>
      </c>
      <c r="M177" s="8">
        <f t="shared" si="7"/>
        <v>1</v>
      </c>
      <c r="N177" s="4">
        <v>2.7450000000000001</v>
      </c>
      <c r="O177" s="4">
        <v>7.4300000000000005E-2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0</v>
      </c>
      <c r="V177" s="4">
        <v>0</v>
      </c>
      <c r="W177" s="4">
        <v>1</v>
      </c>
      <c r="X177" s="4">
        <v>0</v>
      </c>
      <c r="Y177" s="4">
        <v>0</v>
      </c>
      <c r="Z177" s="4">
        <f t="shared" si="8"/>
        <v>0</v>
      </c>
      <c r="AA177" s="5"/>
    </row>
    <row r="178" spans="1:27" x14ac:dyDescent="0.25">
      <c r="A178" s="4" t="s">
        <v>79</v>
      </c>
      <c r="B178" s="4">
        <v>8</v>
      </c>
      <c r="C178" s="4" t="s">
        <v>87</v>
      </c>
      <c r="D178" s="4">
        <v>600</v>
      </c>
      <c r="E178" s="4">
        <v>600</v>
      </c>
      <c r="F178" s="4">
        <v>456.03</v>
      </c>
      <c r="G178" s="6">
        <v>600</v>
      </c>
      <c r="H178" s="7">
        <v>1</v>
      </c>
      <c r="I178" s="7">
        <v>2</v>
      </c>
      <c r="J178" s="4">
        <v>2</v>
      </c>
      <c r="K178" s="4">
        <v>1</v>
      </c>
      <c r="L178" s="4">
        <f t="shared" si="6"/>
        <v>564.00749999999994</v>
      </c>
      <c r="M178" s="8">
        <f t="shared" si="7"/>
        <v>1.5</v>
      </c>
      <c r="N178" s="4">
        <v>2.665</v>
      </c>
      <c r="O178" s="4">
        <v>6.3799999999999996E-2</v>
      </c>
      <c r="P178" s="4">
        <v>0</v>
      </c>
      <c r="Q178" s="4">
        <v>0</v>
      </c>
      <c r="R178" s="4">
        <v>1</v>
      </c>
      <c r="S178" s="4">
        <v>0</v>
      </c>
      <c r="T178" s="4">
        <v>1</v>
      </c>
      <c r="U178" s="4">
        <v>0</v>
      </c>
      <c r="V178" s="4">
        <v>1</v>
      </c>
      <c r="W178" s="4">
        <v>0</v>
      </c>
      <c r="X178" s="4">
        <v>0</v>
      </c>
      <c r="Y178" s="4">
        <v>0</v>
      </c>
      <c r="Z178" s="4">
        <f t="shared" si="8"/>
        <v>0</v>
      </c>
      <c r="AA178" s="5"/>
    </row>
    <row r="179" spans="1:27" x14ac:dyDescent="0.25">
      <c r="A179" s="4" t="s">
        <v>79</v>
      </c>
      <c r="B179" s="4">
        <v>9</v>
      </c>
      <c r="C179" s="4" t="s">
        <v>83</v>
      </c>
      <c r="D179" s="4">
        <v>600</v>
      </c>
      <c r="E179" s="4">
        <v>600</v>
      </c>
      <c r="F179" s="4">
        <v>186.5</v>
      </c>
      <c r="G179" s="6">
        <v>600</v>
      </c>
      <c r="H179" s="7">
        <v>1</v>
      </c>
      <c r="I179" s="7">
        <v>1</v>
      </c>
      <c r="J179" s="4">
        <v>2</v>
      </c>
      <c r="K179" s="4">
        <v>1</v>
      </c>
      <c r="L179" s="4">
        <f t="shared" si="6"/>
        <v>496.625</v>
      </c>
      <c r="M179" s="8">
        <f t="shared" si="7"/>
        <v>1.25</v>
      </c>
      <c r="N179" s="4">
        <v>2.8090000000000002</v>
      </c>
      <c r="O179" s="4">
        <v>7.4700000000000003E-2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f t="shared" si="8"/>
        <v>0</v>
      </c>
      <c r="AA179" s="5"/>
    </row>
    <row r="180" spans="1:27" x14ac:dyDescent="0.25">
      <c r="A180" s="4" t="s">
        <v>79</v>
      </c>
      <c r="B180" s="4">
        <v>10</v>
      </c>
      <c r="C180" s="4" t="s">
        <v>89</v>
      </c>
      <c r="D180" s="4">
        <v>82.5</v>
      </c>
      <c r="E180" s="4">
        <v>196.93</v>
      </c>
      <c r="F180" s="4">
        <v>351.19</v>
      </c>
      <c r="G180" s="6">
        <v>600</v>
      </c>
      <c r="H180" s="7">
        <v>1</v>
      </c>
      <c r="I180" s="7">
        <v>1</v>
      </c>
      <c r="J180" s="4">
        <v>1</v>
      </c>
      <c r="K180" s="4">
        <v>1</v>
      </c>
      <c r="L180" s="4">
        <f t="shared" si="6"/>
        <v>307.65499999999997</v>
      </c>
      <c r="M180" s="8">
        <f t="shared" si="7"/>
        <v>1</v>
      </c>
      <c r="N180" s="4">
        <v>2.5459999999999998</v>
      </c>
      <c r="O180" s="4">
        <v>6.4799999999999996E-2</v>
      </c>
      <c r="P180" s="4">
        <v>1</v>
      </c>
      <c r="Q180" s="4">
        <v>1</v>
      </c>
      <c r="R180" s="4">
        <v>3</v>
      </c>
      <c r="S180" s="4">
        <v>0</v>
      </c>
      <c r="T180" s="4">
        <v>1</v>
      </c>
      <c r="U180" s="4">
        <v>0</v>
      </c>
      <c r="V180" s="4">
        <v>1</v>
      </c>
      <c r="W180" s="4">
        <v>1</v>
      </c>
      <c r="X180" s="4">
        <v>1</v>
      </c>
      <c r="Y180" s="4">
        <v>0</v>
      </c>
      <c r="Z180" s="4">
        <f t="shared" si="8"/>
        <v>1</v>
      </c>
      <c r="AA180" s="5"/>
    </row>
    <row r="181" spans="1:27" x14ac:dyDescent="0.25">
      <c r="A181" s="4" t="s">
        <v>79</v>
      </c>
      <c r="B181" s="4">
        <v>11</v>
      </c>
      <c r="C181" s="4" t="s">
        <v>84</v>
      </c>
      <c r="D181" s="4">
        <v>269.06</v>
      </c>
      <c r="E181" s="4">
        <v>600</v>
      </c>
      <c r="F181" s="4">
        <v>152.37</v>
      </c>
      <c r="G181" s="6">
        <v>59.25</v>
      </c>
      <c r="H181" s="7">
        <v>1</v>
      </c>
      <c r="I181" s="7">
        <v>1</v>
      </c>
      <c r="J181" s="4">
        <v>1</v>
      </c>
      <c r="K181" s="4">
        <v>1</v>
      </c>
      <c r="L181" s="4">
        <f t="shared" si="6"/>
        <v>270.16999999999996</v>
      </c>
      <c r="M181" s="8">
        <f t="shared" si="7"/>
        <v>1</v>
      </c>
      <c r="N181" s="4">
        <v>2.774</v>
      </c>
      <c r="O181" s="4">
        <v>8.14E-2</v>
      </c>
      <c r="P181" s="4">
        <v>1</v>
      </c>
      <c r="Q181" s="4">
        <v>2</v>
      </c>
      <c r="R181" s="4">
        <v>3</v>
      </c>
      <c r="S181" s="4">
        <v>0</v>
      </c>
      <c r="T181" s="4">
        <v>1</v>
      </c>
      <c r="U181" s="4">
        <v>1</v>
      </c>
      <c r="V181" s="4">
        <v>0</v>
      </c>
      <c r="W181" s="4">
        <v>1</v>
      </c>
      <c r="X181" s="4">
        <v>0</v>
      </c>
      <c r="Y181" s="4">
        <v>0</v>
      </c>
      <c r="Z181" s="4">
        <f t="shared" si="8"/>
        <v>0</v>
      </c>
      <c r="AA181" s="5"/>
    </row>
    <row r="182" spans="1:27" x14ac:dyDescent="0.25">
      <c r="A182" s="4" t="s">
        <v>79</v>
      </c>
      <c r="B182" s="4">
        <v>12</v>
      </c>
      <c r="C182" s="4" t="s">
        <v>86</v>
      </c>
      <c r="D182" s="4">
        <v>600</v>
      </c>
      <c r="E182" s="4">
        <v>600</v>
      </c>
      <c r="F182" s="4">
        <v>600</v>
      </c>
      <c r="G182" s="6">
        <v>249.81</v>
      </c>
      <c r="H182" s="7">
        <v>2</v>
      </c>
      <c r="I182" s="7">
        <v>1</v>
      </c>
      <c r="J182" s="4">
        <v>2</v>
      </c>
      <c r="K182" s="4">
        <v>1</v>
      </c>
      <c r="L182" s="4">
        <f t="shared" si="6"/>
        <v>512.45249999999999</v>
      </c>
      <c r="M182" s="8">
        <f t="shared" si="7"/>
        <v>1.5</v>
      </c>
      <c r="N182" s="4">
        <v>2.5670000000000002</v>
      </c>
      <c r="O182" s="4">
        <v>6.3899999999999998E-2</v>
      </c>
      <c r="P182" s="4">
        <v>1</v>
      </c>
      <c r="Q182" s="4">
        <v>1</v>
      </c>
      <c r="R182" s="4">
        <v>1</v>
      </c>
      <c r="S182" s="4">
        <v>1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3</v>
      </c>
      <c r="Z182" s="4">
        <f t="shared" si="8"/>
        <v>3</v>
      </c>
      <c r="AA182" s="5"/>
    </row>
  </sheetData>
  <pageMargins left="0.7" right="0.7" top="0.75" bottom="0.75" header="0.3" footer="0.3"/>
  <pageSetup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topLeftCell="R1" zoomScale="80" zoomScaleNormal="80" workbookViewId="0">
      <selection activeCell="Z1" sqref="Z1"/>
    </sheetView>
  </sheetViews>
  <sheetFormatPr defaultColWidth="11.42578125" defaultRowHeight="15" x14ac:dyDescent="0.25"/>
  <cols>
    <col min="1" max="1" width="10.28515625" bestFit="1" customWidth="1"/>
    <col min="2" max="2" width="13.85546875" bestFit="1" customWidth="1"/>
    <col min="3" max="3" width="7.85546875" bestFit="1" customWidth="1"/>
    <col min="4" max="7" width="12" bestFit="1" customWidth="1"/>
    <col min="8" max="11" width="20.28515625" bestFit="1" customWidth="1"/>
    <col min="12" max="12" width="18.85546875" bestFit="1" customWidth="1"/>
    <col min="13" max="13" width="25" bestFit="1" customWidth="1"/>
    <col min="14" max="14" width="16.28515625" bestFit="1" customWidth="1"/>
    <col min="15" max="15" width="7.7109375" bestFit="1" customWidth="1"/>
    <col min="16" max="16" width="16.7109375" bestFit="1" customWidth="1"/>
    <col min="17" max="17" width="23.140625" bestFit="1" customWidth="1"/>
    <col min="18" max="18" width="21.42578125" bestFit="1" customWidth="1"/>
    <col min="19" max="23" width="23.42578125" bestFit="1" customWidth="1"/>
    <col min="24" max="24" width="27" bestFit="1" customWidth="1"/>
    <col min="25" max="25" width="34.140625" bestFit="1" customWidth="1"/>
    <col min="26" max="26" width="20.28515625" bestFit="1" customWidth="1"/>
    <col min="27" max="27" width="23.5703125" bestFit="1" customWidth="1"/>
  </cols>
  <sheetData>
    <row r="1" spans="1:27" x14ac:dyDescent="0.25">
      <c r="A1" s="23" t="s">
        <v>0</v>
      </c>
      <c r="B1" s="23" t="s">
        <v>1</v>
      </c>
      <c r="C1" s="23" t="s">
        <v>82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15</v>
      </c>
      <c r="Q1" s="23" t="s">
        <v>16</v>
      </c>
      <c r="R1" s="23" t="s">
        <v>14</v>
      </c>
      <c r="S1" s="23" t="s">
        <v>134</v>
      </c>
      <c r="T1" s="23" t="s">
        <v>133</v>
      </c>
      <c r="U1" s="23" t="s">
        <v>135</v>
      </c>
      <c r="V1" s="23" t="s">
        <v>136</v>
      </c>
      <c r="W1" s="23" t="s">
        <v>137</v>
      </c>
      <c r="X1" s="23" t="s">
        <v>143</v>
      </c>
      <c r="Y1" s="23" t="s">
        <v>17</v>
      </c>
      <c r="Z1" s="23" t="s">
        <v>18</v>
      </c>
      <c r="AA1" s="23" t="s">
        <v>19</v>
      </c>
    </row>
    <row r="2" spans="1:27" x14ac:dyDescent="0.25">
      <c r="A2" t="s">
        <v>65</v>
      </c>
      <c r="B2">
        <v>1</v>
      </c>
      <c r="C2" t="s">
        <v>83</v>
      </c>
      <c r="D2">
        <v>22</v>
      </c>
      <c r="E2">
        <v>600</v>
      </c>
      <c r="F2">
        <v>600</v>
      </c>
      <c r="G2">
        <v>180.03</v>
      </c>
      <c r="H2">
        <v>1</v>
      </c>
      <c r="I2">
        <v>1</v>
      </c>
      <c r="J2">
        <v>1</v>
      </c>
      <c r="K2">
        <v>1</v>
      </c>
      <c r="L2">
        <f>AVERAGE(D2:G2)</f>
        <v>350.50749999999999</v>
      </c>
      <c r="M2">
        <f>AVERAGE(H2:K2)</f>
        <v>1</v>
      </c>
      <c r="N2">
        <v>2.6360000000000001</v>
      </c>
      <c r="O2">
        <v>7.1300000000000002E-2</v>
      </c>
      <c r="P2">
        <v>3</v>
      </c>
      <c r="Q2">
        <v>1</v>
      </c>
      <c r="R2">
        <v>5</v>
      </c>
      <c r="S2">
        <v>0</v>
      </c>
      <c r="T2">
        <v>0</v>
      </c>
      <c r="U2">
        <v>1</v>
      </c>
      <c r="V2">
        <v>0</v>
      </c>
      <c r="W2">
        <v>0</v>
      </c>
      <c r="X2">
        <f>AVERAGE(S2:W2)</f>
        <v>0.2</v>
      </c>
      <c r="Y2">
        <v>0</v>
      </c>
      <c r="Z2">
        <v>2</v>
      </c>
      <c r="AA2">
        <f>SUM(Y2:Z2)</f>
        <v>2</v>
      </c>
    </row>
    <row r="3" spans="1:27" x14ac:dyDescent="0.25">
      <c r="A3" t="s">
        <v>65</v>
      </c>
      <c r="B3">
        <v>2</v>
      </c>
      <c r="C3" t="s">
        <v>84</v>
      </c>
      <c r="D3">
        <v>87</v>
      </c>
      <c r="E3">
        <v>55.25</v>
      </c>
      <c r="F3">
        <v>297</v>
      </c>
      <c r="G3">
        <v>502.94</v>
      </c>
      <c r="H3">
        <v>1</v>
      </c>
      <c r="I3">
        <v>1</v>
      </c>
      <c r="J3">
        <v>1</v>
      </c>
      <c r="K3">
        <v>1</v>
      </c>
      <c r="L3">
        <f t="shared" ref="L3:L54" si="0">AVERAGE(D3:G3)</f>
        <v>235.54750000000001</v>
      </c>
      <c r="M3">
        <f t="shared" ref="M3:M66" si="1">AVERAGE(H3:K3)</f>
        <v>1</v>
      </c>
      <c r="N3">
        <v>2.456</v>
      </c>
      <c r="O3">
        <v>9.3299999999999994E-2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f t="shared" ref="X3:X66" si="2">AVERAGE(S3:W3)</f>
        <v>0</v>
      </c>
      <c r="Y3">
        <v>0</v>
      </c>
      <c r="Z3">
        <v>0</v>
      </c>
      <c r="AA3">
        <f t="shared" ref="AA3:AA54" si="3">SUM(Y3:Z3)</f>
        <v>0</v>
      </c>
    </row>
    <row r="4" spans="1:27" x14ac:dyDescent="0.25">
      <c r="A4" t="s">
        <v>65</v>
      </c>
      <c r="B4">
        <v>3</v>
      </c>
      <c r="C4" t="s">
        <v>85</v>
      </c>
      <c r="D4">
        <v>338</v>
      </c>
      <c r="E4">
        <v>592.16</v>
      </c>
      <c r="F4">
        <v>342</v>
      </c>
      <c r="G4">
        <v>600</v>
      </c>
      <c r="H4">
        <v>2</v>
      </c>
      <c r="I4">
        <v>2</v>
      </c>
      <c r="J4">
        <v>2</v>
      </c>
      <c r="K4">
        <v>2</v>
      </c>
      <c r="L4">
        <f t="shared" si="0"/>
        <v>468.03999999999996</v>
      </c>
      <c r="M4">
        <f t="shared" si="1"/>
        <v>2</v>
      </c>
      <c r="N4">
        <v>2.5819999999999999</v>
      </c>
      <c r="O4">
        <v>8.5199999999999998E-2</v>
      </c>
      <c r="P4">
        <v>2</v>
      </c>
      <c r="Q4">
        <v>2</v>
      </c>
      <c r="R4">
        <v>4</v>
      </c>
      <c r="S4">
        <v>1</v>
      </c>
      <c r="T4">
        <v>1</v>
      </c>
      <c r="U4">
        <v>0</v>
      </c>
      <c r="V4">
        <v>0</v>
      </c>
      <c r="W4">
        <v>0</v>
      </c>
      <c r="X4">
        <f t="shared" si="2"/>
        <v>0.4</v>
      </c>
      <c r="Y4">
        <v>0</v>
      </c>
      <c r="Z4">
        <v>0</v>
      </c>
      <c r="AA4">
        <f t="shared" si="3"/>
        <v>0</v>
      </c>
    </row>
    <row r="5" spans="1:27" x14ac:dyDescent="0.25">
      <c r="A5" t="s">
        <v>65</v>
      </c>
      <c r="B5">
        <v>4</v>
      </c>
      <c r="C5" t="s">
        <v>86</v>
      </c>
      <c r="D5">
        <v>600</v>
      </c>
      <c r="E5">
        <v>600</v>
      </c>
      <c r="F5">
        <v>330</v>
      </c>
      <c r="G5">
        <v>600</v>
      </c>
      <c r="H5">
        <v>2</v>
      </c>
      <c r="I5">
        <v>2</v>
      </c>
      <c r="J5">
        <v>1</v>
      </c>
      <c r="K5">
        <v>2</v>
      </c>
      <c r="L5">
        <f t="shared" si="0"/>
        <v>532.5</v>
      </c>
      <c r="M5">
        <f t="shared" si="1"/>
        <v>1.75</v>
      </c>
      <c r="N5">
        <v>2.742</v>
      </c>
      <c r="O5">
        <v>0.1053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f t="shared" si="2"/>
        <v>0</v>
      </c>
      <c r="Y5">
        <v>0</v>
      </c>
      <c r="Z5">
        <v>0</v>
      </c>
      <c r="AA5">
        <f t="shared" si="3"/>
        <v>0</v>
      </c>
    </row>
    <row r="6" spans="1:27" x14ac:dyDescent="0.25">
      <c r="A6" t="s">
        <v>65</v>
      </c>
      <c r="B6">
        <v>6</v>
      </c>
      <c r="C6" t="s">
        <v>88</v>
      </c>
      <c r="D6">
        <v>0</v>
      </c>
      <c r="E6">
        <v>45.37</v>
      </c>
      <c r="F6">
        <v>375</v>
      </c>
      <c r="G6">
        <v>128.65</v>
      </c>
      <c r="H6">
        <v>1</v>
      </c>
      <c r="I6">
        <v>1</v>
      </c>
      <c r="J6">
        <v>2</v>
      </c>
      <c r="K6">
        <v>1</v>
      </c>
      <c r="L6">
        <f t="shared" si="0"/>
        <v>137.255</v>
      </c>
      <c r="M6">
        <f t="shared" si="1"/>
        <v>1.25</v>
      </c>
      <c r="N6">
        <v>2.3490000000000002</v>
      </c>
      <c r="O6">
        <v>6.2899999999999998E-2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f t="shared" si="2"/>
        <v>0.2</v>
      </c>
      <c r="Y6">
        <v>0</v>
      </c>
      <c r="Z6">
        <v>1</v>
      </c>
      <c r="AA6">
        <f t="shared" si="3"/>
        <v>1</v>
      </c>
    </row>
    <row r="7" spans="1:27" x14ac:dyDescent="0.25">
      <c r="A7" t="s">
        <v>65</v>
      </c>
      <c r="B7">
        <v>7</v>
      </c>
      <c r="C7" t="s">
        <v>89</v>
      </c>
      <c r="D7">
        <v>600</v>
      </c>
      <c r="E7">
        <v>600</v>
      </c>
      <c r="F7">
        <v>600</v>
      </c>
      <c r="G7">
        <v>600</v>
      </c>
      <c r="H7">
        <v>1</v>
      </c>
      <c r="I7">
        <v>1</v>
      </c>
      <c r="J7">
        <v>2</v>
      </c>
      <c r="K7">
        <v>2</v>
      </c>
      <c r="L7">
        <f t="shared" si="0"/>
        <v>600</v>
      </c>
      <c r="M7">
        <f t="shared" si="1"/>
        <v>1.5</v>
      </c>
      <c r="N7">
        <v>2.5059999999999998</v>
      </c>
      <c r="O7">
        <v>6.6900000000000001E-2</v>
      </c>
      <c r="P7">
        <v>0</v>
      </c>
      <c r="Q7">
        <v>0</v>
      </c>
      <c r="R7">
        <v>2</v>
      </c>
      <c r="S7">
        <v>1</v>
      </c>
      <c r="T7">
        <v>1</v>
      </c>
      <c r="U7">
        <v>1</v>
      </c>
      <c r="V7">
        <v>0</v>
      </c>
      <c r="W7">
        <v>1</v>
      </c>
      <c r="X7">
        <f t="shared" si="2"/>
        <v>0.8</v>
      </c>
      <c r="Y7">
        <v>0</v>
      </c>
      <c r="Z7">
        <v>0</v>
      </c>
      <c r="AA7">
        <f t="shared" si="3"/>
        <v>0</v>
      </c>
    </row>
    <row r="8" spans="1:27" x14ac:dyDescent="0.25">
      <c r="A8" t="s">
        <v>65</v>
      </c>
      <c r="B8">
        <v>8</v>
      </c>
      <c r="C8" t="s">
        <v>90</v>
      </c>
      <c r="D8">
        <v>112</v>
      </c>
      <c r="E8">
        <v>585.69000000000005</v>
      </c>
      <c r="F8">
        <v>246</v>
      </c>
      <c r="G8">
        <v>77.400000000000006</v>
      </c>
      <c r="H8">
        <v>1</v>
      </c>
      <c r="I8">
        <v>1</v>
      </c>
      <c r="J8">
        <v>2</v>
      </c>
      <c r="K8">
        <v>1</v>
      </c>
      <c r="L8">
        <f t="shared" si="0"/>
        <v>255.27250000000001</v>
      </c>
      <c r="M8">
        <f t="shared" si="1"/>
        <v>1.25</v>
      </c>
      <c r="N8">
        <v>2.4830000000000001</v>
      </c>
      <c r="O8">
        <v>6.6000000000000003E-2</v>
      </c>
      <c r="P8">
        <v>1</v>
      </c>
      <c r="Q8">
        <v>1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f t="shared" si="2"/>
        <v>0</v>
      </c>
      <c r="Y8">
        <v>0</v>
      </c>
      <c r="Z8">
        <v>0</v>
      </c>
      <c r="AA8">
        <f t="shared" si="3"/>
        <v>0</v>
      </c>
    </row>
    <row r="9" spans="1:27" x14ac:dyDescent="0.25">
      <c r="A9" t="s">
        <v>65</v>
      </c>
      <c r="B9">
        <v>10</v>
      </c>
      <c r="C9" t="s">
        <v>92</v>
      </c>
      <c r="D9">
        <v>18</v>
      </c>
      <c r="E9">
        <v>600</v>
      </c>
      <c r="F9">
        <v>600</v>
      </c>
      <c r="G9">
        <v>600</v>
      </c>
      <c r="H9">
        <v>1</v>
      </c>
      <c r="I9">
        <v>1</v>
      </c>
      <c r="J9">
        <v>1</v>
      </c>
      <c r="K9">
        <v>2</v>
      </c>
      <c r="L9">
        <f t="shared" si="0"/>
        <v>454.5</v>
      </c>
      <c r="M9">
        <f t="shared" si="1"/>
        <v>1.25</v>
      </c>
      <c r="N9">
        <v>2.5390000000000001</v>
      </c>
      <c r="O9">
        <v>6.0499999999999998E-2</v>
      </c>
      <c r="P9">
        <v>1</v>
      </c>
      <c r="Q9">
        <v>2</v>
      </c>
      <c r="R9">
        <v>3</v>
      </c>
      <c r="S9">
        <v>0</v>
      </c>
      <c r="T9">
        <v>0</v>
      </c>
      <c r="U9">
        <v>0</v>
      </c>
      <c r="V9">
        <v>0</v>
      </c>
      <c r="W9">
        <v>1</v>
      </c>
      <c r="X9">
        <f t="shared" si="2"/>
        <v>0.2</v>
      </c>
      <c r="Y9">
        <v>0</v>
      </c>
      <c r="Z9">
        <v>0</v>
      </c>
      <c r="AA9">
        <f t="shared" si="3"/>
        <v>0</v>
      </c>
    </row>
    <row r="10" spans="1:27" x14ac:dyDescent="0.25">
      <c r="A10" t="s">
        <v>65</v>
      </c>
      <c r="B10">
        <v>11</v>
      </c>
      <c r="C10" t="s">
        <v>93</v>
      </c>
      <c r="D10">
        <v>600</v>
      </c>
      <c r="E10">
        <v>600</v>
      </c>
      <c r="F10">
        <v>126</v>
      </c>
      <c r="G10">
        <v>224.41</v>
      </c>
      <c r="H10">
        <v>1</v>
      </c>
      <c r="I10">
        <v>1</v>
      </c>
      <c r="J10">
        <v>1</v>
      </c>
      <c r="K10">
        <v>2</v>
      </c>
      <c r="L10">
        <f t="shared" si="0"/>
        <v>387.60250000000002</v>
      </c>
      <c r="M10">
        <f t="shared" si="1"/>
        <v>1.25</v>
      </c>
      <c r="N10">
        <v>2.2989999999999999</v>
      </c>
      <c r="O10">
        <v>4.4299999999999999E-2</v>
      </c>
      <c r="P10">
        <v>2</v>
      </c>
      <c r="Q10">
        <v>2</v>
      </c>
      <c r="R10">
        <v>2</v>
      </c>
      <c r="S10">
        <v>0</v>
      </c>
      <c r="T10">
        <v>0</v>
      </c>
      <c r="U10">
        <v>0</v>
      </c>
      <c r="V10">
        <v>0</v>
      </c>
      <c r="W10">
        <v>0</v>
      </c>
      <c r="X10">
        <f t="shared" si="2"/>
        <v>0</v>
      </c>
      <c r="Y10">
        <v>0</v>
      </c>
      <c r="Z10">
        <v>0</v>
      </c>
      <c r="AA10">
        <f t="shared" si="3"/>
        <v>0</v>
      </c>
    </row>
    <row r="11" spans="1:27" x14ac:dyDescent="0.25">
      <c r="A11" t="s">
        <v>65</v>
      </c>
      <c r="B11">
        <v>12</v>
      </c>
      <c r="C11" t="s">
        <v>94</v>
      </c>
      <c r="D11">
        <v>372</v>
      </c>
      <c r="E11">
        <v>178.1</v>
      </c>
      <c r="F11">
        <v>600</v>
      </c>
      <c r="G11">
        <v>600</v>
      </c>
      <c r="H11">
        <v>1</v>
      </c>
      <c r="I11">
        <v>1</v>
      </c>
      <c r="J11">
        <v>1</v>
      </c>
      <c r="K11">
        <v>2</v>
      </c>
      <c r="L11">
        <f t="shared" si="0"/>
        <v>437.52499999999998</v>
      </c>
      <c r="M11">
        <f t="shared" si="1"/>
        <v>1.25</v>
      </c>
      <c r="N11">
        <v>2.4609999999999999</v>
      </c>
      <c r="O11">
        <v>5.2499999999999998E-2</v>
      </c>
      <c r="P11">
        <v>1</v>
      </c>
      <c r="Q11">
        <v>1</v>
      </c>
      <c r="R11">
        <v>2</v>
      </c>
      <c r="S11">
        <v>0</v>
      </c>
      <c r="T11">
        <v>0</v>
      </c>
      <c r="U11">
        <v>1</v>
      </c>
      <c r="V11">
        <v>0</v>
      </c>
      <c r="W11">
        <v>0</v>
      </c>
      <c r="X11">
        <f t="shared" si="2"/>
        <v>0.2</v>
      </c>
      <c r="Y11">
        <v>0</v>
      </c>
      <c r="Z11">
        <v>0</v>
      </c>
      <c r="AA11">
        <f t="shared" si="3"/>
        <v>0</v>
      </c>
    </row>
    <row r="12" spans="1:27" x14ac:dyDescent="0.25">
      <c r="A12" t="s">
        <v>66</v>
      </c>
      <c r="B12">
        <v>1</v>
      </c>
      <c r="C12" t="s">
        <v>85</v>
      </c>
      <c r="D12">
        <v>600</v>
      </c>
      <c r="E12">
        <v>600</v>
      </c>
      <c r="F12">
        <v>600</v>
      </c>
      <c r="G12">
        <v>308.60000000000002</v>
      </c>
      <c r="H12">
        <v>2</v>
      </c>
      <c r="I12">
        <v>2</v>
      </c>
      <c r="J12">
        <v>1</v>
      </c>
      <c r="K12">
        <v>1</v>
      </c>
      <c r="L12">
        <f t="shared" si="0"/>
        <v>527.15</v>
      </c>
      <c r="M12">
        <f t="shared" si="1"/>
        <v>1.5</v>
      </c>
      <c r="N12">
        <v>2.4980000000000002</v>
      </c>
      <c r="O12">
        <v>6.4100000000000004E-2</v>
      </c>
      <c r="P12">
        <v>2</v>
      </c>
      <c r="Q12">
        <v>2</v>
      </c>
      <c r="R12">
        <v>4</v>
      </c>
      <c r="S12">
        <v>0</v>
      </c>
      <c r="T12">
        <v>0</v>
      </c>
      <c r="U12">
        <v>0</v>
      </c>
      <c r="V12">
        <v>0</v>
      </c>
      <c r="W12">
        <v>1</v>
      </c>
      <c r="X12">
        <f t="shared" si="2"/>
        <v>0.2</v>
      </c>
      <c r="Y12">
        <v>0</v>
      </c>
      <c r="Z12">
        <v>0</v>
      </c>
      <c r="AA12">
        <f t="shared" si="3"/>
        <v>0</v>
      </c>
    </row>
    <row r="13" spans="1:27" x14ac:dyDescent="0.25">
      <c r="A13" t="s">
        <v>66</v>
      </c>
      <c r="B13">
        <v>2</v>
      </c>
      <c r="C13" t="s">
        <v>84</v>
      </c>
      <c r="D13">
        <v>600</v>
      </c>
      <c r="E13">
        <v>600</v>
      </c>
      <c r="F13">
        <v>600</v>
      </c>
      <c r="G13">
        <v>110</v>
      </c>
      <c r="H13">
        <v>1</v>
      </c>
      <c r="I13">
        <v>2</v>
      </c>
      <c r="J13">
        <v>1</v>
      </c>
      <c r="K13">
        <v>2</v>
      </c>
      <c r="L13">
        <f t="shared" si="0"/>
        <v>477.5</v>
      </c>
      <c r="M13">
        <f t="shared" si="1"/>
        <v>1.5</v>
      </c>
      <c r="N13">
        <v>3.0880000000000001</v>
      </c>
      <c r="O13">
        <v>0.13439999999999999</v>
      </c>
      <c r="P13">
        <v>2</v>
      </c>
      <c r="Q13">
        <v>2</v>
      </c>
      <c r="R13">
        <v>4</v>
      </c>
      <c r="S13">
        <v>1</v>
      </c>
      <c r="T13">
        <v>1</v>
      </c>
      <c r="U13">
        <v>1</v>
      </c>
      <c r="V13">
        <v>1</v>
      </c>
      <c r="W13">
        <v>1</v>
      </c>
      <c r="X13">
        <f t="shared" si="2"/>
        <v>1</v>
      </c>
      <c r="Y13">
        <v>1</v>
      </c>
      <c r="Z13">
        <v>0</v>
      </c>
      <c r="AA13">
        <f t="shared" si="3"/>
        <v>1</v>
      </c>
    </row>
    <row r="14" spans="1:27" x14ac:dyDescent="0.25">
      <c r="A14" t="s">
        <v>66</v>
      </c>
      <c r="B14">
        <v>3</v>
      </c>
      <c r="C14" t="s">
        <v>93</v>
      </c>
      <c r="D14">
        <v>408.16</v>
      </c>
      <c r="E14">
        <v>600</v>
      </c>
      <c r="F14">
        <v>395.81</v>
      </c>
      <c r="G14">
        <v>356.28</v>
      </c>
      <c r="H14">
        <v>2</v>
      </c>
      <c r="I14">
        <v>1</v>
      </c>
      <c r="J14">
        <v>1</v>
      </c>
      <c r="K14">
        <v>2</v>
      </c>
      <c r="L14">
        <f t="shared" si="0"/>
        <v>440.0625</v>
      </c>
      <c r="M14">
        <f t="shared" si="1"/>
        <v>1.5</v>
      </c>
      <c r="N14">
        <v>3.15</v>
      </c>
      <c r="O14">
        <v>0.13950000000000001</v>
      </c>
      <c r="P14">
        <v>1</v>
      </c>
      <c r="Q14">
        <v>2</v>
      </c>
      <c r="R14">
        <v>2</v>
      </c>
      <c r="S14">
        <v>1</v>
      </c>
      <c r="T14">
        <v>0</v>
      </c>
      <c r="U14">
        <v>0</v>
      </c>
      <c r="V14">
        <v>0</v>
      </c>
      <c r="W14">
        <v>0</v>
      </c>
      <c r="X14">
        <f t="shared" si="2"/>
        <v>0.2</v>
      </c>
      <c r="Y14">
        <v>0</v>
      </c>
      <c r="Z14">
        <v>0</v>
      </c>
      <c r="AA14">
        <f t="shared" si="3"/>
        <v>0</v>
      </c>
    </row>
    <row r="15" spans="1:27" x14ac:dyDescent="0.25">
      <c r="A15" t="s">
        <v>66</v>
      </c>
      <c r="B15">
        <v>4</v>
      </c>
      <c r="C15" t="s">
        <v>92</v>
      </c>
      <c r="D15">
        <v>91.79</v>
      </c>
      <c r="E15">
        <v>194.59</v>
      </c>
      <c r="F15">
        <v>600</v>
      </c>
      <c r="G15">
        <v>216.68</v>
      </c>
      <c r="H15">
        <v>2</v>
      </c>
      <c r="I15">
        <v>2</v>
      </c>
      <c r="J15">
        <v>2</v>
      </c>
      <c r="K15">
        <v>2</v>
      </c>
      <c r="L15">
        <f t="shared" si="0"/>
        <v>275.76499999999999</v>
      </c>
      <c r="M15">
        <f t="shared" si="1"/>
        <v>2</v>
      </c>
      <c r="N15">
        <v>2.9239999999999999</v>
      </c>
      <c r="O15">
        <v>0.13650000000000001</v>
      </c>
      <c r="P15">
        <v>0</v>
      </c>
      <c r="Q15">
        <v>1</v>
      </c>
      <c r="R15">
        <v>3</v>
      </c>
      <c r="S15">
        <v>1</v>
      </c>
      <c r="T15">
        <v>0</v>
      </c>
      <c r="U15">
        <v>1</v>
      </c>
      <c r="V15">
        <v>1</v>
      </c>
      <c r="W15">
        <v>1</v>
      </c>
      <c r="X15">
        <f t="shared" si="2"/>
        <v>0.8</v>
      </c>
      <c r="Y15">
        <v>0</v>
      </c>
      <c r="Z15">
        <v>0</v>
      </c>
      <c r="AA15">
        <f t="shared" si="3"/>
        <v>0</v>
      </c>
    </row>
    <row r="16" spans="1:27" x14ac:dyDescent="0.25">
      <c r="A16" t="s">
        <v>66</v>
      </c>
      <c r="B16">
        <v>6</v>
      </c>
      <c r="C16" t="s">
        <v>87</v>
      </c>
      <c r="D16">
        <v>600</v>
      </c>
      <c r="E16">
        <v>95.44</v>
      </c>
      <c r="F16">
        <v>392.81</v>
      </c>
      <c r="G16">
        <v>299.83999999999997</v>
      </c>
      <c r="H16">
        <v>2</v>
      </c>
      <c r="I16">
        <v>1</v>
      </c>
      <c r="J16">
        <v>1</v>
      </c>
      <c r="K16">
        <v>2</v>
      </c>
      <c r="L16">
        <f t="shared" si="0"/>
        <v>347.02249999999998</v>
      </c>
      <c r="M16">
        <f t="shared" si="1"/>
        <v>1.5</v>
      </c>
      <c r="N16">
        <v>2.4049999999999998</v>
      </c>
      <c r="O16">
        <v>6.9400000000000003E-2</v>
      </c>
      <c r="P16">
        <v>3</v>
      </c>
      <c r="Q16">
        <v>1</v>
      </c>
      <c r="R16">
        <v>5</v>
      </c>
      <c r="S16">
        <v>1</v>
      </c>
      <c r="T16">
        <v>0</v>
      </c>
      <c r="U16">
        <v>0</v>
      </c>
      <c r="V16">
        <v>0</v>
      </c>
      <c r="W16">
        <v>0</v>
      </c>
      <c r="X16">
        <f t="shared" si="2"/>
        <v>0.2</v>
      </c>
      <c r="Y16">
        <v>0</v>
      </c>
      <c r="Z16">
        <v>0</v>
      </c>
      <c r="AA16">
        <f t="shared" si="3"/>
        <v>0</v>
      </c>
    </row>
    <row r="17" spans="1:27" x14ac:dyDescent="0.25">
      <c r="A17" t="s">
        <v>66</v>
      </c>
      <c r="B17">
        <v>7</v>
      </c>
      <c r="C17" t="s">
        <v>90</v>
      </c>
      <c r="D17">
        <v>600</v>
      </c>
      <c r="E17">
        <v>600</v>
      </c>
      <c r="F17">
        <v>460.53</v>
      </c>
      <c r="G17">
        <v>600</v>
      </c>
      <c r="H17">
        <v>1</v>
      </c>
      <c r="I17">
        <v>2</v>
      </c>
      <c r="J17">
        <v>2</v>
      </c>
      <c r="K17">
        <v>1</v>
      </c>
      <c r="L17">
        <f t="shared" si="0"/>
        <v>565.13249999999994</v>
      </c>
      <c r="M17">
        <f t="shared" si="1"/>
        <v>1.5</v>
      </c>
      <c r="N17">
        <v>2.7360000000000002</v>
      </c>
      <c r="O17">
        <v>0.12759999999999999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f t="shared" si="2"/>
        <v>0</v>
      </c>
      <c r="Y17">
        <v>0</v>
      </c>
      <c r="Z17">
        <v>0</v>
      </c>
      <c r="AA17">
        <f t="shared" si="3"/>
        <v>0</v>
      </c>
    </row>
    <row r="18" spans="1:27" x14ac:dyDescent="0.25">
      <c r="A18" t="s">
        <v>66</v>
      </c>
      <c r="B18">
        <v>8</v>
      </c>
      <c r="C18" t="s">
        <v>89</v>
      </c>
      <c r="D18">
        <v>122.81</v>
      </c>
      <c r="E18">
        <v>180.19</v>
      </c>
      <c r="F18">
        <v>156.6</v>
      </c>
      <c r="G18">
        <v>67.34</v>
      </c>
      <c r="H18">
        <v>2</v>
      </c>
      <c r="I18">
        <v>2</v>
      </c>
      <c r="J18">
        <v>2</v>
      </c>
      <c r="K18">
        <v>1</v>
      </c>
      <c r="L18">
        <f t="shared" si="0"/>
        <v>131.73500000000001</v>
      </c>
      <c r="M18">
        <f t="shared" si="1"/>
        <v>1.75</v>
      </c>
      <c r="N18">
        <v>3.0059999999999998</v>
      </c>
      <c r="O18">
        <v>0.14779999999999999</v>
      </c>
      <c r="P18">
        <v>0</v>
      </c>
      <c r="Q18">
        <v>0</v>
      </c>
      <c r="R18">
        <v>2</v>
      </c>
      <c r="S18">
        <v>0</v>
      </c>
      <c r="T18">
        <v>0</v>
      </c>
      <c r="U18">
        <v>1</v>
      </c>
      <c r="V18">
        <v>0</v>
      </c>
      <c r="W18">
        <v>1</v>
      </c>
      <c r="X18">
        <f t="shared" si="2"/>
        <v>0.4</v>
      </c>
      <c r="Y18">
        <v>0</v>
      </c>
      <c r="Z18">
        <v>0</v>
      </c>
      <c r="AA18">
        <f t="shared" si="3"/>
        <v>0</v>
      </c>
    </row>
    <row r="19" spans="1:27" x14ac:dyDescent="0.25">
      <c r="A19" t="s">
        <v>66</v>
      </c>
      <c r="B19">
        <v>9</v>
      </c>
      <c r="C19" t="s">
        <v>88</v>
      </c>
      <c r="D19">
        <v>252.19</v>
      </c>
      <c r="E19">
        <v>600</v>
      </c>
      <c r="F19">
        <v>414.44</v>
      </c>
      <c r="G19">
        <v>113</v>
      </c>
      <c r="H19">
        <v>2</v>
      </c>
      <c r="I19">
        <v>1</v>
      </c>
      <c r="J19">
        <v>2</v>
      </c>
      <c r="K19">
        <v>2</v>
      </c>
      <c r="L19">
        <f t="shared" si="0"/>
        <v>344.90750000000003</v>
      </c>
      <c r="M19">
        <f t="shared" si="1"/>
        <v>1.75</v>
      </c>
      <c r="N19">
        <v>2.7149999999999999</v>
      </c>
      <c r="O19">
        <v>0.1384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f t="shared" si="2"/>
        <v>0</v>
      </c>
      <c r="Y19">
        <v>0</v>
      </c>
      <c r="Z19">
        <v>0</v>
      </c>
      <c r="AA19">
        <f t="shared" si="3"/>
        <v>0</v>
      </c>
    </row>
    <row r="20" spans="1:27" x14ac:dyDescent="0.25">
      <c r="A20" t="s">
        <v>66</v>
      </c>
      <c r="B20">
        <v>10</v>
      </c>
      <c r="C20" t="s">
        <v>83</v>
      </c>
      <c r="D20">
        <v>600</v>
      </c>
      <c r="E20">
        <v>482.53</v>
      </c>
      <c r="F20">
        <v>366.88</v>
      </c>
      <c r="G20">
        <v>600</v>
      </c>
      <c r="H20">
        <v>2</v>
      </c>
      <c r="I20">
        <v>2</v>
      </c>
      <c r="J20">
        <v>1</v>
      </c>
      <c r="K20">
        <v>2</v>
      </c>
      <c r="L20">
        <f t="shared" si="0"/>
        <v>512.35249999999996</v>
      </c>
      <c r="M20">
        <f t="shared" si="1"/>
        <v>1.75</v>
      </c>
      <c r="N20">
        <v>3.4929999999999999</v>
      </c>
      <c r="O20">
        <v>0.16589999999999999</v>
      </c>
      <c r="P20">
        <v>2</v>
      </c>
      <c r="Q20">
        <v>2</v>
      </c>
      <c r="R20">
        <v>3</v>
      </c>
      <c r="S20">
        <v>1</v>
      </c>
      <c r="T20">
        <v>1</v>
      </c>
      <c r="U20">
        <v>1</v>
      </c>
      <c r="V20">
        <v>0</v>
      </c>
      <c r="W20">
        <v>1</v>
      </c>
      <c r="X20">
        <f t="shared" si="2"/>
        <v>0.8</v>
      </c>
      <c r="Y20">
        <v>1</v>
      </c>
      <c r="Z20">
        <v>0</v>
      </c>
      <c r="AA20">
        <f t="shared" si="3"/>
        <v>1</v>
      </c>
    </row>
    <row r="21" spans="1:27" x14ac:dyDescent="0.25">
      <c r="A21" t="s">
        <v>66</v>
      </c>
      <c r="B21">
        <v>12</v>
      </c>
      <c r="C21" t="s">
        <v>86</v>
      </c>
      <c r="D21">
        <v>477.5</v>
      </c>
      <c r="E21">
        <v>445.53</v>
      </c>
      <c r="F21">
        <v>600</v>
      </c>
      <c r="G21">
        <v>122</v>
      </c>
      <c r="H21">
        <v>2</v>
      </c>
      <c r="I21">
        <v>2</v>
      </c>
      <c r="J21">
        <v>1</v>
      </c>
      <c r="K21">
        <v>2</v>
      </c>
      <c r="L21">
        <f t="shared" si="0"/>
        <v>411.25749999999999</v>
      </c>
      <c r="M21">
        <f t="shared" si="1"/>
        <v>1.75</v>
      </c>
      <c r="N21">
        <v>2.9060000000000001</v>
      </c>
      <c r="O21">
        <v>0.1358</v>
      </c>
      <c r="P21">
        <v>0</v>
      </c>
      <c r="Q21">
        <v>0</v>
      </c>
      <c r="R21">
        <v>0</v>
      </c>
      <c r="S21">
        <v>0</v>
      </c>
      <c r="T21">
        <v>1</v>
      </c>
      <c r="U21">
        <v>1</v>
      </c>
      <c r="V21">
        <v>0</v>
      </c>
      <c r="W21">
        <v>1</v>
      </c>
      <c r="X21">
        <f t="shared" si="2"/>
        <v>0.6</v>
      </c>
      <c r="Y21">
        <v>0</v>
      </c>
      <c r="Z21">
        <v>0</v>
      </c>
      <c r="AA21">
        <f t="shared" si="3"/>
        <v>0</v>
      </c>
    </row>
    <row r="22" spans="1:27" x14ac:dyDescent="0.25">
      <c r="A22" t="s">
        <v>67</v>
      </c>
      <c r="B22">
        <v>1</v>
      </c>
      <c r="C22" t="s">
        <v>95</v>
      </c>
      <c r="D22">
        <v>388.94</v>
      </c>
      <c r="E22">
        <v>40</v>
      </c>
      <c r="F22">
        <v>512.41</v>
      </c>
      <c r="G22">
        <v>18.43</v>
      </c>
      <c r="H22">
        <v>1</v>
      </c>
      <c r="I22">
        <v>1</v>
      </c>
      <c r="J22">
        <v>1</v>
      </c>
      <c r="K22">
        <v>1</v>
      </c>
      <c r="L22">
        <f t="shared" si="0"/>
        <v>239.94499999999996</v>
      </c>
      <c r="M22">
        <f t="shared" si="1"/>
        <v>1</v>
      </c>
      <c r="N22">
        <v>2.7210000000000001</v>
      </c>
      <c r="O22">
        <v>0.10059999999999999</v>
      </c>
      <c r="P22">
        <v>3</v>
      </c>
      <c r="Q22">
        <v>1</v>
      </c>
      <c r="R22">
        <v>5</v>
      </c>
      <c r="S22">
        <v>0</v>
      </c>
      <c r="T22">
        <v>0</v>
      </c>
      <c r="U22">
        <v>0</v>
      </c>
      <c r="V22">
        <v>0</v>
      </c>
      <c r="W22">
        <v>0</v>
      </c>
      <c r="X22">
        <f t="shared" si="2"/>
        <v>0</v>
      </c>
      <c r="Y22">
        <v>0</v>
      </c>
      <c r="Z22">
        <v>0</v>
      </c>
      <c r="AA22">
        <f t="shared" si="3"/>
        <v>0</v>
      </c>
    </row>
    <row r="23" spans="1:27" x14ac:dyDescent="0.25">
      <c r="A23" t="s">
        <v>67</v>
      </c>
      <c r="B23">
        <v>2</v>
      </c>
      <c r="C23" t="s">
        <v>96</v>
      </c>
      <c r="D23">
        <v>517.13</v>
      </c>
      <c r="E23">
        <v>97</v>
      </c>
      <c r="F23">
        <v>600</v>
      </c>
      <c r="G23">
        <v>131</v>
      </c>
      <c r="H23">
        <v>1</v>
      </c>
      <c r="I23">
        <v>2</v>
      </c>
      <c r="J23">
        <v>2</v>
      </c>
      <c r="K23">
        <v>2</v>
      </c>
      <c r="L23">
        <f t="shared" si="0"/>
        <v>336.28250000000003</v>
      </c>
      <c r="M23">
        <f t="shared" si="1"/>
        <v>1.75</v>
      </c>
      <c r="N23">
        <v>2.61</v>
      </c>
      <c r="O23">
        <v>5.6300000000000003E-2</v>
      </c>
      <c r="P23">
        <v>3</v>
      </c>
      <c r="Q23">
        <v>2</v>
      </c>
      <c r="R23">
        <v>3</v>
      </c>
      <c r="S23">
        <v>1</v>
      </c>
      <c r="T23">
        <v>0</v>
      </c>
      <c r="U23">
        <v>0</v>
      </c>
      <c r="V23">
        <v>1</v>
      </c>
      <c r="W23">
        <v>0</v>
      </c>
      <c r="X23">
        <f t="shared" si="2"/>
        <v>0.4</v>
      </c>
      <c r="Y23">
        <v>0</v>
      </c>
      <c r="Z23">
        <v>0</v>
      </c>
      <c r="AA23">
        <f t="shared" si="3"/>
        <v>0</v>
      </c>
    </row>
    <row r="24" spans="1:27" x14ac:dyDescent="0.25">
      <c r="A24" t="s">
        <v>67</v>
      </c>
      <c r="B24">
        <v>5</v>
      </c>
      <c r="C24" t="s">
        <v>87</v>
      </c>
      <c r="D24">
        <v>7.13</v>
      </c>
      <c r="E24">
        <v>132</v>
      </c>
      <c r="F24">
        <v>447.87</v>
      </c>
      <c r="G24">
        <v>600</v>
      </c>
      <c r="H24">
        <v>1</v>
      </c>
      <c r="I24">
        <v>2</v>
      </c>
      <c r="J24">
        <v>1</v>
      </c>
      <c r="K24">
        <v>1</v>
      </c>
      <c r="L24">
        <f t="shared" si="0"/>
        <v>296.75</v>
      </c>
      <c r="M24">
        <f t="shared" si="1"/>
        <v>1.25</v>
      </c>
      <c r="N24">
        <v>2.7149999999999999</v>
      </c>
      <c r="O24">
        <v>9.9299999999999999E-2</v>
      </c>
      <c r="P24">
        <v>1</v>
      </c>
      <c r="Q24">
        <v>2</v>
      </c>
      <c r="R24">
        <v>2</v>
      </c>
      <c r="S24">
        <v>0</v>
      </c>
      <c r="T24">
        <v>0</v>
      </c>
      <c r="U24">
        <v>0</v>
      </c>
      <c r="V24">
        <v>1</v>
      </c>
      <c r="W24">
        <v>0</v>
      </c>
      <c r="X24">
        <f t="shared" si="2"/>
        <v>0.2</v>
      </c>
      <c r="Y24">
        <v>0</v>
      </c>
      <c r="Z24">
        <v>0</v>
      </c>
      <c r="AA24">
        <f t="shared" si="3"/>
        <v>0</v>
      </c>
    </row>
    <row r="25" spans="1:27" x14ac:dyDescent="0.25">
      <c r="A25" t="s">
        <v>67</v>
      </c>
      <c r="B25">
        <v>6</v>
      </c>
      <c r="C25" t="s">
        <v>97</v>
      </c>
      <c r="D25">
        <v>600</v>
      </c>
      <c r="E25">
        <v>600</v>
      </c>
      <c r="F25">
        <v>600</v>
      </c>
      <c r="G25">
        <v>164.31</v>
      </c>
      <c r="H25">
        <v>2</v>
      </c>
      <c r="I25">
        <v>1</v>
      </c>
      <c r="J25">
        <v>1</v>
      </c>
      <c r="K25">
        <v>1</v>
      </c>
      <c r="L25">
        <f t="shared" si="0"/>
        <v>491.07749999999999</v>
      </c>
      <c r="M25">
        <f t="shared" si="1"/>
        <v>1.25</v>
      </c>
      <c r="N25">
        <v>2.5259999999999998</v>
      </c>
      <c r="O25">
        <v>5.7599999999999998E-2</v>
      </c>
      <c r="P25">
        <v>2</v>
      </c>
      <c r="Q25">
        <v>2</v>
      </c>
      <c r="R25">
        <v>4</v>
      </c>
      <c r="S25">
        <v>0</v>
      </c>
      <c r="T25">
        <v>0</v>
      </c>
      <c r="U25">
        <v>1</v>
      </c>
      <c r="V25">
        <v>0</v>
      </c>
      <c r="W25">
        <v>0</v>
      </c>
      <c r="X25">
        <f t="shared" si="2"/>
        <v>0.2</v>
      </c>
      <c r="Y25">
        <v>0</v>
      </c>
      <c r="Z25">
        <v>0</v>
      </c>
      <c r="AA25">
        <f t="shared" si="3"/>
        <v>0</v>
      </c>
    </row>
    <row r="26" spans="1:27" x14ac:dyDescent="0.25">
      <c r="A26" t="s">
        <v>67</v>
      </c>
      <c r="B26">
        <v>7</v>
      </c>
      <c r="C26" t="s">
        <v>98</v>
      </c>
      <c r="D26">
        <v>315</v>
      </c>
      <c r="E26">
        <v>132</v>
      </c>
      <c r="F26">
        <v>65.38</v>
      </c>
      <c r="G26">
        <v>176.59</v>
      </c>
      <c r="H26">
        <v>1</v>
      </c>
      <c r="I26">
        <v>1</v>
      </c>
      <c r="J26">
        <v>1</v>
      </c>
      <c r="K26">
        <v>1</v>
      </c>
      <c r="L26">
        <f t="shared" si="0"/>
        <v>172.24250000000001</v>
      </c>
      <c r="M26">
        <f t="shared" si="1"/>
        <v>1</v>
      </c>
      <c r="N26">
        <v>2.6</v>
      </c>
      <c r="O26">
        <v>5.4399999999999997E-2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0</v>
      </c>
      <c r="W26">
        <v>1</v>
      </c>
      <c r="X26">
        <f t="shared" si="2"/>
        <v>0.8</v>
      </c>
      <c r="Y26">
        <v>0</v>
      </c>
      <c r="Z26">
        <v>0</v>
      </c>
      <c r="AA26">
        <f t="shared" si="3"/>
        <v>0</v>
      </c>
    </row>
    <row r="27" spans="1:27" x14ac:dyDescent="0.25">
      <c r="A27" t="s">
        <v>67</v>
      </c>
      <c r="B27">
        <v>8</v>
      </c>
      <c r="C27" t="s">
        <v>99</v>
      </c>
      <c r="D27">
        <v>392.47</v>
      </c>
      <c r="E27">
        <v>230</v>
      </c>
      <c r="F27">
        <v>371.22</v>
      </c>
      <c r="G27">
        <v>213.85</v>
      </c>
      <c r="H27">
        <v>2</v>
      </c>
      <c r="I27">
        <v>1</v>
      </c>
      <c r="J27">
        <v>1</v>
      </c>
      <c r="K27">
        <v>1</v>
      </c>
      <c r="L27">
        <f t="shared" si="0"/>
        <v>301.88499999999999</v>
      </c>
      <c r="M27">
        <f t="shared" si="1"/>
        <v>1.25</v>
      </c>
      <c r="N27">
        <v>2.4870000000000001</v>
      </c>
      <c r="O27">
        <v>6.3600000000000004E-2</v>
      </c>
      <c r="P27">
        <v>0</v>
      </c>
      <c r="Q27">
        <v>1</v>
      </c>
      <c r="R27">
        <v>1</v>
      </c>
      <c r="S27">
        <v>0</v>
      </c>
      <c r="T27">
        <v>0</v>
      </c>
      <c r="U27">
        <v>0</v>
      </c>
      <c r="V27">
        <v>1</v>
      </c>
      <c r="W27">
        <v>1</v>
      </c>
      <c r="X27">
        <f t="shared" si="2"/>
        <v>0.4</v>
      </c>
      <c r="Y27">
        <v>0</v>
      </c>
      <c r="Z27">
        <v>0</v>
      </c>
      <c r="AA27">
        <f t="shared" si="3"/>
        <v>0</v>
      </c>
    </row>
    <row r="28" spans="1:27" x14ac:dyDescent="0.25">
      <c r="A28" t="s">
        <v>67</v>
      </c>
      <c r="B28">
        <v>9</v>
      </c>
      <c r="C28" t="s">
        <v>100</v>
      </c>
      <c r="D28">
        <v>600</v>
      </c>
      <c r="E28">
        <v>127</v>
      </c>
      <c r="F28">
        <v>600</v>
      </c>
      <c r="G28">
        <v>365</v>
      </c>
      <c r="H28">
        <v>2</v>
      </c>
      <c r="I28">
        <v>1</v>
      </c>
      <c r="J28">
        <v>2</v>
      </c>
      <c r="K28">
        <v>2</v>
      </c>
      <c r="L28">
        <f t="shared" si="0"/>
        <v>423</v>
      </c>
      <c r="M28">
        <f t="shared" si="1"/>
        <v>1.75</v>
      </c>
      <c r="N28">
        <v>2.5489999999999999</v>
      </c>
      <c r="O28">
        <v>8.7800000000000003E-2</v>
      </c>
      <c r="P28">
        <v>0</v>
      </c>
      <c r="Q28">
        <v>0</v>
      </c>
      <c r="R28">
        <v>1</v>
      </c>
      <c r="S28">
        <v>0</v>
      </c>
      <c r="T28">
        <v>0</v>
      </c>
      <c r="U28">
        <v>1</v>
      </c>
      <c r="V28">
        <v>1</v>
      </c>
      <c r="W28">
        <v>0</v>
      </c>
      <c r="X28">
        <f t="shared" si="2"/>
        <v>0.4</v>
      </c>
      <c r="Y28">
        <v>0</v>
      </c>
      <c r="Z28">
        <v>0</v>
      </c>
      <c r="AA28">
        <f t="shared" si="3"/>
        <v>0</v>
      </c>
    </row>
    <row r="29" spans="1:27" x14ac:dyDescent="0.25">
      <c r="A29" t="s">
        <v>67</v>
      </c>
      <c r="B29">
        <v>10</v>
      </c>
      <c r="C29" t="s">
        <v>101</v>
      </c>
      <c r="D29">
        <v>259.12</v>
      </c>
      <c r="E29">
        <v>172</v>
      </c>
      <c r="F29">
        <v>238.66</v>
      </c>
      <c r="G29">
        <v>61</v>
      </c>
      <c r="H29">
        <v>1</v>
      </c>
      <c r="I29">
        <v>2</v>
      </c>
      <c r="J29">
        <v>2</v>
      </c>
      <c r="K29">
        <v>1</v>
      </c>
      <c r="L29">
        <f t="shared" si="0"/>
        <v>182.69499999999999</v>
      </c>
      <c r="M29">
        <f t="shared" si="1"/>
        <v>1.5</v>
      </c>
      <c r="N29">
        <v>2.802</v>
      </c>
      <c r="O29">
        <v>7.3999999999999996E-2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1</v>
      </c>
      <c r="W29">
        <v>0</v>
      </c>
      <c r="X29">
        <f t="shared" si="2"/>
        <v>0.4</v>
      </c>
      <c r="Y29">
        <v>0</v>
      </c>
      <c r="Z29">
        <v>0</v>
      </c>
      <c r="AA29">
        <f t="shared" si="3"/>
        <v>0</v>
      </c>
    </row>
    <row r="30" spans="1:27" x14ac:dyDescent="0.25">
      <c r="A30" t="s">
        <v>67</v>
      </c>
      <c r="B30">
        <v>11</v>
      </c>
      <c r="C30" t="s">
        <v>102</v>
      </c>
      <c r="D30">
        <v>257.88</v>
      </c>
      <c r="E30">
        <v>46</v>
      </c>
      <c r="F30">
        <v>263.08</v>
      </c>
      <c r="G30">
        <v>123.54</v>
      </c>
      <c r="H30">
        <v>1</v>
      </c>
      <c r="I30">
        <v>1</v>
      </c>
      <c r="J30">
        <v>1</v>
      </c>
      <c r="K30">
        <v>1</v>
      </c>
      <c r="L30">
        <f t="shared" si="0"/>
        <v>172.625</v>
      </c>
      <c r="M30">
        <f t="shared" si="1"/>
        <v>1</v>
      </c>
      <c r="N30">
        <v>2.4670000000000001</v>
      </c>
      <c r="O30">
        <v>0.06</v>
      </c>
      <c r="P30">
        <v>0</v>
      </c>
      <c r="Q30">
        <v>0</v>
      </c>
      <c r="R30">
        <v>2</v>
      </c>
      <c r="S30">
        <v>0</v>
      </c>
      <c r="T30">
        <v>0</v>
      </c>
      <c r="U30">
        <v>0</v>
      </c>
      <c r="V30">
        <v>1</v>
      </c>
      <c r="W30">
        <v>0</v>
      </c>
      <c r="X30">
        <f t="shared" si="2"/>
        <v>0.2</v>
      </c>
      <c r="Y30">
        <v>0</v>
      </c>
      <c r="Z30">
        <v>0</v>
      </c>
      <c r="AA30">
        <f t="shared" si="3"/>
        <v>0</v>
      </c>
    </row>
    <row r="31" spans="1:27" x14ac:dyDescent="0.25">
      <c r="A31" t="s">
        <v>67</v>
      </c>
      <c r="B31">
        <v>12</v>
      </c>
      <c r="C31" t="s">
        <v>103</v>
      </c>
      <c r="D31">
        <v>244.94</v>
      </c>
      <c r="E31">
        <v>0</v>
      </c>
      <c r="F31">
        <v>187.56</v>
      </c>
      <c r="G31">
        <v>600</v>
      </c>
      <c r="H31">
        <v>1</v>
      </c>
      <c r="I31">
        <v>1</v>
      </c>
      <c r="J31">
        <v>1</v>
      </c>
      <c r="K31">
        <v>1</v>
      </c>
      <c r="L31">
        <f t="shared" si="0"/>
        <v>258.125</v>
      </c>
      <c r="M31">
        <f t="shared" si="1"/>
        <v>1</v>
      </c>
      <c r="N31">
        <v>2.5449999999999999</v>
      </c>
      <c r="O31">
        <v>7.3400000000000007E-2</v>
      </c>
      <c r="P31">
        <v>0</v>
      </c>
      <c r="Q31">
        <v>0</v>
      </c>
      <c r="R31">
        <v>2</v>
      </c>
      <c r="S31">
        <v>1</v>
      </c>
      <c r="T31">
        <v>0</v>
      </c>
      <c r="U31">
        <v>0</v>
      </c>
      <c r="V31">
        <v>0</v>
      </c>
      <c r="W31">
        <v>0</v>
      </c>
      <c r="X31">
        <f t="shared" si="2"/>
        <v>0.2</v>
      </c>
      <c r="Y31">
        <v>0</v>
      </c>
      <c r="Z31">
        <v>0</v>
      </c>
      <c r="AA31">
        <f t="shared" si="3"/>
        <v>0</v>
      </c>
    </row>
    <row r="32" spans="1:27" x14ac:dyDescent="0.25">
      <c r="A32" t="s">
        <v>68</v>
      </c>
      <c r="B32">
        <v>1</v>
      </c>
      <c r="C32" t="s">
        <v>84</v>
      </c>
      <c r="D32">
        <v>268.79000000000002</v>
      </c>
      <c r="E32">
        <v>507.44</v>
      </c>
      <c r="F32">
        <v>446.66</v>
      </c>
      <c r="G32">
        <v>421.97</v>
      </c>
      <c r="H32">
        <v>1</v>
      </c>
      <c r="I32">
        <v>1</v>
      </c>
      <c r="J32">
        <v>1</v>
      </c>
      <c r="K32">
        <v>1</v>
      </c>
      <c r="L32">
        <f t="shared" si="0"/>
        <v>411.21500000000003</v>
      </c>
      <c r="M32">
        <f t="shared" si="1"/>
        <v>1</v>
      </c>
      <c r="N32">
        <v>2.6360000000000001</v>
      </c>
      <c r="O32">
        <v>9.0700000000000003E-2</v>
      </c>
      <c r="P32">
        <v>0</v>
      </c>
      <c r="Q32">
        <v>1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f t="shared" si="2"/>
        <v>0</v>
      </c>
      <c r="Y32">
        <v>0</v>
      </c>
      <c r="Z32">
        <v>0</v>
      </c>
      <c r="AA32">
        <f t="shared" si="3"/>
        <v>0</v>
      </c>
    </row>
    <row r="33" spans="1:27" x14ac:dyDescent="0.25">
      <c r="A33" t="s">
        <v>68</v>
      </c>
      <c r="B33">
        <v>2</v>
      </c>
      <c r="C33" t="s">
        <v>83</v>
      </c>
      <c r="D33">
        <v>600</v>
      </c>
      <c r="E33">
        <v>600</v>
      </c>
      <c r="F33">
        <v>600</v>
      </c>
      <c r="G33">
        <v>600</v>
      </c>
      <c r="H33">
        <v>1</v>
      </c>
      <c r="I33">
        <v>2</v>
      </c>
      <c r="J33">
        <v>1</v>
      </c>
      <c r="K33">
        <v>2</v>
      </c>
      <c r="L33">
        <f t="shared" si="0"/>
        <v>600</v>
      </c>
      <c r="M33">
        <f t="shared" si="1"/>
        <v>1.5</v>
      </c>
      <c r="N33">
        <v>3.1640000000000001</v>
      </c>
      <c r="O33">
        <v>0.1203</v>
      </c>
      <c r="P33">
        <v>1</v>
      </c>
      <c r="Q33">
        <v>1</v>
      </c>
      <c r="R33">
        <v>1</v>
      </c>
      <c r="S33">
        <v>0</v>
      </c>
      <c r="T33">
        <v>0</v>
      </c>
      <c r="U33">
        <v>0</v>
      </c>
      <c r="V33">
        <v>0</v>
      </c>
      <c r="W33">
        <v>1</v>
      </c>
      <c r="X33">
        <f t="shared" si="2"/>
        <v>0.2</v>
      </c>
      <c r="Y33">
        <v>0</v>
      </c>
      <c r="Z33">
        <v>0</v>
      </c>
      <c r="AA33">
        <f t="shared" si="3"/>
        <v>0</v>
      </c>
    </row>
    <row r="34" spans="1:27" x14ac:dyDescent="0.25">
      <c r="A34" t="s">
        <v>68</v>
      </c>
      <c r="B34">
        <v>3</v>
      </c>
      <c r="C34" t="s">
        <v>87</v>
      </c>
      <c r="D34">
        <v>600</v>
      </c>
      <c r="E34">
        <v>311.81</v>
      </c>
      <c r="F34">
        <v>600</v>
      </c>
      <c r="G34">
        <v>454.68</v>
      </c>
      <c r="H34">
        <v>1</v>
      </c>
      <c r="I34">
        <v>2</v>
      </c>
      <c r="J34">
        <v>1</v>
      </c>
      <c r="K34">
        <v>1</v>
      </c>
      <c r="L34">
        <f t="shared" si="0"/>
        <v>491.6225</v>
      </c>
      <c r="M34">
        <f t="shared" si="1"/>
        <v>1.25</v>
      </c>
      <c r="N34">
        <v>2.464</v>
      </c>
      <c r="O34">
        <v>8.6499999999999994E-2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f t="shared" si="2"/>
        <v>0</v>
      </c>
      <c r="Y34">
        <v>0</v>
      </c>
      <c r="Z34">
        <v>0</v>
      </c>
      <c r="AA34">
        <f t="shared" si="3"/>
        <v>0</v>
      </c>
    </row>
    <row r="35" spans="1:27" x14ac:dyDescent="0.25">
      <c r="A35" t="s">
        <v>68</v>
      </c>
      <c r="B35">
        <v>5</v>
      </c>
      <c r="C35" t="s">
        <v>86</v>
      </c>
      <c r="D35">
        <v>600</v>
      </c>
      <c r="E35">
        <v>146.81</v>
      </c>
      <c r="F35">
        <v>600</v>
      </c>
      <c r="G35">
        <v>250.6</v>
      </c>
      <c r="H35">
        <v>1</v>
      </c>
      <c r="I35">
        <v>1</v>
      </c>
      <c r="J35">
        <v>2</v>
      </c>
      <c r="K35">
        <v>1</v>
      </c>
      <c r="L35">
        <f t="shared" si="0"/>
        <v>399.35249999999996</v>
      </c>
      <c r="M35">
        <f t="shared" si="1"/>
        <v>1.25</v>
      </c>
      <c r="N35">
        <v>2.8290000000000002</v>
      </c>
      <c r="O35">
        <v>0.10920000000000001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f t="shared" si="2"/>
        <v>0</v>
      </c>
      <c r="Y35">
        <v>0</v>
      </c>
      <c r="Z35">
        <v>0</v>
      </c>
      <c r="AA35">
        <f t="shared" si="3"/>
        <v>0</v>
      </c>
    </row>
    <row r="36" spans="1:27" x14ac:dyDescent="0.25">
      <c r="A36" t="s">
        <v>68</v>
      </c>
      <c r="B36">
        <v>6</v>
      </c>
      <c r="C36" t="s">
        <v>85</v>
      </c>
      <c r="D36">
        <v>600</v>
      </c>
      <c r="E36">
        <v>186.82</v>
      </c>
      <c r="F36">
        <v>600</v>
      </c>
      <c r="G36">
        <v>199.35</v>
      </c>
      <c r="H36">
        <v>2</v>
      </c>
      <c r="I36">
        <v>1</v>
      </c>
      <c r="J36">
        <v>2</v>
      </c>
      <c r="K36">
        <v>1</v>
      </c>
      <c r="L36">
        <f t="shared" si="0"/>
        <v>396.54249999999996</v>
      </c>
      <c r="M36">
        <f t="shared" si="1"/>
        <v>1.5</v>
      </c>
      <c r="N36">
        <v>3.1909999999999998</v>
      </c>
      <c r="O36">
        <v>0.1545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f t="shared" si="2"/>
        <v>0.2</v>
      </c>
      <c r="Y36">
        <v>0</v>
      </c>
      <c r="Z36">
        <v>0</v>
      </c>
      <c r="AA36">
        <f t="shared" si="3"/>
        <v>0</v>
      </c>
    </row>
    <row r="37" spans="1:27" x14ac:dyDescent="0.25">
      <c r="A37" t="s">
        <v>68</v>
      </c>
      <c r="B37">
        <v>7</v>
      </c>
      <c r="C37" t="s">
        <v>104</v>
      </c>
      <c r="D37">
        <v>600</v>
      </c>
      <c r="E37">
        <v>600</v>
      </c>
      <c r="F37">
        <v>600</v>
      </c>
      <c r="G37">
        <v>600</v>
      </c>
      <c r="H37">
        <v>2</v>
      </c>
      <c r="I37">
        <v>2</v>
      </c>
      <c r="J37">
        <v>1</v>
      </c>
      <c r="K37">
        <v>1</v>
      </c>
      <c r="L37">
        <f t="shared" si="0"/>
        <v>600</v>
      </c>
      <c r="M37">
        <f t="shared" si="1"/>
        <v>1.5</v>
      </c>
      <c r="N37">
        <v>2.9750000000000001</v>
      </c>
      <c r="O37">
        <v>0.107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f t="shared" si="2"/>
        <v>0.2</v>
      </c>
      <c r="Y37">
        <v>0</v>
      </c>
      <c r="Z37">
        <v>0</v>
      </c>
      <c r="AA37">
        <f t="shared" si="3"/>
        <v>0</v>
      </c>
    </row>
    <row r="38" spans="1:27" x14ac:dyDescent="0.25">
      <c r="A38" t="s">
        <v>68</v>
      </c>
      <c r="B38">
        <v>8</v>
      </c>
      <c r="C38" t="s">
        <v>105</v>
      </c>
      <c r="D38">
        <v>600</v>
      </c>
      <c r="E38">
        <v>71.47</v>
      </c>
      <c r="F38">
        <v>600</v>
      </c>
      <c r="G38">
        <v>190.31</v>
      </c>
      <c r="H38">
        <v>2</v>
      </c>
      <c r="I38">
        <v>2</v>
      </c>
      <c r="J38">
        <v>2</v>
      </c>
      <c r="K38">
        <v>2</v>
      </c>
      <c r="L38">
        <f t="shared" si="0"/>
        <v>365.44499999999999</v>
      </c>
      <c r="M38">
        <f t="shared" si="1"/>
        <v>2</v>
      </c>
      <c r="N38">
        <v>3.3029999999999999</v>
      </c>
      <c r="O38">
        <v>0.1368</v>
      </c>
      <c r="P38">
        <v>1</v>
      </c>
      <c r="Q38">
        <v>1</v>
      </c>
      <c r="R38">
        <v>1</v>
      </c>
      <c r="S38">
        <v>0</v>
      </c>
      <c r="T38">
        <v>1</v>
      </c>
      <c r="U38">
        <v>0</v>
      </c>
      <c r="V38">
        <v>0</v>
      </c>
      <c r="W38">
        <v>0</v>
      </c>
      <c r="X38">
        <f t="shared" si="2"/>
        <v>0.2</v>
      </c>
      <c r="Y38">
        <v>0</v>
      </c>
      <c r="Z38">
        <v>0</v>
      </c>
      <c r="AA38">
        <f t="shared" si="3"/>
        <v>0</v>
      </c>
    </row>
    <row r="39" spans="1:27" x14ac:dyDescent="0.25">
      <c r="A39" t="s">
        <v>68</v>
      </c>
      <c r="B39">
        <v>9</v>
      </c>
      <c r="C39" t="s">
        <v>106</v>
      </c>
      <c r="D39">
        <v>600</v>
      </c>
      <c r="E39">
        <v>600</v>
      </c>
      <c r="F39">
        <v>30.24</v>
      </c>
      <c r="G39">
        <v>397.34</v>
      </c>
      <c r="H39">
        <v>2</v>
      </c>
      <c r="I39">
        <v>1</v>
      </c>
      <c r="J39">
        <v>1</v>
      </c>
      <c r="K39">
        <v>1</v>
      </c>
      <c r="L39">
        <f t="shared" si="0"/>
        <v>406.89499999999998</v>
      </c>
      <c r="M39">
        <f t="shared" si="1"/>
        <v>1.25</v>
      </c>
      <c r="N39">
        <v>3.6120000000000001</v>
      </c>
      <c r="O39">
        <v>0.17380000000000001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f t="shared" si="2"/>
        <v>0.2</v>
      </c>
      <c r="Y39">
        <v>0</v>
      </c>
      <c r="Z39">
        <v>0</v>
      </c>
      <c r="AA39">
        <f t="shared" si="3"/>
        <v>0</v>
      </c>
    </row>
    <row r="40" spans="1:27" x14ac:dyDescent="0.25">
      <c r="A40" t="s">
        <v>68</v>
      </c>
      <c r="B40">
        <v>10</v>
      </c>
      <c r="C40" t="s">
        <v>107</v>
      </c>
      <c r="D40">
        <v>600</v>
      </c>
      <c r="E40">
        <v>600</v>
      </c>
      <c r="F40">
        <v>600</v>
      </c>
      <c r="G40">
        <v>254.78</v>
      </c>
      <c r="H40">
        <v>2</v>
      </c>
      <c r="I40">
        <v>1</v>
      </c>
      <c r="J40">
        <v>2</v>
      </c>
      <c r="K40">
        <v>1</v>
      </c>
      <c r="L40">
        <f t="shared" si="0"/>
        <v>513.69500000000005</v>
      </c>
      <c r="M40">
        <f t="shared" si="1"/>
        <v>1.5</v>
      </c>
      <c r="N40">
        <v>3.0550000000000002</v>
      </c>
      <c r="O40">
        <v>0.1119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0</v>
      </c>
      <c r="W40">
        <v>1</v>
      </c>
      <c r="X40">
        <f t="shared" si="2"/>
        <v>0.4</v>
      </c>
      <c r="Y40">
        <v>0</v>
      </c>
      <c r="Z40">
        <v>0</v>
      </c>
      <c r="AA40">
        <f t="shared" si="3"/>
        <v>0</v>
      </c>
    </row>
    <row r="41" spans="1:27" x14ac:dyDescent="0.25">
      <c r="A41" t="s">
        <v>68</v>
      </c>
      <c r="B41">
        <v>11</v>
      </c>
      <c r="C41" t="s">
        <v>89</v>
      </c>
      <c r="D41">
        <v>600</v>
      </c>
      <c r="E41">
        <v>600</v>
      </c>
      <c r="F41">
        <v>520.37</v>
      </c>
      <c r="G41">
        <v>600</v>
      </c>
      <c r="H41">
        <v>2</v>
      </c>
      <c r="I41">
        <v>2</v>
      </c>
      <c r="J41">
        <v>1</v>
      </c>
      <c r="K41">
        <v>2</v>
      </c>
      <c r="L41">
        <f t="shared" si="0"/>
        <v>580.09249999999997</v>
      </c>
      <c r="M41">
        <f t="shared" si="1"/>
        <v>1.75</v>
      </c>
      <c r="N41">
        <v>3.4409999999999998</v>
      </c>
      <c r="O41">
        <v>0.13750000000000001</v>
      </c>
      <c r="P41">
        <v>2</v>
      </c>
      <c r="Q41">
        <v>0</v>
      </c>
      <c r="R41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f t="shared" si="2"/>
        <v>0</v>
      </c>
      <c r="Y41">
        <v>0</v>
      </c>
      <c r="Z41">
        <v>0</v>
      </c>
      <c r="AA41">
        <f t="shared" si="3"/>
        <v>0</v>
      </c>
    </row>
    <row r="42" spans="1:27" x14ac:dyDescent="0.25">
      <c r="A42" t="s">
        <v>69</v>
      </c>
      <c r="B42">
        <v>1</v>
      </c>
      <c r="C42" t="s">
        <v>84</v>
      </c>
      <c r="D42">
        <v>600</v>
      </c>
      <c r="E42">
        <v>159</v>
      </c>
      <c r="F42">
        <v>494</v>
      </c>
      <c r="G42">
        <v>527.97</v>
      </c>
      <c r="H42">
        <v>2</v>
      </c>
      <c r="I42">
        <v>1</v>
      </c>
      <c r="J42">
        <v>2</v>
      </c>
      <c r="K42">
        <v>2</v>
      </c>
      <c r="L42">
        <f t="shared" si="0"/>
        <v>445.24250000000001</v>
      </c>
      <c r="M42">
        <f t="shared" si="1"/>
        <v>1.75</v>
      </c>
      <c r="N42">
        <v>2.7069999999999999</v>
      </c>
      <c r="O42">
        <v>0.1105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f t="shared" si="2"/>
        <v>0.2</v>
      </c>
      <c r="Y42">
        <v>0</v>
      </c>
      <c r="Z42">
        <v>0</v>
      </c>
      <c r="AA42">
        <f t="shared" si="3"/>
        <v>0</v>
      </c>
    </row>
    <row r="43" spans="1:27" x14ac:dyDescent="0.25">
      <c r="A43" t="s">
        <v>69</v>
      </c>
      <c r="B43">
        <v>2</v>
      </c>
      <c r="C43" t="s">
        <v>88</v>
      </c>
      <c r="D43">
        <v>600</v>
      </c>
      <c r="E43">
        <v>600</v>
      </c>
      <c r="F43">
        <v>600</v>
      </c>
      <c r="G43">
        <v>600</v>
      </c>
      <c r="H43">
        <v>1</v>
      </c>
      <c r="I43">
        <v>2</v>
      </c>
      <c r="J43">
        <v>1</v>
      </c>
      <c r="K43">
        <v>1</v>
      </c>
      <c r="L43">
        <f t="shared" si="0"/>
        <v>600</v>
      </c>
      <c r="M43">
        <f t="shared" si="1"/>
        <v>1.25</v>
      </c>
      <c r="N43">
        <v>3.2589999999999999</v>
      </c>
      <c r="O43">
        <v>0.1081</v>
      </c>
      <c r="P43">
        <v>4</v>
      </c>
      <c r="Q43">
        <v>3</v>
      </c>
      <c r="R43">
        <v>4</v>
      </c>
      <c r="S43">
        <v>1</v>
      </c>
      <c r="T43">
        <v>1</v>
      </c>
      <c r="U43">
        <v>0</v>
      </c>
      <c r="V43">
        <v>0</v>
      </c>
      <c r="W43">
        <v>0</v>
      </c>
      <c r="X43">
        <f t="shared" si="2"/>
        <v>0.4</v>
      </c>
      <c r="Y43">
        <v>0</v>
      </c>
      <c r="Z43">
        <v>0</v>
      </c>
      <c r="AA43">
        <f t="shared" si="3"/>
        <v>0</v>
      </c>
    </row>
    <row r="44" spans="1:27" x14ac:dyDescent="0.25">
      <c r="A44" t="s">
        <v>69</v>
      </c>
      <c r="B44">
        <v>3</v>
      </c>
      <c r="C44" t="s">
        <v>87</v>
      </c>
      <c r="D44">
        <v>202.83</v>
      </c>
      <c r="E44">
        <v>600</v>
      </c>
      <c r="F44">
        <v>600</v>
      </c>
      <c r="G44">
        <v>185.87</v>
      </c>
      <c r="H44">
        <v>2</v>
      </c>
      <c r="I44">
        <v>2</v>
      </c>
      <c r="J44">
        <v>2</v>
      </c>
      <c r="K44">
        <v>2</v>
      </c>
      <c r="L44">
        <f t="shared" si="0"/>
        <v>397.17499999999995</v>
      </c>
      <c r="M44">
        <f t="shared" si="1"/>
        <v>2</v>
      </c>
      <c r="N44">
        <v>2.5539999999999998</v>
      </c>
      <c r="O44">
        <v>0.10780000000000001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f t="shared" si="2"/>
        <v>0.2</v>
      </c>
      <c r="Y44">
        <v>0</v>
      </c>
      <c r="Z44">
        <v>0</v>
      </c>
      <c r="AA44">
        <f t="shared" si="3"/>
        <v>0</v>
      </c>
    </row>
    <row r="45" spans="1:27" x14ac:dyDescent="0.25">
      <c r="A45" t="s">
        <v>69</v>
      </c>
      <c r="B45">
        <v>5</v>
      </c>
      <c r="C45" t="s">
        <v>96</v>
      </c>
      <c r="D45">
        <v>177.82</v>
      </c>
      <c r="E45">
        <v>109</v>
      </c>
      <c r="F45">
        <v>600</v>
      </c>
      <c r="G45">
        <v>67.900000000000006</v>
      </c>
      <c r="H45">
        <v>2</v>
      </c>
      <c r="I45">
        <v>1</v>
      </c>
      <c r="J45">
        <v>1</v>
      </c>
      <c r="K45">
        <v>1</v>
      </c>
      <c r="L45">
        <f t="shared" si="0"/>
        <v>238.67999999999998</v>
      </c>
      <c r="M45">
        <f t="shared" si="1"/>
        <v>1.25</v>
      </c>
      <c r="N45">
        <v>3.0750000000000002</v>
      </c>
      <c r="O45">
        <v>0.14810000000000001</v>
      </c>
      <c r="P45">
        <v>1</v>
      </c>
      <c r="Q45">
        <v>2</v>
      </c>
      <c r="R45">
        <v>3</v>
      </c>
      <c r="S45">
        <v>0</v>
      </c>
      <c r="T45">
        <v>0</v>
      </c>
      <c r="U45">
        <v>0</v>
      </c>
      <c r="V45">
        <v>1</v>
      </c>
      <c r="W45">
        <v>1</v>
      </c>
      <c r="X45">
        <f t="shared" si="2"/>
        <v>0.4</v>
      </c>
      <c r="Y45">
        <v>0</v>
      </c>
      <c r="Z45">
        <v>1</v>
      </c>
      <c r="AA45">
        <f t="shared" si="3"/>
        <v>1</v>
      </c>
    </row>
    <row r="46" spans="1:27" x14ac:dyDescent="0.25">
      <c r="A46" t="s">
        <v>69</v>
      </c>
      <c r="B46">
        <v>6</v>
      </c>
      <c r="C46" t="s">
        <v>103</v>
      </c>
      <c r="D46">
        <v>600</v>
      </c>
      <c r="E46">
        <v>600</v>
      </c>
      <c r="F46">
        <v>460</v>
      </c>
      <c r="G46">
        <v>600</v>
      </c>
      <c r="H46">
        <v>1</v>
      </c>
      <c r="I46">
        <v>1</v>
      </c>
      <c r="J46">
        <v>1</v>
      </c>
      <c r="K46">
        <v>1</v>
      </c>
      <c r="L46">
        <f t="shared" si="0"/>
        <v>565</v>
      </c>
      <c r="M46">
        <f t="shared" si="1"/>
        <v>1</v>
      </c>
      <c r="N46">
        <v>3.0070000000000001</v>
      </c>
      <c r="O46">
        <v>0.1091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f t="shared" si="2"/>
        <v>0</v>
      </c>
      <c r="Y46">
        <v>0</v>
      </c>
      <c r="Z46">
        <v>0</v>
      </c>
      <c r="AA46">
        <f t="shared" si="3"/>
        <v>0</v>
      </c>
    </row>
    <row r="47" spans="1:27" x14ac:dyDescent="0.25">
      <c r="A47" t="s">
        <v>69</v>
      </c>
      <c r="B47">
        <v>7</v>
      </c>
      <c r="C47" t="s">
        <v>98</v>
      </c>
      <c r="D47">
        <v>201.75</v>
      </c>
      <c r="E47">
        <v>97</v>
      </c>
      <c r="F47">
        <v>600</v>
      </c>
      <c r="G47">
        <v>252.09</v>
      </c>
      <c r="H47">
        <v>2</v>
      </c>
      <c r="I47">
        <v>1</v>
      </c>
      <c r="J47">
        <v>1</v>
      </c>
      <c r="K47">
        <v>2</v>
      </c>
      <c r="L47">
        <f t="shared" si="0"/>
        <v>287.70999999999998</v>
      </c>
      <c r="M47">
        <f t="shared" si="1"/>
        <v>1.5</v>
      </c>
      <c r="N47">
        <v>3.2080000000000002</v>
      </c>
      <c r="O47">
        <v>0.1024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f t="shared" si="2"/>
        <v>0</v>
      </c>
      <c r="Y47">
        <v>0</v>
      </c>
      <c r="Z47">
        <v>0</v>
      </c>
      <c r="AA47">
        <f t="shared" si="3"/>
        <v>0</v>
      </c>
    </row>
    <row r="48" spans="1:27" x14ac:dyDescent="0.25">
      <c r="A48" t="s">
        <v>69</v>
      </c>
      <c r="B48">
        <v>8</v>
      </c>
      <c r="C48" t="s">
        <v>101</v>
      </c>
      <c r="D48">
        <v>600</v>
      </c>
      <c r="E48">
        <v>382</v>
      </c>
      <c r="F48">
        <v>447</v>
      </c>
      <c r="G48">
        <v>243.84</v>
      </c>
      <c r="H48">
        <v>2</v>
      </c>
      <c r="I48">
        <v>1</v>
      </c>
      <c r="J48">
        <v>1</v>
      </c>
      <c r="K48">
        <v>2</v>
      </c>
      <c r="L48">
        <f t="shared" si="0"/>
        <v>418.21</v>
      </c>
      <c r="M48">
        <f t="shared" si="1"/>
        <v>1.5</v>
      </c>
      <c r="N48">
        <v>2.8050000000000002</v>
      </c>
      <c r="O48">
        <v>7.0300000000000001E-2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f t="shared" si="2"/>
        <v>0</v>
      </c>
      <c r="Y48">
        <v>0</v>
      </c>
      <c r="Z48">
        <v>0</v>
      </c>
      <c r="AA48">
        <f t="shared" si="3"/>
        <v>0</v>
      </c>
    </row>
    <row r="49" spans="1:27" x14ac:dyDescent="0.25">
      <c r="A49" t="s">
        <v>69</v>
      </c>
      <c r="B49">
        <v>10</v>
      </c>
      <c r="C49" t="s">
        <v>108</v>
      </c>
      <c r="D49">
        <v>324.83999999999997</v>
      </c>
      <c r="E49">
        <v>348</v>
      </c>
      <c r="F49">
        <v>51.91</v>
      </c>
      <c r="G49">
        <v>600</v>
      </c>
      <c r="H49">
        <v>2</v>
      </c>
      <c r="I49">
        <v>2</v>
      </c>
      <c r="J49">
        <v>1</v>
      </c>
      <c r="K49">
        <v>2</v>
      </c>
      <c r="L49">
        <f t="shared" si="0"/>
        <v>331.1875</v>
      </c>
      <c r="M49">
        <f t="shared" si="1"/>
        <v>1.75</v>
      </c>
      <c r="N49">
        <v>3.0579999999999998</v>
      </c>
      <c r="O49">
        <v>0.10879999999999999</v>
      </c>
      <c r="P49">
        <v>1</v>
      </c>
      <c r="Q49">
        <v>0</v>
      </c>
      <c r="R49">
        <v>1</v>
      </c>
      <c r="S49">
        <v>0</v>
      </c>
      <c r="T49">
        <v>1</v>
      </c>
      <c r="U49">
        <v>1</v>
      </c>
      <c r="V49">
        <v>0</v>
      </c>
      <c r="W49">
        <v>1</v>
      </c>
      <c r="X49">
        <f t="shared" si="2"/>
        <v>0.6</v>
      </c>
      <c r="Y49">
        <v>0</v>
      </c>
      <c r="Z49">
        <v>2</v>
      </c>
      <c r="AA49">
        <f t="shared" si="3"/>
        <v>2</v>
      </c>
    </row>
    <row r="50" spans="1:27" x14ac:dyDescent="0.25">
      <c r="A50" t="s">
        <v>69</v>
      </c>
      <c r="B50">
        <v>11</v>
      </c>
      <c r="C50" t="s">
        <v>97</v>
      </c>
      <c r="D50">
        <v>485.94</v>
      </c>
      <c r="E50">
        <v>600</v>
      </c>
      <c r="F50">
        <v>295</v>
      </c>
      <c r="G50">
        <v>600</v>
      </c>
      <c r="H50">
        <v>1</v>
      </c>
      <c r="I50">
        <v>2</v>
      </c>
      <c r="J50">
        <v>1</v>
      </c>
      <c r="K50">
        <v>2</v>
      </c>
      <c r="L50">
        <f t="shared" si="0"/>
        <v>495.23500000000001</v>
      </c>
      <c r="M50">
        <f t="shared" si="1"/>
        <v>1.5</v>
      </c>
      <c r="N50">
        <v>3.153</v>
      </c>
      <c r="O50">
        <v>0.11990000000000001</v>
      </c>
      <c r="P50">
        <v>1</v>
      </c>
      <c r="Q50">
        <v>0</v>
      </c>
      <c r="R50">
        <v>0</v>
      </c>
      <c r="S50">
        <v>0</v>
      </c>
      <c r="T50">
        <v>1</v>
      </c>
      <c r="U50">
        <v>1</v>
      </c>
      <c r="V50">
        <v>0</v>
      </c>
      <c r="W50">
        <v>0</v>
      </c>
      <c r="X50">
        <f t="shared" si="2"/>
        <v>0.4</v>
      </c>
      <c r="Y50">
        <v>0</v>
      </c>
      <c r="Z50">
        <v>0</v>
      </c>
      <c r="AA50">
        <f t="shared" si="3"/>
        <v>0</v>
      </c>
    </row>
    <row r="51" spans="1:27" x14ac:dyDescent="0.25">
      <c r="A51" t="s">
        <v>69</v>
      </c>
      <c r="B51">
        <v>12</v>
      </c>
      <c r="C51" t="s">
        <v>95</v>
      </c>
      <c r="D51">
        <v>337.36</v>
      </c>
      <c r="E51">
        <v>600</v>
      </c>
      <c r="F51">
        <v>113</v>
      </c>
      <c r="G51">
        <v>257.69</v>
      </c>
      <c r="H51">
        <v>1</v>
      </c>
      <c r="I51">
        <v>1</v>
      </c>
      <c r="J51">
        <v>1</v>
      </c>
      <c r="K51">
        <v>1</v>
      </c>
      <c r="L51">
        <f t="shared" si="0"/>
        <v>327.01250000000005</v>
      </c>
      <c r="M51">
        <f t="shared" si="1"/>
        <v>1</v>
      </c>
      <c r="N51">
        <v>2.5489999999999999</v>
      </c>
      <c r="O51">
        <v>0.11550000000000001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f t="shared" si="2"/>
        <v>0</v>
      </c>
      <c r="Y51">
        <v>0</v>
      </c>
      <c r="Z51">
        <v>0</v>
      </c>
      <c r="AA51">
        <f t="shared" si="3"/>
        <v>0</v>
      </c>
    </row>
    <row r="52" spans="1:27" x14ac:dyDescent="0.25">
      <c r="A52" t="s">
        <v>70</v>
      </c>
      <c r="B52">
        <v>2</v>
      </c>
      <c r="C52" t="s">
        <v>110</v>
      </c>
      <c r="D52">
        <v>560</v>
      </c>
      <c r="E52">
        <v>600</v>
      </c>
      <c r="F52">
        <v>600</v>
      </c>
      <c r="G52">
        <v>600</v>
      </c>
      <c r="H52">
        <v>2</v>
      </c>
      <c r="I52">
        <v>2</v>
      </c>
      <c r="J52">
        <v>2</v>
      </c>
      <c r="K52">
        <v>2</v>
      </c>
      <c r="L52">
        <f t="shared" si="0"/>
        <v>590</v>
      </c>
      <c r="M52">
        <f t="shared" si="1"/>
        <v>2</v>
      </c>
      <c r="N52">
        <v>2.6280000000000001</v>
      </c>
      <c r="O52">
        <v>9.0200000000000002E-2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f t="shared" si="2"/>
        <v>0.2</v>
      </c>
      <c r="Y52">
        <v>0</v>
      </c>
      <c r="Z52">
        <v>0</v>
      </c>
      <c r="AA52">
        <f t="shared" si="3"/>
        <v>0</v>
      </c>
    </row>
    <row r="53" spans="1:27" x14ac:dyDescent="0.25">
      <c r="A53" t="s">
        <v>70</v>
      </c>
      <c r="B53">
        <v>4</v>
      </c>
      <c r="C53" t="s">
        <v>112</v>
      </c>
      <c r="D53">
        <v>398</v>
      </c>
      <c r="E53">
        <v>600</v>
      </c>
      <c r="F53">
        <v>489</v>
      </c>
      <c r="G53">
        <v>600</v>
      </c>
      <c r="H53">
        <v>2</v>
      </c>
      <c r="I53">
        <v>1</v>
      </c>
      <c r="J53">
        <v>2</v>
      </c>
      <c r="K53">
        <v>2</v>
      </c>
      <c r="L53">
        <f t="shared" si="0"/>
        <v>521.75</v>
      </c>
      <c r="M53">
        <f t="shared" si="1"/>
        <v>1.75</v>
      </c>
      <c r="N53">
        <v>3.0110000000000001</v>
      </c>
      <c r="O53">
        <v>9.1499999999999998E-2</v>
      </c>
      <c r="P53">
        <v>0</v>
      </c>
      <c r="Q53">
        <v>0</v>
      </c>
      <c r="R53">
        <v>0</v>
      </c>
      <c r="S53">
        <v>0</v>
      </c>
      <c r="T53">
        <v>1</v>
      </c>
      <c r="U53">
        <v>1</v>
      </c>
      <c r="V53">
        <v>1</v>
      </c>
      <c r="W53">
        <v>0</v>
      </c>
      <c r="X53">
        <f t="shared" si="2"/>
        <v>0.6</v>
      </c>
      <c r="Y53">
        <v>0</v>
      </c>
      <c r="Z53">
        <v>0</v>
      </c>
      <c r="AA53">
        <f t="shared" si="3"/>
        <v>0</v>
      </c>
    </row>
    <row r="54" spans="1:27" x14ac:dyDescent="0.25">
      <c r="A54" t="s">
        <v>70</v>
      </c>
      <c r="B54">
        <v>5</v>
      </c>
      <c r="C54" t="s">
        <v>113</v>
      </c>
      <c r="D54">
        <v>421</v>
      </c>
      <c r="E54">
        <v>395</v>
      </c>
      <c r="F54">
        <v>422</v>
      </c>
      <c r="G54">
        <v>247.22</v>
      </c>
      <c r="H54">
        <v>2</v>
      </c>
      <c r="I54">
        <v>1</v>
      </c>
      <c r="J54">
        <v>2</v>
      </c>
      <c r="K54">
        <v>1</v>
      </c>
      <c r="L54">
        <f t="shared" si="0"/>
        <v>371.30500000000001</v>
      </c>
      <c r="M54">
        <f t="shared" si="1"/>
        <v>1.5</v>
      </c>
      <c r="N54">
        <v>2.391</v>
      </c>
      <c r="O54">
        <v>6.7599999999999993E-2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f t="shared" si="2"/>
        <v>0</v>
      </c>
      <c r="Y54">
        <v>0</v>
      </c>
      <c r="Z54">
        <v>0</v>
      </c>
      <c r="AA54">
        <f t="shared" si="3"/>
        <v>0</v>
      </c>
    </row>
    <row r="55" spans="1:27" x14ac:dyDescent="0.25">
      <c r="A55" t="s">
        <v>70</v>
      </c>
      <c r="B55">
        <v>7</v>
      </c>
      <c r="C55" t="s">
        <v>114</v>
      </c>
      <c r="D55">
        <v>42</v>
      </c>
      <c r="E55">
        <v>439.28</v>
      </c>
      <c r="F55">
        <v>395</v>
      </c>
      <c r="G55">
        <v>600</v>
      </c>
      <c r="H55">
        <v>1</v>
      </c>
      <c r="I55">
        <v>1</v>
      </c>
      <c r="J55">
        <v>2</v>
      </c>
      <c r="K55">
        <v>1</v>
      </c>
      <c r="L55">
        <f t="shared" ref="L55:L108" si="4">AVERAGE(D55:G55)</f>
        <v>369.07</v>
      </c>
      <c r="M55">
        <f t="shared" si="1"/>
        <v>1.25</v>
      </c>
      <c r="N55">
        <v>3.149</v>
      </c>
      <c r="O55">
        <v>0.1011</v>
      </c>
      <c r="P55">
        <v>0</v>
      </c>
      <c r="Q55">
        <v>0</v>
      </c>
      <c r="R55">
        <v>0</v>
      </c>
      <c r="S55">
        <v>0</v>
      </c>
      <c r="T55">
        <v>0</v>
      </c>
      <c r="U55">
        <v>1</v>
      </c>
      <c r="V55">
        <v>0</v>
      </c>
      <c r="W55">
        <v>0</v>
      </c>
      <c r="X55">
        <f t="shared" si="2"/>
        <v>0.2</v>
      </c>
      <c r="Y55">
        <v>0</v>
      </c>
      <c r="Z55">
        <v>1</v>
      </c>
      <c r="AA55">
        <f t="shared" ref="AA55:AA108" si="5">SUM(Y55:Z55)</f>
        <v>1</v>
      </c>
    </row>
    <row r="56" spans="1:27" x14ac:dyDescent="0.25">
      <c r="A56" t="s">
        <v>70</v>
      </c>
      <c r="B56">
        <v>8</v>
      </c>
      <c r="C56" t="s">
        <v>115</v>
      </c>
      <c r="D56">
        <v>156</v>
      </c>
      <c r="E56">
        <v>124.91</v>
      </c>
      <c r="F56">
        <v>257</v>
      </c>
      <c r="G56">
        <v>600</v>
      </c>
      <c r="H56">
        <v>2</v>
      </c>
      <c r="I56">
        <v>1</v>
      </c>
      <c r="J56">
        <v>1</v>
      </c>
      <c r="K56">
        <v>1</v>
      </c>
      <c r="L56">
        <f t="shared" si="4"/>
        <v>284.47749999999996</v>
      </c>
      <c r="M56">
        <f t="shared" si="1"/>
        <v>1.25</v>
      </c>
      <c r="N56">
        <v>2.3370000000000002</v>
      </c>
      <c r="O56">
        <v>4.99E-2</v>
      </c>
      <c r="P56">
        <v>2</v>
      </c>
      <c r="Q56">
        <v>3</v>
      </c>
      <c r="R56">
        <v>3</v>
      </c>
      <c r="S56">
        <v>0</v>
      </c>
      <c r="T56">
        <v>0</v>
      </c>
      <c r="U56">
        <v>0</v>
      </c>
      <c r="V56">
        <v>0</v>
      </c>
      <c r="W56">
        <v>0</v>
      </c>
      <c r="X56">
        <f t="shared" si="2"/>
        <v>0</v>
      </c>
      <c r="Y56">
        <v>0</v>
      </c>
      <c r="Z56">
        <v>0</v>
      </c>
      <c r="AA56">
        <f t="shared" si="5"/>
        <v>0</v>
      </c>
    </row>
    <row r="57" spans="1:27" x14ac:dyDescent="0.25">
      <c r="A57" t="s">
        <v>70</v>
      </c>
      <c r="B57">
        <v>9</v>
      </c>
      <c r="C57" t="s">
        <v>116</v>
      </c>
      <c r="D57">
        <v>241</v>
      </c>
      <c r="E57">
        <v>600</v>
      </c>
      <c r="F57">
        <v>600</v>
      </c>
      <c r="G57">
        <v>600</v>
      </c>
      <c r="H57">
        <v>1</v>
      </c>
      <c r="I57">
        <v>1</v>
      </c>
      <c r="J57">
        <v>1</v>
      </c>
      <c r="K57">
        <v>2</v>
      </c>
      <c r="L57">
        <f t="shared" si="4"/>
        <v>510.25</v>
      </c>
      <c r="M57">
        <f t="shared" si="1"/>
        <v>1.25</v>
      </c>
      <c r="N57">
        <v>3.3730000000000002</v>
      </c>
      <c r="O57">
        <v>0.1139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f t="shared" si="2"/>
        <v>0.2</v>
      </c>
      <c r="Y57">
        <v>0</v>
      </c>
      <c r="Z57">
        <v>0</v>
      </c>
      <c r="AA57">
        <f t="shared" si="5"/>
        <v>0</v>
      </c>
    </row>
    <row r="58" spans="1:27" x14ac:dyDescent="0.25">
      <c r="A58" t="s">
        <v>70</v>
      </c>
      <c r="B58">
        <v>10</v>
      </c>
      <c r="C58" t="s">
        <v>117</v>
      </c>
      <c r="D58">
        <v>600</v>
      </c>
      <c r="E58">
        <v>595.1</v>
      </c>
      <c r="F58">
        <v>555</v>
      </c>
      <c r="G58">
        <v>272.62</v>
      </c>
      <c r="H58">
        <v>1</v>
      </c>
      <c r="I58">
        <v>1</v>
      </c>
      <c r="J58">
        <v>1</v>
      </c>
      <c r="K58">
        <v>2</v>
      </c>
      <c r="L58">
        <f t="shared" si="4"/>
        <v>505.67999999999995</v>
      </c>
      <c r="M58">
        <f t="shared" si="1"/>
        <v>1.25</v>
      </c>
      <c r="N58">
        <v>2.907</v>
      </c>
      <c r="O58">
        <v>7.0400000000000004E-2</v>
      </c>
      <c r="P58">
        <v>0</v>
      </c>
      <c r="Q58">
        <v>1</v>
      </c>
      <c r="R58">
        <v>1</v>
      </c>
      <c r="S58">
        <v>0</v>
      </c>
      <c r="T58">
        <v>0</v>
      </c>
      <c r="U58">
        <v>0</v>
      </c>
      <c r="V58">
        <v>0</v>
      </c>
      <c r="W58">
        <v>0</v>
      </c>
      <c r="X58">
        <f t="shared" si="2"/>
        <v>0</v>
      </c>
      <c r="Y58">
        <v>0</v>
      </c>
      <c r="Z58">
        <v>0</v>
      </c>
      <c r="AA58">
        <f t="shared" si="5"/>
        <v>0</v>
      </c>
    </row>
    <row r="59" spans="1:27" x14ac:dyDescent="0.25">
      <c r="A59" t="s">
        <v>70</v>
      </c>
      <c r="B59">
        <v>11</v>
      </c>
      <c r="C59" t="s">
        <v>118</v>
      </c>
      <c r="D59">
        <v>600</v>
      </c>
      <c r="E59">
        <v>236.63</v>
      </c>
      <c r="F59">
        <v>247</v>
      </c>
      <c r="G59">
        <v>165.37</v>
      </c>
      <c r="H59">
        <v>1</v>
      </c>
      <c r="I59">
        <v>1</v>
      </c>
      <c r="J59">
        <v>1</v>
      </c>
      <c r="K59">
        <v>2</v>
      </c>
      <c r="L59">
        <f t="shared" si="4"/>
        <v>312.25</v>
      </c>
      <c r="M59">
        <f t="shared" si="1"/>
        <v>1.25</v>
      </c>
      <c r="N59">
        <v>2.9369999999999998</v>
      </c>
      <c r="O59">
        <v>9.7799999999999998E-2</v>
      </c>
      <c r="P59">
        <v>4</v>
      </c>
      <c r="Q59">
        <v>0</v>
      </c>
      <c r="R59">
        <v>2</v>
      </c>
      <c r="S59">
        <v>0</v>
      </c>
      <c r="T59">
        <v>0</v>
      </c>
      <c r="U59">
        <v>0</v>
      </c>
      <c r="V59">
        <v>0</v>
      </c>
      <c r="W59">
        <v>1</v>
      </c>
      <c r="X59">
        <f t="shared" si="2"/>
        <v>0.2</v>
      </c>
      <c r="Y59">
        <v>0</v>
      </c>
      <c r="Z59">
        <v>0</v>
      </c>
      <c r="AA59">
        <f t="shared" si="5"/>
        <v>0</v>
      </c>
    </row>
    <row r="60" spans="1:27" x14ac:dyDescent="0.25">
      <c r="A60" t="s">
        <v>70</v>
      </c>
      <c r="B60">
        <v>12</v>
      </c>
      <c r="C60" t="s">
        <v>119</v>
      </c>
      <c r="D60">
        <v>582</v>
      </c>
      <c r="E60">
        <v>584.47</v>
      </c>
      <c r="F60">
        <v>600</v>
      </c>
      <c r="G60">
        <v>387.91</v>
      </c>
      <c r="H60">
        <v>2</v>
      </c>
      <c r="I60">
        <v>1</v>
      </c>
      <c r="J60">
        <v>1</v>
      </c>
      <c r="K60">
        <v>1</v>
      </c>
      <c r="L60">
        <f t="shared" si="4"/>
        <v>538.59500000000003</v>
      </c>
      <c r="M60">
        <f t="shared" si="1"/>
        <v>1.25</v>
      </c>
      <c r="N60">
        <v>2.7120000000000002</v>
      </c>
      <c r="O60">
        <v>6.5299999999999997E-2</v>
      </c>
      <c r="P60">
        <v>1</v>
      </c>
      <c r="Q60">
        <v>0</v>
      </c>
      <c r="R60">
        <v>2</v>
      </c>
      <c r="S60">
        <v>0</v>
      </c>
      <c r="T60">
        <v>1</v>
      </c>
      <c r="U60">
        <v>0</v>
      </c>
      <c r="V60">
        <v>0</v>
      </c>
      <c r="W60">
        <v>0</v>
      </c>
      <c r="X60">
        <f t="shared" si="2"/>
        <v>0.2</v>
      </c>
      <c r="Y60">
        <v>0</v>
      </c>
      <c r="Z60">
        <v>1</v>
      </c>
      <c r="AA60">
        <f t="shared" si="5"/>
        <v>1</v>
      </c>
    </row>
    <row r="61" spans="1:27" x14ac:dyDescent="0.25">
      <c r="A61" t="s">
        <v>70</v>
      </c>
      <c r="B61">
        <v>13</v>
      </c>
      <c r="C61" t="s">
        <v>120</v>
      </c>
      <c r="D61">
        <v>600</v>
      </c>
      <c r="E61">
        <v>600</v>
      </c>
      <c r="F61">
        <v>600</v>
      </c>
      <c r="G61">
        <v>134.25</v>
      </c>
      <c r="H61">
        <v>2</v>
      </c>
      <c r="I61">
        <v>2</v>
      </c>
      <c r="J61">
        <v>1</v>
      </c>
      <c r="K61">
        <v>1</v>
      </c>
      <c r="L61">
        <f t="shared" si="4"/>
        <v>483.5625</v>
      </c>
      <c r="M61">
        <f t="shared" si="1"/>
        <v>1.5</v>
      </c>
      <c r="N61">
        <v>2.617</v>
      </c>
      <c r="O61">
        <v>5.3600000000000002E-2</v>
      </c>
      <c r="P61">
        <v>0</v>
      </c>
      <c r="Q61">
        <v>1</v>
      </c>
      <c r="R61">
        <v>1</v>
      </c>
      <c r="S61">
        <v>0</v>
      </c>
      <c r="T61">
        <v>0</v>
      </c>
      <c r="U61">
        <v>0</v>
      </c>
      <c r="V61">
        <v>1</v>
      </c>
      <c r="W61">
        <v>0</v>
      </c>
      <c r="X61">
        <f t="shared" si="2"/>
        <v>0.2</v>
      </c>
      <c r="Y61">
        <v>0</v>
      </c>
      <c r="Z61">
        <v>0</v>
      </c>
      <c r="AA61">
        <f t="shared" si="5"/>
        <v>0</v>
      </c>
    </row>
    <row r="62" spans="1:27" x14ac:dyDescent="0.25">
      <c r="A62" t="s">
        <v>71</v>
      </c>
      <c r="B62">
        <v>1</v>
      </c>
      <c r="C62" t="s">
        <v>121</v>
      </c>
      <c r="D62">
        <v>600</v>
      </c>
      <c r="E62">
        <v>600</v>
      </c>
      <c r="F62">
        <v>600</v>
      </c>
      <c r="G62">
        <v>329</v>
      </c>
      <c r="H62">
        <v>2</v>
      </c>
      <c r="I62">
        <v>1</v>
      </c>
      <c r="J62">
        <v>2</v>
      </c>
      <c r="K62">
        <v>1</v>
      </c>
      <c r="L62">
        <f t="shared" si="4"/>
        <v>532.25</v>
      </c>
      <c r="M62">
        <f t="shared" si="1"/>
        <v>1.5</v>
      </c>
      <c r="N62">
        <v>2.9260000000000002</v>
      </c>
      <c r="O62">
        <v>9.35E-2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1</v>
      </c>
      <c r="X62">
        <f t="shared" si="2"/>
        <v>0.2</v>
      </c>
      <c r="Y62">
        <v>0</v>
      </c>
      <c r="Z62">
        <v>0</v>
      </c>
      <c r="AA62">
        <f t="shared" si="5"/>
        <v>0</v>
      </c>
    </row>
    <row r="63" spans="1:27" x14ac:dyDescent="0.25">
      <c r="A63" t="s">
        <v>71</v>
      </c>
      <c r="B63">
        <v>2</v>
      </c>
      <c r="C63" t="s">
        <v>122</v>
      </c>
      <c r="D63">
        <v>338</v>
      </c>
      <c r="E63">
        <v>600</v>
      </c>
      <c r="F63">
        <v>600</v>
      </c>
      <c r="G63">
        <v>600</v>
      </c>
      <c r="H63">
        <v>2</v>
      </c>
      <c r="I63">
        <v>1</v>
      </c>
      <c r="J63">
        <v>2</v>
      </c>
      <c r="K63">
        <v>2</v>
      </c>
      <c r="L63">
        <f t="shared" si="4"/>
        <v>534.5</v>
      </c>
      <c r="M63">
        <f t="shared" si="1"/>
        <v>1.75</v>
      </c>
      <c r="N63">
        <v>2.9460000000000002</v>
      </c>
      <c r="O63">
        <v>0.13780000000000001</v>
      </c>
      <c r="P63">
        <v>1</v>
      </c>
      <c r="Q63">
        <v>0</v>
      </c>
      <c r="R63">
        <v>1</v>
      </c>
      <c r="S63">
        <v>0</v>
      </c>
      <c r="T63">
        <v>0</v>
      </c>
      <c r="U63">
        <v>0</v>
      </c>
      <c r="V63">
        <v>0</v>
      </c>
      <c r="W63">
        <v>0</v>
      </c>
      <c r="X63">
        <f t="shared" si="2"/>
        <v>0</v>
      </c>
      <c r="Y63">
        <v>0</v>
      </c>
      <c r="Z63">
        <v>0</v>
      </c>
      <c r="AA63">
        <f t="shared" si="5"/>
        <v>0</v>
      </c>
    </row>
    <row r="64" spans="1:27" x14ac:dyDescent="0.25">
      <c r="A64" t="s">
        <v>71</v>
      </c>
      <c r="B64">
        <v>3</v>
      </c>
      <c r="C64" t="s">
        <v>123</v>
      </c>
      <c r="D64">
        <v>600</v>
      </c>
      <c r="E64">
        <v>82.37</v>
      </c>
      <c r="F64">
        <v>600</v>
      </c>
      <c r="G64">
        <v>600</v>
      </c>
      <c r="H64">
        <v>2</v>
      </c>
      <c r="I64">
        <v>1</v>
      </c>
      <c r="J64">
        <v>1</v>
      </c>
      <c r="K64">
        <v>1</v>
      </c>
      <c r="L64">
        <f t="shared" si="4"/>
        <v>470.59249999999997</v>
      </c>
      <c r="M64">
        <f t="shared" si="1"/>
        <v>1.25</v>
      </c>
      <c r="N64">
        <v>3.3069999999999999</v>
      </c>
      <c r="O64">
        <v>0.1009</v>
      </c>
      <c r="P64">
        <v>2</v>
      </c>
      <c r="Q64">
        <v>1</v>
      </c>
      <c r="R64">
        <v>2</v>
      </c>
      <c r="S64">
        <v>1</v>
      </c>
      <c r="T64">
        <v>1</v>
      </c>
      <c r="U64">
        <v>0</v>
      </c>
      <c r="V64">
        <v>1</v>
      </c>
      <c r="W64">
        <v>0</v>
      </c>
      <c r="X64">
        <f t="shared" si="2"/>
        <v>0.6</v>
      </c>
      <c r="Y64">
        <v>0</v>
      </c>
      <c r="Z64">
        <v>0</v>
      </c>
      <c r="AA64">
        <f t="shared" si="5"/>
        <v>0</v>
      </c>
    </row>
    <row r="65" spans="1:27" x14ac:dyDescent="0.25">
      <c r="A65" t="s">
        <v>71</v>
      </c>
      <c r="B65">
        <v>4</v>
      </c>
      <c r="C65" t="s">
        <v>124</v>
      </c>
      <c r="D65">
        <v>600</v>
      </c>
      <c r="E65">
        <v>600</v>
      </c>
      <c r="F65">
        <v>600</v>
      </c>
      <c r="G65">
        <v>600</v>
      </c>
      <c r="H65">
        <v>2</v>
      </c>
      <c r="I65">
        <v>2</v>
      </c>
      <c r="J65">
        <v>2</v>
      </c>
      <c r="K65">
        <v>2</v>
      </c>
      <c r="L65">
        <f t="shared" si="4"/>
        <v>600</v>
      </c>
      <c r="M65">
        <f t="shared" si="1"/>
        <v>2</v>
      </c>
      <c r="N65">
        <v>3.4660000000000002</v>
      </c>
      <c r="O65">
        <v>0.14549999999999999</v>
      </c>
      <c r="P65">
        <v>1</v>
      </c>
      <c r="Q65">
        <v>2</v>
      </c>
      <c r="R65">
        <v>3</v>
      </c>
      <c r="S65">
        <v>1</v>
      </c>
      <c r="T65">
        <v>0</v>
      </c>
      <c r="U65">
        <v>0</v>
      </c>
      <c r="V65">
        <v>0</v>
      </c>
      <c r="W65">
        <v>1</v>
      </c>
      <c r="X65">
        <f t="shared" si="2"/>
        <v>0.4</v>
      </c>
      <c r="Y65">
        <v>0</v>
      </c>
      <c r="Z65">
        <v>0</v>
      </c>
      <c r="AA65">
        <f t="shared" si="5"/>
        <v>0</v>
      </c>
    </row>
    <row r="66" spans="1:27" x14ac:dyDescent="0.25">
      <c r="A66" t="s">
        <v>71</v>
      </c>
      <c r="B66">
        <v>5</v>
      </c>
      <c r="C66" t="s">
        <v>125</v>
      </c>
      <c r="D66">
        <v>508.85</v>
      </c>
      <c r="E66">
        <v>600</v>
      </c>
      <c r="F66">
        <v>600</v>
      </c>
      <c r="G66">
        <v>600</v>
      </c>
      <c r="H66">
        <v>2</v>
      </c>
      <c r="I66">
        <v>2</v>
      </c>
      <c r="J66">
        <v>2</v>
      </c>
      <c r="K66">
        <v>2</v>
      </c>
      <c r="L66">
        <f t="shared" si="4"/>
        <v>577.21249999999998</v>
      </c>
      <c r="M66">
        <f t="shared" si="1"/>
        <v>2</v>
      </c>
      <c r="N66">
        <v>2.8330000000000002</v>
      </c>
      <c r="O66">
        <v>8.3699999999999997E-2</v>
      </c>
      <c r="P66">
        <v>0</v>
      </c>
      <c r="Q66">
        <v>1</v>
      </c>
      <c r="R66">
        <v>1</v>
      </c>
      <c r="S66">
        <v>0</v>
      </c>
      <c r="T66">
        <v>1</v>
      </c>
      <c r="U66">
        <v>0</v>
      </c>
      <c r="V66">
        <v>0</v>
      </c>
      <c r="W66">
        <v>0</v>
      </c>
      <c r="X66">
        <f t="shared" si="2"/>
        <v>0.2</v>
      </c>
      <c r="Y66">
        <v>0</v>
      </c>
      <c r="Z66">
        <v>0</v>
      </c>
      <c r="AA66">
        <f t="shared" si="5"/>
        <v>0</v>
      </c>
    </row>
    <row r="67" spans="1:27" x14ac:dyDescent="0.25">
      <c r="A67" t="s">
        <v>71</v>
      </c>
      <c r="B67">
        <v>6</v>
      </c>
      <c r="C67" t="s">
        <v>126</v>
      </c>
      <c r="D67">
        <v>600</v>
      </c>
      <c r="E67">
        <v>600</v>
      </c>
      <c r="F67">
        <v>600</v>
      </c>
      <c r="G67">
        <v>600</v>
      </c>
      <c r="H67">
        <v>1</v>
      </c>
      <c r="I67">
        <v>1</v>
      </c>
      <c r="J67">
        <v>1</v>
      </c>
      <c r="K67">
        <v>1</v>
      </c>
      <c r="L67">
        <f t="shared" si="4"/>
        <v>600</v>
      </c>
      <c r="M67">
        <f t="shared" ref="M67:M130" si="6">AVERAGE(H67:K67)</f>
        <v>1</v>
      </c>
      <c r="N67">
        <v>3.153</v>
      </c>
      <c r="O67">
        <v>0.15379999999999999</v>
      </c>
      <c r="P67">
        <v>0</v>
      </c>
      <c r="Q67">
        <v>1</v>
      </c>
      <c r="R67">
        <v>3</v>
      </c>
      <c r="S67">
        <v>0</v>
      </c>
      <c r="T67">
        <v>0</v>
      </c>
      <c r="U67">
        <v>0</v>
      </c>
      <c r="V67">
        <v>0</v>
      </c>
      <c r="W67">
        <v>0</v>
      </c>
      <c r="X67">
        <f t="shared" ref="X67:X130" si="7">AVERAGE(S67:W67)</f>
        <v>0</v>
      </c>
      <c r="Y67">
        <v>0</v>
      </c>
      <c r="Z67">
        <v>0</v>
      </c>
      <c r="AA67">
        <f t="shared" si="5"/>
        <v>0</v>
      </c>
    </row>
    <row r="68" spans="1:27" x14ac:dyDescent="0.25">
      <c r="A68" t="s">
        <v>71</v>
      </c>
      <c r="B68">
        <v>7</v>
      </c>
      <c r="C68" t="s">
        <v>127</v>
      </c>
      <c r="D68">
        <v>600</v>
      </c>
      <c r="E68">
        <v>600</v>
      </c>
      <c r="F68">
        <v>600</v>
      </c>
      <c r="G68">
        <v>399.22</v>
      </c>
      <c r="H68">
        <v>1</v>
      </c>
      <c r="I68">
        <v>1</v>
      </c>
      <c r="J68">
        <v>2</v>
      </c>
      <c r="K68">
        <v>1</v>
      </c>
      <c r="L68">
        <f t="shared" si="4"/>
        <v>549.80500000000006</v>
      </c>
      <c r="M68">
        <f t="shared" si="6"/>
        <v>1.25</v>
      </c>
      <c r="N68">
        <v>3.3330000000000002</v>
      </c>
      <c r="O68">
        <v>0.1191</v>
      </c>
      <c r="P68">
        <v>2</v>
      </c>
      <c r="Q68">
        <v>2</v>
      </c>
      <c r="R68">
        <v>4</v>
      </c>
      <c r="S68">
        <v>0</v>
      </c>
      <c r="T68">
        <v>1</v>
      </c>
      <c r="U68">
        <v>0</v>
      </c>
      <c r="V68">
        <v>1</v>
      </c>
      <c r="W68">
        <v>1</v>
      </c>
      <c r="X68">
        <f t="shared" si="7"/>
        <v>0.6</v>
      </c>
      <c r="Y68">
        <v>0</v>
      </c>
      <c r="Z68">
        <v>0</v>
      </c>
      <c r="AA68">
        <f t="shared" si="5"/>
        <v>0</v>
      </c>
    </row>
    <row r="69" spans="1:27" x14ac:dyDescent="0.25">
      <c r="A69" t="s">
        <v>71</v>
      </c>
      <c r="B69">
        <v>8</v>
      </c>
      <c r="C69" t="s">
        <v>128</v>
      </c>
      <c r="D69">
        <v>600</v>
      </c>
      <c r="E69">
        <v>245.55</v>
      </c>
      <c r="F69">
        <v>600</v>
      </c>
      <c r="G69">
        <v>600</v>
      </c>
      <c r="H69">
        <v>2</v>
      </c>
      <c r="I69">
        <v>2</v>
      </c>
      <c r="J69">
        <v>2</v>
      </c>
      <c r="K69">
        <v>2</v>
      </c>
      <c r="L69">
        <f t="shared" si="4"/>
        <v>511.38749999999999</v>
      </c>
      <c r="M69">
        <f t="shared" si="6"/>
        <v>2</v>
      </c>
      <c r="N69">
        <v>3.2810000000000001</v>
      </c>
      <c r="O69">
        <v>0.12089999999999999</v>
      </c>
      <c r="P69">
        <v>3</v>
      </c>
      <c r="Q69">
        <v>2</v>
      </c>
      <c r="R69">
        <v>5</v>
      </c>
      <c r="S69">
        <v>1</v>
      </c>
      <c r="T69">
        <v>0</v>
      </c>
      <c r="U69">
        <v>1</v>
      </c>
      <c r="V69">
        <v>1</v>
      </c>
      <c r="W69">
        <v>0</v>
      </c>
      <c r="X69">
        <f t="shared" si="7"/>
        <v>0.6</v>
      </c>
      <c r="Y69">
        <v>0</v>
      </c>
      <c r="Z69">
        <v>0</v>
      </c>
      <c r="AA69">
        <f t="shared" si="5"/>
        <v>0</v>
      </c>
    </row>
    <row r="70" spans="1:27" x14ac:dyDescent="0.25">
      <c r="A70" t="s">
        <v>71</v>
      </c>
      <c r="B70">
        <v>9</v>
      </c>
      <c r="C70" t="s">
        <v>129</v>
      </c>
      <c r="D70">
        <v>600</v>
      </c>
      <c r="E70">
        <v>600</v>
      </c>
      <c r="F70">
        <v>600</v>
      </c>
      <c r="G70">
        <v>288.44</v>
      </c>
      <c r="H70">
        <v>2</v>
      </c>
      <c r="I70">
        <v>1</v>
      </c>
      <c r="J70">
        <v>2</v>
      </c>
      <c r="K70">
        <v>2</v>
      </c>
      <c r="L70">
        <f t="shared" si="4"/>
        <v>522.11</v>
      </c>
      <c r="M70">
        <f t="shared" si="6"/>
        <v>1.75</v>
      </c>
      <c r="N70">
        <v>3.1379999999999999</v>
      </c>
      <c r="O70">
        <v>0.1305</v>
      </c>
      <c r="P70">
        <v>0</v>
      </c>
      <c r="Q70">
        <v>0</v>
      </c>
      <c r="R70">
        <v>1</v>
      </c>
      <c r="S70">
        <v>0</v>
      </c>
      <c r="T70">
        <v>0</v>
      </c>
      <c r="U70">
        <v>1</v>
      </c>
      <c r="V70">
        <v>0</v>
      </c>
      <c r="W70">
        <v>0</v>
      </c>
      <c r="X70">
        <f t="shared" si="7"/>
        <v>0.2</v>
      </c>
      <c r="Y70">
        <v>0</v>
      </c>
      <c r="Z70">
        <v>0</v>
      </c>
      <c r="AA70">
        <f t="shared" si="5"/>
        <v>0</v>
      </c>
    </row>
    <row r="71" spans="1:27" x14ac:dyDescent="0.25">
      <c r="A71" t="s">
        <v>71</v>
      </c>
      <c r="B71">
        <v>12</v>
      </c>
      <c r="C71" t="s">
        <v>132</v>
      </c>
      <c r="D71">
        <v>600</v>
      </c>
      <c r="E71">
        <v>600</v>
      </c>
      <c r="F71">
        <v>600</v>
      </c>
      <c r="G71">
        <v>600</v>
      </c>
      <c r="H71">
        <v>2</v>
      </c>
      <c r="I71">
        <v>2</v>
      </c>
      <c r="J71">
        <v>2</v>
      </c>
      <c r="K71">
        <v>2</v>
      </c>
      <c r="L71">
        <f t="shared" si="4"/>
        <v>600</v>
      </c>
      <c r="M71">
        <f t="shared" si="6"/>
        <v>2</v>
      </c>
      <c r="N71">
        <v>3.3519999999999999</v>
      </c>
      <c r="O71">
        <v>0.1086</v>
      </c>
      <c r="P71">
        <v>2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0</v>
      </c>
      <c r="X71">
        <f t="shared" si="7"/>
        <v>0</v>
      </c>
      <c r="Y71">
        <v>0</v>
      </c>
      <c r="Z71">
        <v>0</v>
      </c>
      <c r="AA71">
        <f t="shared" si="5"/>
        <v>0</v>
      </c>
    </row>
    <row r="72" spans="1:27" x14ac:dyDescent="0.25">
      <c r="A72" t="s">
        <v>72</v>
      </c>
      <c r="B72">
        <v>1</v>
      </c>
      <c r="C72" t="s">
        <v>103</v>
      </c>
      <c r="D72">
        <v>600</v>
      </c>
      <c r="E72">
        <v>600</v>
      </c>
      <c r="F72">
        <v>600</v>
      </c>
      <c r="G72">
        <v>600</v>
      </c>
      <c r="H72">
        <v>1</v>
      </c>
      <c r="I72">
        <v>2</v>
      </c>
      <c r="J72">
        <v>2</v>
      </c>
      <c r="K72">
        <v>1</v>
      </c>
      <c r="L72">
        <f t="shared" si="4"/>
        <v>600</v>
      </c>
      <c r="M72">
        <f t="shared" si="6"/>
        <v>1.5</v>
      </c>
      <c r="N72">
        <v>2.234</v>
      </c>
      <c r="O72">
        <v>5.8500000000000003E-2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f t="shared" si="7"/>
        <v>0</v>
      </c>
      <c r="Y72">
        <v>0</v>
      </c>
      <c r="Z72">
        <v>0</v>
      </c>
      <c r="AA72">
        <f t="shared" si="5"/>
        <v>0</v>
      </c>
    </row>
    <row r="73" spans="1:27" x14ac:dyDescent="0.25">
      <c r="A73" t="s">
        <v>72</v>
      </c>
      <c r="B73">
        <v>2</v>
      </c>
      <c r="C73" t="s">
        <v>96</v>
      </c>
      <c r="D73">
        <v>600</v>
      </c>
      <c r="E73">
        <v>339.28</v>
      </c>
      <c r="F73">
        <v>600</v>
      </c>
      <c r="G73">
        <v>507.03</v>
      </c>
      <c r="H73">
        <v>1</v>
      </c>
      <c r="I73">
        <v>1</v>
      </c>
      <c r="J73">
        <v>1</v>
      </c>
      <c r="K73">
        <v>2</v>
      </c>
      <c r="L73">
        <f t="shared" si="4"/>
        <v>511.57749999999999</v>
      </c>
      <c r="M73">
        <f t="shared" si="6"/>
        <v>1.25</v>
      </c>
      <c r="N73">
        <v>2.65</v>
      </c>
      <c r="O73">
        <v>7.2700000000000001E-2</v>
      </c>
      <c r="P73">
        <v>0</v>
      </c>
      <c r="Q73">
        <v>1</v>
      </c>
      <c r="R73">
        <v>2</v>
      </c>
      <c r="S73">
        <v>1</v>
      </c>
      <c r="T73">
        <v>1</v>
      </c>
      <c r="U73">
        <v>1</v>
      </c>
      <c r="V73">
        <v>0</v>
      </c>
      <c r="W73">
        <v>1</v>
      </c>
      <c r="X73">
        <f t="shared" si="7"/>
        <v>0.8</v>
      </c>
      <c r="Y73">
        <v>0</v>
      </c>
      <c r="Z73">
        <v>0</v>
      </c>
      <c r="AA73">
        <f t="shared" si="5"/>
        <v>0</v>
      </c>
    </row>
    <row r="74" spans="1:27" x14ac:dyDescent="0.25">
      <c r="A74" t="s">
        <v>72</v>
      </c>
      <c r="B74">
        <v>3</v>
      </c>
      <c r="C74" t="s">
        <v>97</v>
      </c>
      <c r="D74">
        <v>600</v>
      </c>
      <c r="E74">
        <v>600</v>
      </c>
      <c r="F74">
        <v>582.69000000000005</v>
      </c>
      <c r="G74">
        <v>600</v>
      </c>
      <c r="H74">
        <v>1</v>
      </c>
      <c r="I74">
        <v>1</v>
      </c>
      <c r="J74">
        <v>2</v>
      </c>
      <c r="K74">
        <v>2</v>
      </c>
      <c r="L74">
        <f t="shared" si="4"/>
        <v>595.67250000000001</v>
      </c>
      <c r="M74">
        <f t="shared" si="6"/>
        <v>1.5</v>
      </c>
      <c r="N74">
        <v>2.6539999999999999</v>
      </c>
      <c r="O74">
        <v>4.8500000000000001E-2</v>
      </c>
      <c r="P74">
        <v>1</v>
      </c>
      <c r="Q74">
        <v>1</v>
      </c>
      <c r="R74">
        <v>3</v>
      </c>
      <c r="S74">
        <v>1</v>
      </c>
      <c r="T74">
        <v>1</v>
      </c>
      <c r="U74">
        <v>0</v>
      </c>
      <c r="V74">
        <v>0</v>
      </c>
      <c r="W74">
        <v>0</v>
      </c>
      <c r="X74">
        <f t="shared" si="7"/>
        <v>0.4</v>
      </c>
      <c r="Y74">
        <v>0</v>
      </c>
      <c r="Z74">
        <v>1</v>
      </c>
      <c r="AA74">
        <f t="shared" si="5"/>
        <v>1</v>
      </c>
    </row>
    <row r="75" spans="1:27" x14ac:dyDescent="0.25">
      <c r="A75" t="s">
        <v>72</v>
      </c>
      <c r="B75">
        <v>4</v>
      </c>
      <c r="C75" t="s">
        <v>99</v>
      </c>
      <c r="D75">
        <v>600</v>
      </c>
      <c r="E75">
        <v>600</v>
      </c>
      <c r="F75">
        <v>600</v>
      </c>
      <c r="G75">
        <v>600</v>
      </c>
      <c r="H75">
        <v>2</v>
      </c>
      <c r="I75">
        <v>2</v>
      </c>
      <c r="J75">
        <v>2</v>
      </c>
      <c r="K75">
        <v>1</v>
      </c>
      <c r="L75">
        <f t="shared" si="4"/>
        <v>600</v>
      </c>
      <c r="M75">
        <f t="shared" si="6"/>
        <v>1.75</v>
      </c>
      <c r="N75">
        <v>2.5449999999999999</v>
      </c>
      <c r="O75">
        <v>4.6399999999999997E-2</v>
      </c>
      <c r="P75">
        <v>2</v>
      </c>
      <c r="Q75">
        <v>3</v>
      </c>
      <c r="R75">
        <v>4</v>
      </c>
      <c r="S75">
        <v>1</v>
      </c>
      <c r="T75">
        <v>0</v>
      </c>
      <c r="U75">
        <v>0</v>
      </c>
      <c r="V75">
        <v>0</v>
      </c>
      <c r="W75">
        <v>1</v>
      </c>
      <c r="X75">
        <f t="shared" si="7"/>
        <v>0.4</v>
      </c>
      <c r="Y75">
        <v>0</v>
      </c>
      <c r="Z75">
        <v>0</v>
      </c>
      <c r="AA75">
        <f t="shared" si="5"/>
        <v>0</v>
      </c>
    </row>
    <row r="76" spans="1:27" x14ac:dyDescent="0.25">
      <c r="A76" t="s">
        <v>72</v>
      </c>
      <c r="B76">
        <v>5</v>
      </c>
      <c r="C76" t="s">
        <v>98</v>
      </c>
      <c r="D76">
        <v>600</v>
      </c>
      <c r="E76">
        <v>397.59</v>
      </c>
      <c r="F76">
        <v>600</v>
      </c>
      <c r="G76">
        <v>600</v>
      </c>
      <c r="H76">
        <v>2</v>
      </c>
      <c r="I76">
        <v>2</v>
      </c>
      <c r="J76">
        <v>2</v>
      </c>
      <c r="K76">
        <v>2</v>
      </c>
      <c r="L76">
        <f t="shared" si="4"/>
        <v>549.39750000000004</v>
      </c>
      <c r="M76">
        <f t="shared" si="6"/>
        <v>2</v>
      </c>
      <c r="N76">
        <v>2.7360000000000002</v>
      </c>
      <c r="O76">
        <v>6.7400000000000002E-2</v>
      </c>
      <c r="P76">
        <v>3</v>
      </c>
      <c r="Q76">
        <v>3</v>
      </c>
      <c r="R76">
        <v>5</v>
      </c>
      <c r="S76">
        <v>1</v>
      </c>
      <c r="T76">
        <v>1</v>
      </c>
      <c r="U76">
        <v>1</v>
      </c>
      <c r="V76">
        <v>0</v>
      </c>
      <c r="W76">
        <v>0</v>
      </c>
      <c r="X76">
        <f t="shared" si="7"/>
        <v>0.6</v>
      </c>
      <c r="Y76">
        <v>0</v>
      </c>
      <c r="Z76">
        <v>0</v>
      </c>
      <c r="AA76">
        <f t="shared" si="5"/>
        <v>0</v>
      </c>
    </row>
    <row r="77" spans="1:27" x14ac:dyDescent="0.25">
      <c r="A77" t="s">
        <v>72</v>
      </c>
      <c r="B77">
        <v>6</v>
      </c>
      <c r="C77" t="s">
        <v>100</v>
      </c>
      <c r="D77">
        <v>600</v>
      </c>
      <c r="E77">
        <v>600</v>
      </c>
      <c r="F77">
        <v>600</v>
      </c>
      <c r="G77">
        <v>292.87</v>
      </c>
      <c r="H77">
        <v>1</v>
      </c>
      <c r="I77">
        <v>1</v>
      </c>
      <c r="J77">
        <v>1</v>
      </c>
      <c r="K77">
        <v>1</v>
      </c>
      <c r="L77">
        <f t="shared" si="4"/>
        <v>523.21749999999997</v>
      </c>
      <c r="M77">
        <f t="shared" si="6"/>
        <v>1</v>
      </c>
      <c r="N77">
        <v>2.883</v>
      </c>
      <c r="O77">
        <v>6.5000000000000002E-2</v>
      </c>
      <c r="P77">
        <v>0</v>
      </c>
      <c r="Q77">
        <v>0</v>
      </c>
      <c r="R77">
        <v>0</v>
      </c>
      <c r="S77">
        <v>1</v>
      </c>
      <c r="T77">
        <v>0</v>
      </c>
      <c r="U77">
        <v>0</v>
      </c>
      <c r="V77">
        <v>1</v>
      </c>
      <c r="W77">
        <v>1</v>
      </c>
      <c r="X77">
        <f t="shared" si="7"/>
        <v>0.6</v>
      </c>
      <c r="Y77">
        <v>0</v>
      </c>
      <c r="Z77">
        <v>0</v>
      </c>
      <c r="AA77">
        <f t="shared" si="5"/>
        <v>0</v>
      </c>
    </row>
    <row r="78" spans="1:27" x14ac:dyDescent="0.25">
      <c r="A78" t="s">
        <v>72</v>
      </c>
      <c r="B78">
        <v>8</v>
      </c>
      <c r="C78" t="s">
        <v>101</v>
      </c>
      <c r="D78">
        <v>78</v>
      </c>
      <c r="E78">
        <v>479.12</v>
      </c>
      <c r="F78">
        <v>600</v>
      </c>
      <c r="G78">
        <v>476.6</v>
      </c>
      <c r="H78">
        <v>1</v>
      </c>
      <c r="I78">
        <v>2</v>
      </c>
      <c r="J78">
        <v>2</v>
      </c>
      <c r="K78">
        <v>1</v>
      </c>
      <c r="L78">
        <f t="shared" si="4"/>
        <v>408.42999999999995</v>
      </c>
      <c r="M78">
        <f t="shared" si="6"/>
        <v>1.5</v>
      </c>
      <c r="N78">
        <v>3.1970000000000001</v>
      </c>
      <c r="O78">
        <v>0.105</v>
      </c>
      <c r="P78">
        <v>0</v>
      </c>
      <c r="Q78">
        <v>0</v>
      </c>
      <c r="R78">
        <v>0</v>
      </c>
      <c r="S78">
        <v>1</v>
      </c>
      <c r="T78">
        <v>1</v>
      </c>
      <c r="U78">
        <v>0</v>
      </c>
      <c r="V78">
        <v>1</v>
      </c>
      <c r="W78">
        <v>0</v>
      </c>
      <c r="X78">
        <f t="shared" si="7"/>
        <v>0.6</v>
      </c>
      <c r="Y78">
        <v>0</v>
      </c>
      <c r="Z78">
        <v>0</v>
      </c>
      <c r="AA78">
        <f t="shared" si="5"/>
        <v>0</v>
      </c>
    </row>
    <row r="79" spans="1:27" x14ac:dyDescent="0.25">
      <c r="A79" t="s">
        <v>72</v>
      </c>
      <c r="B79">
        <v>9</v>
      </c>
      <c r="C79" t="s">
        <v>102</v>
      </c>
      <c r="D79">
        <v>600</v>
      </c>
      <c r="E79">
        <v>600</v>
      </c>
      <c r="F79">
        <v>600</v>
      </c>
      <c r="G79">
        <v>600</v>
      </c>
      <c r="H79">
        <v>1</v>
      </c>
      <c r="I79">
        <v>1</v>
      </c>
      <c r="J79">
        <v>1</v>
      </c>
      <c r="K79">
        <v>1</v>
      </c>
      <c r="L79">
        <f t="shared" si="4"/>
        <v>600</v>
      </c>
      <c r="M79">
        <f t="shared" si="6"/>
        <v>1</v>
      </c>
      <c r="N79">
        <v>2.6019999999999999</v>
      </c>
      <c r="O79">
        <v>5.1299999999999998E-2</v>
      </c>
      <c r="P79">
        <v>3</v>
      </c>
      <c r="Q79">
        <v>1</v>
      </c>
      <c r="R79">
        <v>3</v>
      </c>
      <c r="S79">
        <v>1</v>
      </c>
      <c r="T79">
        <v>1</v>
      </c>
      <c r="U79">
        <v>1</v>
      </c>
      <c r="V79">
        <v>0</v>
      </c>
      <c r="W79">
        <v>0</v>
      </c>
      <c r="X79">
        <f t="shared" si="7"/>
        <v>0.6</v>
      </c>
      <c r="Y79">
        <v>0</v>
      </c>
      <c r="Z79">
        <v>0</v>
      </c>
      <c r="AA79">
        <f t="shared" si="5"/>
        <v>0</v>
      </c>
    </row>
    <row r="80" spans="1:27" x14ac:dyDescent="0.25">
      <c r="A80" t="s">
        <v>72</v>
      </c>
      <c r="B80">
        <v>11</v>
      </c>
      <c r="C80" t="s">
        <v>83</v>
      </c>
      <c r="D80">
        <v>600</v>
      </c>
      <c r="E80">
        <v>349.6</v>
      </c>
      <c r="F80">
        <v>600</v>
      </c>
      <c r="G80">
        <v>600</v>
      </c>
      <c r="H80">
        <v>1</v>
      </c>
      <c r="I80">
        <v>2</v>
      </c>
      <c r="J80">
        <v>2</v>
      </c>
      <c r="K80">
        <v>1</v>
      </c>
      <c r="L80">
        <f t="shared" si="4"/>
        <v>537.4</v>
      </c>
      <c r="M80">
        <f t="shared" si="6"/>
        <v>1.5</v>
      </c>
      <c r="N80">
        <v>2.7970000000000002</v>
      </c>
      <c r="O80">
        <v>6.9599999999999995E-2</v>
      </c>
      <c r="P80">
        <v>1</v>
      </c>
      <c r="Q80">
        <v>2</v>
      </c>
      <c r="R80">
        <v>4</v>
      </c>
      <c r="S80">
        <v>1</v>
      </c>
      <c r="T80">
        <v>0</v>
      </c>
      <c r="U80">
        <v>0</v>
      </c>
      <c r="V80">
        <v>0</v>
      </c>
      <c r="W80">
        <v>0</v>
      </c>
      <c r="X80">
        <f t="shared" si="7"/>
        <v>0.2</v>
      </c>
      <c r="Y80">
        <v>0</v>
      </c>
      <c r="Z80">
        <v>0</v>
      </c>
      <c r="AA80">
        <f t="shared" si="5"/>
        <v>0</v>
      </c>
    </row>
    <row r="81" spans="1:27" x14ac:dyDescent="0.25">
      <c r="A81" t="s">
        <v>72</v>
      </c>
      <c r="B81">
        <v>12</v>
      </c>
      <c r="C81" t="s">
        <v>88</v>
      </c>
      <c r="D81">
        <v>238</v>
      </c>
      <c r="E81">
        <v>600</v>
      </c>
      <c r="F81">
        <v>600</v>
      </c>
      <c r="G81">
        <v>600</v>
      </c>
      <c r="H81">
        <v>2</v>
      </c>
      <c r="I81">
        <v>1</v>
      </c>
      <c r="J81">
        <v>2</v>
      </c>
      <c r="K81">
        <v>1</v>
      </c>
      <c r="L81">
        <f t="shared" si="4"/>
        <v>509.5</v>
      </c>
      <c r="M81">
        <f t="shared" si="6"/>
        <v>1.5</v>
      </c>
      <c r="N81">
        <v>2.1589999999999998</v>
      </c>
      <c r="O81">
        <v>5.5399999999999998E-2</v>
      </c>
      <c r="P81">
        <v>0</v>
      </c>
      <c r="Q81">
        <v>0</v>
      </c>
      <c r="R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f t="shared" si="7"/>
        <v>0</v>
      </c>
      <c r="Y81">
        <v>0</v>
      </c>
      <c r="Z81">
        <v>0</v>
      </c>
      <c r="AA81">
        <f t="shared" si="5"/>
        <v>0</v>
      </c>
    </row>
    <row r="82" spans="1:27" x14ac:dyDescent="0.25">
      <c r="A82" t="s">
        <v>73</v>
      </c>
      <c r="B82">
        <v>1</v>
      </c>
      <c r="C82" t="s">
        <v>83</v>
      </c>
      <c r="D82">
        <v>600</v>
      </c>
      <c r="E82">
        <v>600</v>
      </c>
      <c r="F82">
        <v>502</v>
      </c>
      <c r="G82">
        <v>600</v>
      </c>
      <c r="H82">
        <v>2</v>
      </c>
      <c r="I82">
        <v>1</v>
      </c>
      <c r="J82">
        <v>2</v>
      </c>
      <c r="K82">
        <v>1</v>
      </c>
      <c r="L82">
        <f t="shared" si="4"/>
        <v>575.5</v>
      </c>
      <c r="M82">
        <f t="shared" si="6"/>
        <v>1.5</v>
      </c>
      <c r="N82">
        <v>2.5070000000000001</v>
      </c>
      <c r="O82">
        <v>4.2799999999999998E-2</v>
      </c>
      <c r="P82">
        <v>3</v>
      </c>
      <c r="Q82">
        <v>2</v>
      </c>
      <c r="R82">
        <v>5</v>
      </c>
      <c r="S82">
        <v>0</v>
      </c>
      <c r="T82">
        <v>1</v>
      </c>
      <c r="U82">
        <v>0</v>
      </c>
      <c r="V82">
        <v>0</v>
      </c>
      <c r="W82">
        <v>0</v>
      </c>
      <c r="X82">
        <f t="shared" si="7"/>
        <v>0.2</v>
      </c>
      <c r="Y82">
        <v>0</v>
      </c>
      <c r="Z82">
        <v>0</v>
      </c>
      <c r="AA82">
        <f t="shared" si="5"/>
        <v>0</v>
      </c>
    </row>
    <row r="83" spans="1:27" x14ac:dyDescent="0.25">
      <c r="A83" t="s">
        <v>73</v>
      </c>
      <c r="B83">
        <v>2</v>
      </c>
      <c r="C83" t="s">
        <v>84</v>
      </c>
      <c r="D83">
        <v>580.84</v>
      </c>
      <c r="E83">
        <v>220.75</v>
      </c>
      <c r="F83">
        <v>208</v>
      </c>
      <c r="G83">
        <v>600</v>
      </c>
      <c r="H83">
        <v>2</v>
      </c>
      <c r="I83">
        <v>1</v>
      </c>
      <c r="J83">
        <v>1</v>
      </c>
      <c r="K83">
        <v>2</v>
      </c>
      <c r="L83">
        <f t="shared" si="4"/>
        <v>402.39750000000004</v>
      </c>
      <c r="M83">
        <f t="shared" si="6"/>
        <v>1.5</v>
      </c>
      <c r="N83">
        <v>2.35</v>
      </c>
      <c r="O83">
        <v>4.48E-2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f t="shared" si="7"/>
        <v>0.2</v>
      </c>
      <c r="Y83">
        <v>0</v>
      </c>
      <c r="Z83">
        <v>1</v>
      </c>
      <c r="AA83">
        <f t="shared" si="5"/>
        <v>1</v>
      </c>
    </row>
    <row r="84" spans="1:27" x14ac:dyDescent="0.25">
      <c r="A84" t="s">
        <v>73</v>
      </c>
      <c r="B84">
        <v>3</v>
      </c>
      <c r="C84" t="s">
        <v>85</v>
      </c>
      <c r="D84">
        <v>600</v>
      </c>
      <c r="E84">
        <v>194.88</v>
      </c>
      <c r="F84">
        <v>600</v>
      </c>
      <c r="G84">
        <v>600</v>
      </c>
      <c r="H84">
        <v>2</v>
      </c>
      <c r="I84">
        <v>2</v>
      </c>
      <c r="J84">
        <v>1</v>
      </c>
      <c r="K84">
        <v>1</v>
      </c>
      <c r="L84">
        <f t="shared" si="4"/>
        <v>498.72</v>
      </c>
      <c r="M84">
        <f t="shared" si="6"/>
        <v>1.5</v>
      </c>
      <c r="N84">
        <v>2.3479999999999999</v>
      </c>
      <c r="O84">
        <v>4.3700000000000003E-2</v>
      </c>
      <c r="P84">
        <v>3</v>
      </c>
      <c r="Q84">
        <v>3</v>
      </c>
      <c r="R84">
        <v>3</v>
      </c>
      <c r="S84">
        <v>0</v>
      </c>
      <c r="T84">
        <v>0</v>
      </c>
      <c r="U84">
        <v>1</v>
      </c>
      <c r="V84">
        <v>1</v>
      </c>
      <c r="W84">
        <v>1</v>
      </c>
      <c r="X84">
        <f t="shared" si="7"/>
        <v>0.6</v>
      </c>
      <c r="Y84">
        <v>0</v>
      </c>
      <c r="Z84">
        <v>0</v>
      </c>
      <c r="AA84">
        <f t="shared" si="5"/>
        <v>0</v>
      </c>
    </row>
    <row r="85" spans="1:27" x14ac:dyDescent="0.25">
      <c r="A85" t="s">
        <v>73</v>
      </c>
      <c r="B85">
        <v>4</v>
      </c>
      <c r="C85" t="s">
        <v>86</v>
      </c>
      <c r="D85">
        <v>600</v>
      </c>
      <c r="E85">
        <v>517.75</v>
      </c>
      <c r="F85">
        <v>600</v>
      </c>
      <c r="G85">
        <v>353.19</v>
      </c>
      <c r="H85">
        <v>2</v>
      </c>
      <c r="I85">
        <v>1</v>
      </c>
      <c r="J85">
        <v>2</v>
      </c>
      <c r="K85">
        <v>2</v>
      </c>
      <c r="L85">
        <f t="shared" si="4"/>
        <v>517.73500000000001</v>
      </c>
      <c r="M85">
        <f t="shared" si="6"/>
        <v>1.75</v>
      </c>
      <c r="N85">
        <v>2.4790000000000001</v>
      </c>
      <c r="O85">
        <v>5.0799999999999998E-2</v>
      </c>
      <c r="P85">
        <v>0</v>
      </c>
      <c r="Q85">
        <v>0</v>
      </c>
      <c r="R85">
        <v>1</v>
      </c>
      <c r="S85">
        <v>0</v>
      </c>
      <c r="T85">
        <v>0</v>
      </c>
      <c r="U85">
        <v>1</v>
      </c>
      <c r="V85">
        <v>1</v>
      </c>
      <c r="W85">
        <v>0</v>
      </c>
      <c r="X85">
        <f t="shared" si="7"/>
        <v>0.4</v>
      </c>
      <c r="Y85">
        <v>0</v>
      </c>
      <c r="Z85">
        <v>0</v>
      </c>
      <c r="AA85">
        <f t="shared" si="5"/>
        <v>0</v>
      </c>
    </row>
    <row r="86" spans="1:27" x14ac:dyDescent="0.25">
      <c r="A86" t="s">
        <v>73</v>
      </c>
      <c r="B86">
        <v>5</v>
      </c>
      <c r="C86" t="s">
        <v>87</v>
      </c>
      <c r="D86">
        <v>600</v>
      </c>
      <c r="E86">
        <v>600</v>
      </c>
      <c r="F86">
        <v>600</v>
      </c>
      <c r="G86">
        <v>600</v>
      </c>
      <c r="H86">
        <v>1</v>
      </c>
      <c r="I86">
        <v>1</v>
      </c>
      <c r="J86">
        <v>2</v>
      </c>
      <c r="K86">
        <v>2</v>
      </c>
      <c r="L86">
        <f t="shared" si="4"/>
        <v>600</v>
      </c>
      <c r="M86">
        <f t="shared" si="6"/>
        <v>1.5</v>
      </c>
      <c r="N86">
        <v>2.21</v>
      </c>
      <c r="O86">
        <v>3.7199999999999997E-2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f t="shared" si="7"/>
        <v>0.2</v>
      </c>
      <c r="Y86">
        <v>0</v>
      </c>
      <c r="Z86">
        <v>0</v>
      </c>
      <c r="AA86">
        <f t="shared" si="5"/>
        <v>0</v>
      </c>
    </row>
    <row r="87" spans="1:27" x14ac:dyDescent="0.25">
      <c r="A87" t="s">
        <v>73</v>
      </c>
      <c r="B87">
        <v>6</v>
      </c>
      <c r="C87" t="s">
        <v>88</v>
      </c>
      <c r="D87">
        <v>142.59</v>
      </c>
      <c r="E87">
        <v>248.53</v>
      </c>
      <c r="F87">
        <v>600</v>
      </c>
      <c r="G87">
        <v>600</v>
      </c>
      <c r="H87">
        <v>2</v>
      </c>
      <c r="I87">
        <v>1</v>
      </c>
      <c r="J87">
        <v>2</v>
      </c>
      <c r="K87">
        <v>1</v>
      </c>
      <c r="L87">
        <f t="shared" si="4"/>
        <v>397.78</v>
      </c>
      <c r="M87">
        <f t="shared" si="6"/>
        <v>1.5</v>
      </c>
      <c r="N87">
        <v>2.2080000000000002</v>
      </c>
      <c r="O87">
        <v>3.85E-2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f t="shared" si="7"/>
        <v>0</v>
      </c>
      <c r="Y87">
        <v>0</v>
      </c>
      <c r="Z87">
        <v>0</v>
      </c>
      <c r="AA87">
        <f t="shared" si="5"/>
        <v>0</v>
      </c>
    </row>
    <row r="88" spans="1:27" x14ac:dyDescent="0.25">
      <c r="A88" t="s">
        <v>73</v>
      </c>
      <c r="B88">
        <v>7</v>
      </c>
      <c r="C88" t="s">
        <v>89</v>
      </c>
      <c r="D88">
        <v>69.91</v>
      </c>
      <c r="E88">
        <v>559.29</v>
      </c>
      <c r="F88">
        <v>600</v>
      </c>
      <c r="G88">
        <v>600</v>
      </c>
      <c r="H88">
        <v>1</v>
      </c>
      <c r="I88">
        <v>1</v>
      </c>
      <c r="J88">
        <v>2</v>
      </c>
      <c r="K88">
        <v>1</v>
      </c>
      <c r="L88">
        <f t="shared" si="4"/>
        <v>457.29999999999995</v>
      </c>
      <c r="M88">
        <f t="shared" si="6"/>
        <v>1.25</v>
      </c>
      <c r="N88">
        <v>2.4420000000000002</v>
      </c>
      <c r="O88">
        <v>4.0300000000000002E-2</v>
      </c>
      <c r="P88">
        <v>1</v>
      </c>
      <c r="Q88">
        <v>1</v>
      </c>
      <c r="R88">
        <v>1</v>
      </c>
      <c r="S88">
        <v>1</v>
      </c>
      <c r="T88">
        <v>0</v>
      </c>
      <c r="U88">
        <v>1</v>
      </c>
      <c r="V88">
        <v>1</v>
      </c>
      <c r="W88">
        <v>0</v>
      </c>
      <c r="X88">
        <f t="shared" si="7"/>
        <v>0.6</v>
      </c>
      <c r="Y88">
        <v>0</v>
      </c>
      <c r="Z88">
        <v>0</v>
      </c>
      <c r="AA88">
        <f t="shared" si="5"/>
        <v>0</v>
      </c>
    </row>
    <row r="89" spans="1:27" x14ac:dyDescent="0.25">
      <c r="A89" t="s">
        <v>73</v>
      </c>
      <c r="B89">
        <v>10</v>
      </c>
      <c r="C89" t="s">
        <v>92</v>
      </c>
      <c r="D89">
        <v>600</v>
      </c>
      <c r="E89">
        <v>458.1</v>
      </c>
      <c r="F89">
        <v>600</v>
      </c>
      <c r="G89">
        <v>600</v>
      </c>
      <c r="H89">
        <v>1</v>
      </c>
      <c r="I89">
        <v>2</v>
      </c>
      <c r="J89">
        <v>2</v>
      </c>
      <c r="K89">
        <v>1</v>
      </c>
      <c r="L89">
        <f t="shared" si="4"/>
        <v>564.52499999999998</v>
      </c>
      <c r="M89">
        <f t="shared" si="6"/>
        <v>1.5</v>
      </c>
      <c r="N89">
        <v>2.431</v>
      </c>
      <c r="O89">
        <v>6.6500000000000004E-2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f t="shared" si="7"/>
        <v>0.2</v>
      </c>
      <c r="Y89">
        <v>0</v>
      </c>
      <c r="Z89">
        <v>0</v>
      </c>
      <c r="AA89">
        <f t="shared" si="5"/>
        <v>0</v>
      </c>
    </row>
    <row r="90" spans="1:27" x14ac:dyDescent="0.25">
      <c r="A90" t="s">
        <v>73</v>
      </c>
      <c r="B90">
        <v>11</v>
      </c>
      <c r="C90" t="s">
        <v>93</v>
      </c>
      <c r="D90">
        <v>600</v>
      </c>
      <c r="E90">
        <v>564.13</v>
      </c>
      <c r="F90">
        <v>600</v>
      </c>
      <c r="G90">
        <v>600</v>
      </c>
      <c r="H90">
        <v>1</v>
      </c>
      <c r="I90">
        <v>1</v>
      </c>
      <c r="J90">
        <v>1</v>
      </c>
      <c r="K90">
        <v>2</v>
      </c>
      <c r="L90">
        <f t="shared" si="4"/>
        <v>591.03250000000003</v>
      </c>
      <c r="M90">
        <f t="shared" si="6"/>
        <v>1.25</v>
      </c>
      <c r="N90">
        <v>2.5550000000000002</v>
      </c>
      <c r="O90">
        <v>4.1000000000000002E-2</v>
      </c>
      <c r="P90">
        <v>2</v>
      </c>
      <c r="Q90">
        <v>3</v>
      </c>
      <c r="R90">
        <v>4</v>
      </c>
      <c r="S90">
        <v>0</v>
      </c>
      <c r="T90">
        <v>0</v>
      </c>
      <c r="U90">
        <v>0</v>
      </c>
      <c r="V90">
        <v>0</v>
      </c>
      <c r="W90">
        <v>1</v>
      </c>
      <c r="X90">
        <f t="shared" si="7"/>
        <v>0.2</v>
      </c>
      <c r="Y90">
        <v>0</v>
      </c>
      <c r="Z90">
        <v>0</v>
      </c>
      <c r="AA90">
        <f t="shared" si="5"/>
        <v>0</v>
      </c>
    </row>
    <row r="91" spans="1:27" x14ac:dyDescent="0.25">
      <c r="A91" t="s">
        <v>73</v>
      </c>
      <c r="B91">
        <v>12</v>
      </c>
      <c r="C91" t="s">
        <v>94</v>
      </c>
      <c r="D91">
        <v>600</v>
      </c>
      <c r="E91">
        <v>600</v>
      </c>
      <c r="F91">
        <v>232</v>
      </c>
      <c r="G91">
        <v>600</v>
      </c>
      <c r="H91">
        <v>1</v>
      </c>
      <c r="I91">
        <v>1</v>
      </c>
      <c r="J91">
        <v>2</v>
      </c>
      <c r="K91">
        <v>2</v>
      </c>
      <c r="L91">
        <f t="shared" si="4"/>
        <v>508</v>
      </c>
      <c r="M91">
        <f t="shared" si="6"/>
        <v>1.5</v>
      </c>
      <c r="N91">
        <v>2.7320000000000002</v>
      </c>
      <c r="O91">
        <v>4.36E-2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f t="shared" si="7"/>
        <v>0</v>
      </c>
      <c r="Y91">
        <v>0</v>
      </c>
      <c r="Z91">
        <v>0</v>
      </c>
      <c r="AA91">
        <f t="shared" si="5"/>
        <v>0</v>
      </c>
    </row>
    <row r="92" spans="1:27" x14ac:dyDescent="0.25">
      <c r="A92" t="s">
        <v>74</v>
      </c>
      <c r="B92">
        <v>1</v>
      </c>
      <c r="C92" t="s">
        <v>84</v>
      </c>
      <c r="D92">
        <v>489.22</v>
      </c>
      <c r="E92">
        <v>600</v>
      </c>
      <c r="F92">
        <v>580.59</v>
      </c>
      <c r="G92">
        <v>600</v>
      </c>
      <c r="H92">
        <v>1</v>
      </c>
      <c r="I92">
        <v>1</v>
      </c>
      <c r="J92">
        <v>1</v>
      </c>
      <c r="K92">
        <v>2</v>
      </c>
      <c r="L92">
        <f t="shared" si="4"/>
        <v>567.45249999999999</v>
      </c>
      <c r="M92">
        <f t="shared" si="6"/>
        <v>1.25</v>
      </c>
      <c r="N92">
        <v>2.61</v>
      </c>
      <c r="O92">
        <v>5.9799999999999999E-2</v>
      </c>
      <c r="P92">
        <v>5</v>
      </c>
      <c r="Q92">
        <v>5</v>
      </c>
      <c r="R92">
        <v>6</v>
      </c>
      <c r="S92">
        <v>0</v>
      </c>
      <c r="T92">
        <v>0</v>
      </c>
      <c r="U92">
        <v>0</v>
      </c>
      <c r="V92">
        <v>0</v>
      </c>
      <c r="W92">
        <v>0</v>
      </c>
      <c r="X92">
        <f t="shared" si="7"/>
        <v>0</v>
      </c>
      <c r="Y92">
        <v>0</v>
      </c>
      <c r="Z92">
        <v>0</v>
      </c>
      <c r="AA92">
        <f t="shared" si="5"/>
        <v>0</v>
      </c>
    </row>
    <row r="93" spans="1:27" x14ac:dyDescent="0.25">
      <c r="A93" t="s">
        <v>74</v>
      </c>
      <c r="B93">
        <v>4</v>
      </c>
      <c r="C93" t="s">
        <v>88</v>
      </c>
      <c r="D93">
        <v>600</v>
      </c>
      <c r="E93">
        <v>185.04</v>
      </c>
      <c r="F93">
        <v>600</v>
      </c>
      <c r="G93">
        <v>243.82</v>
      </c>
      <c r="H93">
        <v>2</v>
      </c>
      <c r="I93">
        <v>1</v>
      </c>
      <c r="J93">
        <v>1</v>
      </c>
      <c r="K93">
        <v>1</v>
      </c>
      <c r="L93">
        <f t="shared" si="4"/>
        <v>407.21499999999997</v>
      </c>
      <c r="M93">
        <f t="shared" si="6"/>
        <v>1.25</v>
      </c>
      <c r="N93">
        <v>2.4020000000000001</v>
      </c>
      <c r="O93">
        <v>9.1300000000000006E-2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f t="shared" si="7"/>
        <v>0</v>
      </c>
      <c r="Y93">
        <v>0</v>
      </c>
      <c r="Z93">
        <v>0</v>
      </c>
      <c r="AA93">
        <f t="shared" si="5"/>
        <v>0</v>
      </c>
    </row>
    <row r="94" spans="1:27" x14ac:dyDescent="0.25">
      <c r="A94" t="s">
        <v>74</v>
      </c>
      <c r="B94">
        <v>5</v>
      </c>
      <c r="C94" t="s">
        <v>87</v>
      </c>
      <c r="D94">
        <v>600</v>
      </c>
      <c r="E94">
        <v>321.77999999999997</v>
      </c>
      <c r="F94">
        <v>600</v>
      </c>
      <c r="G94">
        <v>600</v>
      </c>
      <c r="H94">
        <v>1</v>
      </c>
      <c r="I94">
        <v>2</v>
      </c>
      <c r="J94">
        <v>2</v>
      </c>
      <c r="K94">
        <v>1</v>
      </c>
      <c r="L94">
        <f t="shared" si="4"/>
        <v>530.44499999999994</v>
      </c>
      <c r="M94">
        <f t="shared" si="6"/>
        <v>1.5</v>
      </c>
      <c r="N94">
        <v>3.129</v>
      </c>
      <c r="O94">
        <v>0.1134</v>
      </c>
      <c r="P94">
        <v>0</v>
      </c>
      <c r="Q94">
        <v>0</v>
      </c>
      <c r="R94">
        <v>1</v>
      </c>
      <c r="S94">
        <v>1</v>
      </c>
      <c r="T94">
        <v>0</v>
      </c>
      <c r="U94">
        <v>0</v>
      </c>
      <c r="V94">
        <v>0</v>
      </c>
      <c r="W94">
        <v>1</v>
      </c>
      <c r="X94">
        <f t="shared" si="7"/>
        <v>0.4</v>
      </c>
      <c r="Y94">
        <v>0</v>
      </c>
      <c r="Z94">
        <v>0</v>
      </c>
      <c r="AA94">
        <f t="shared" si="5"/>
        <v>0</v>
      </c>
    </row>
    <row r="95" spans="1:27" x14ac:dyDescent="0.25">
      <c r="A95" t="s">
        <v>74</v>
      </c>
      <c r="B95">
        <v>6</v>
      </c>
      <c r="C95" t="s">
        <v>94</v>
      </c>
      <c r="D95">
        <v>525.35</v>
      </c>
      <c r="E95">
        <v>600</v>
      </c>
      <c r="F95">
        <v>290.22000000000003</v>
      </c>
      <c r="G95">
        <v>574.84</v>
      </c>
      <c r="H95">
        <v>1</v>
      </c>
      <c r="I95">
        <v>1</v>
      </c>
      <c r="J95">
        <v>1</v>
      </c>
      <c r="K95">
        <v>2</v>
      </c>
      <c r="L95">
        <f t="shared" si="4"/>
        <v>497.60249999999996</v>
      </c>
      <c r="M95">
        <f t="shared" si="6"/>
        <v>1.25</v>
      </c>
      <c r="N95">
        <v>2.516</v>
      </c>
      <c r="O95">
        <v>9.2700000000000005E-2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f t="shared" si="7"/>
        <v>0</v>
      </c>
      <c r="Y95">
        <v>0</v>
      </c>
      <c r="Z95">
        <v>0</v>
      </c>
      <c r="AA95">
        <f t="shared" si="5"/>
        <v>0</v>
      </c>
    </row>
    <row r="96" spans="1:27" x14ac:dyDescent="0.25">
      <c r="A96" t="s">
        <v>74</v>
      </c>
      <c r="B96">
        <v>7</v>
      </c>
      <c r="C96" t="s">
        <v>93</v>
      </c>
      <c r="D96">
        <v>600</v>
      </c>
      <c r="E96">
        <v>217.22</v>
      </c>
      <c r="F96">
        <v>479.94</v>
      </c>
      <c r="G96">
        <v>600</v>
      </c>
      <c r="H96">
        <v>1</v>
      </c>
      <c r="I96">
        <v>1</v>
      </c>
      <c r="J96">
        <v>2</v>
      </c>
      <c r="K96">
        <v>2</v>
      </c>
      <c r="L96">
        <f t="shared" si="4"/>
        <v>474.29</v>
      </c>
      <c r="M96">
        <f t="shared" si="6"/>
        <v>1.5</v>
      </c>
      <c r="N96">
        <v>2.347</v>
      </c>
      <c r="O96">
        <v>5.6599999999999998E-2</v>
      </c>
      <c r="P96">
        <v>2</v>
      </c>
      <c r="Q96">
        <v>2</v>
      </c>
      <c r="R96">
        <v>2</v>
      </c>
      <c r="S96">
        <v>0</v>
      </c>
      <c r="T96">
        <v>0</v>
      </c>
      <c r="U96">
        <v>1</v>
      </c>
      <c r="V96">
        <v>0</v>
      </c>
      <c r="W96">
        <v>0</v>
      </c>
      <c r="X96">
        <f t="shared" si="7"/>
        <v>0.2</v>
      </c>
      <c r="Y96">
        <v>0</v>
      </c>
      <c r="Z96">
        <v>0</v>
      </c>
      <c r="AA96">
        <f t="shared" si="5"/>
        <v>0</v>
      </c>
    </row>
    <row r="97" spans="1:27" x14ac:dyDescent="0.25">
      <c r="A97" t="s">
        <v>74</v>
      </c>
      <c r="B97">
        <v>8</v>
      </c>
      <c r="C97" t="s">
        <v>92</v>
      </c>
      <c r="D97">
        <v>600</v>
      </c>
      <c r="E97">
        <v>600</v>
      </c>
      <c r="F97">
        <v>600</v>
      </c>
      <c r="G97">
        <v>600</v>
      </c>
      <c r="H97">
        <v>2</v>
      </c>
      <c r="I97">
        <v>1</v>
      </c>
      <c r="J97">
        <v>1</v>
      </c>
      <c r="K97">
        <v>2</v>
      </c>
      <c r="L97">
        <f t="shared" si="4"/>
        <v>600</v>
      </c>
      <c r="M97">
        <f t="shared" si="6"/>
        <v>1.5</v>
      </c>
      <c r="N97">
        <v>2.6259999999999999</v>
      </c>
      <c r="O97">
        <v>9.3799999999999994E-2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f t="shared" si="7"/>
        <v>0</v>
      </c>
      <c r="Y97">
        <v>0</v>
      </c>
      <c r="Z97">
        <v>0</v>
      </c>
      <c r="AA97">
        <f t="shared" si="5"/>
        <v>0</v>
      </c>
    </row>
    <row r="98" spans="1:27" x14ac:dyDescent="0.25">
      <c r="A98" t="s">
        <v>74</v>
      </c>
      <c r="B98">
        <v>9</v>
      </c>
      <c r="C98" t="s">
        <v>83</v>
      </c>
      <c r="D98">
        <v>449.82</v>
      </c>
      <c r="E98">
        <v>600</v>
      </c>
      <c r="F98">
        <v>600</v>
      </c>
      <c r="G98">
        <v>600</v>
      </c>
      <c r="H98">
        <v>1</v>
      </c>
      <c r="I98">
        <v>2</v>
      </c>
      <c r="J98">
        <v>2</v>
      </c>
      <c r="K98">
        <v>2</v>
      </c>
      <c r="L98">
        <f t="shared" si="4"/>
        <v>562.45499999999993</v>
      </c>
      <c r="M98">
        <f t="shared" si="6"/>
        <v>1.75</v>
      </c>
      <c r="N98">
        <v>2.552</v>
      </c>
      <c r="O98">
        <v>6.1100000000000002E-2</v>
      </c>
      <c r="P98">
        <v>0</v>
      </c>
      <c r="Q98">
        <v>1</v>
      </c>
      <c r="R98">
        <v>1</v>
      </c>
      <c r="S98">
        <v>0</v>
      </c>
      <c r="T98">
        <v>0</v>
      </c>
      <c r="U98">
        <v>0</v>
      </c>
      <c r="V98">
        <v>0</v>
      </c>
      <c r="W98">
        <v>1</v>
      </c>
      <c r="X98">
        <f t="shared" si="7"/>
        <v>0.2</v>
      </c>
      <c r="Y98">
        <v>0</v>
      </c>
      <c r="Z98">
        <v>0</v>
      </c>
      <c r="AA98">
        <f t="shared" si="5"/>
        <v>0</v>
      </c>
    </row>
    <row r="99" spans="1:27" x14ac:dyDescent="0.25">
      <c r="A99" t="s">
        <v>74</v>
      </c>
      <c r="B99">
        <v>10</v>
      </c>
      <c r="C99" t="s">
        <v>85</v>
      </c>
      <c r="D99">
        <v>391.31</v>
      </c>
      <c r="E99">
        <v>405.32</v>
      </c>
      <c r="F99">
        <v>600</v>
      </c>
      <c r="G99">
        <v>210.12</v>
      </c>
      <c r="H99">
        <v>2</v>
      </c>
      <c r="I99">
        <v>1</v>
      </c>
      <c r="J99">
        <v>2</v>
      </c>
      <c r="K99">
        <v>1</v>
      </c>
      <c r="L99">
        <f t="shared" si="4"/>
        <v>401.6875</v>
      </c>
      <c r="M99">
        <f t="shared" si="6"/>
        <v>1.5</v>
      </c>
      <c r="N99">
        <v>2.4689999999999999</v>
      </c>
      <c r="O99">
        <v>6.1800000000000001E-2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f t="shared" si="7"/>
        <v>0</v>
      </c>
      <c r="Y99">
        <v>0</v>
      </c>
      <c r="Z99">
        <v>0</v>
      </c>
      <c r="AA99">
        <f t="shared" si="5"/>
        <v>0</v>
      </c>
    </row>
    <row r="100" spans="1:27" x14ac:dyDescent="0.25">
      <c r="A100" t="s">
        <v>74</v>
      </c>
      <c r="B100">
        <v>11</v>
      </c>
      <c r="C100" t="s">
        <v>89</v>
      </c>
      <c r="D100">
        <v>600</v>
      </c>
      <c r="E100">
        <v>600</v>
      </c>
      <c r="F100">
        <v>410.43</v>
      </c>
      <c r="G100">
        <v>600</v>
      </c>
      <c r="H100">
        <v>1</v>
      </c>
      <c r="I100">
        <v>2</v>
      </c>
      <c r="J100">
        <v>1</v>
      </c>
      <c r="K100">
        <v>1</v>
      </c>
      <c r="L100">
        <f t="shared" si="4"/>
        <v>552.60750000000007</v>
      </c>
      <c r="M100">
        <f t="shared" si="6"/>
        <v>1.25</v>
      </c>
      <c r="N100">
        <v>2.8660000000000001</v>
      </c>
      <c r="O100">
        <v>8.3099999999999993E-2</v>
      </c>
      <c r="P100">
        <v>2</v>
      </c>
      <c r="Q100">
        <v>1</v>
      </c>
      <c r="R100">
        <v>3</v>
      </c>
      <c r="S100">
        <v>1</v>
      </c>
      <c r="T100">
        <v>1</v>
      </c>
      <c r="U100">
        <v>0</v>
      </c>
      <c r="V100">
        <v>0</v>
      </c>
      <c r="W100">
        <v>0</v>
      </c>
      <c r="X100">
        <f t="shared" si="7"/>
        <v>0.4</v>
      </c>
      <c r="Y100">
        <v>0</v>
      </c>
      <c r="Z100">
        <v>0</v>
      </c>
      <c r="AA100">
        <f t="shared" si="5"/>
        <v>0</v>
      </c>
    </row>
    <row r="101" spans="1:27" x14ac:dyDescent="0.25">
      <c r="A101" t="s">
        <v>74</v>
      </c>
      <c r="B101">
        <v>12</v>
      </c>
      <c r="C101" t="s">
        <v>91</v>
      </c>
      <c r="D101">
        <v>125.75</v>
      </c>
      <c r="E101">
        <v>600</v>
      </c>
      <c r="F101">
        <v>600</v>
      </c>
      <c r="G101">
        <v>249.25</v>
      </c>
      <c r="H101">
        <v>2</v>
      </c>
      <c r="I101">
        <v>1</v>
      </c>
      <c r="J101">
        <v>1</v>
      </c>
      <c r="K101">
        <v>2</v>
      </c>
      <c r="L101">
        <f t="shared" si="4"/>
        <v>393.75</v>
      </c>
      <c r="M101">
        <f t="shared" si="6"/>
        <v>1.5</v>
      </c>
      <c r="N101">
        <v>2.359</v>
      </c>
      <c r="O101">
        <v>7.1900000000000006E-2</v>
      </c>
      <c r="P101">
        <v>0</v>
      </c>
      <c r="Q101">
        <v>0</v>
      </c>
      <c r="R101">
        <v>1</v>
      </c>
      <c r="S101">
        <v>0</v>
      </c>
      <c r="T101">
        <v>0</v>
      </c>
      <c r="U101">
        <v>0</v>
      </c>
      <c r="V101">
        <v>0</v>
      </c>
      <c r="W101">
        <v>0</v>
      </c>
      <c r="X101">
        <f t="shared" si="7"/>
        <v>0</v>
      </c>
      <c r="Y101">
        <v>0</v>
      </c>
      <c r="Z101">
        <v>0</v>
      </c>
      <c r="AA101">
        <f t="shared" si="5"/>
        <v>0</v>
      </c>
    </row>
    <row r="102" spans="1:27" x14ac:dyDescent="0.25">
      <c r="A102" t="s">
        <v>75</v>
      </c>
      <c r="B102">
        <v>1</v>
      </c>
      <c r="C102" t="s">
        <v>98</v>
      </c>
      <c r="D102">
        <v>600</v>
      </c>
      <c r="E102">
        <v>541.97</v>
      </c>
      <c r="F102">
        <v>600</v>
      </c>
      <c r="G102">
        <v>182.72</v>
      </c>
      <c r="H102">
        <v>1</v>
      </c>
      <c r="I102">
        <v>1</v>
      </c>
      <c r="J102">
        <v>2</v>
      </c>
      <c r="K102">
        <v>1</v>
      </c>
      <c r="L102">
        <f t="shared" si="4"/>
        <v>481.17250000000001</v>
      </c>
      <c r="M102">
        <f t="shared" si="6"/>
        <v>1.25</v>
      </c>
      <c r="N102">
        <v>2.4830000000000001</v>
      </c>
      <c r="O102">
        <v>6.8699999999999997E-2</v>
      </c>
      <c r="P102">
        <v>1</v>
      </c>
      <c r="Q102">
        <v>0</v>
      </c>
      <c r="R102">
        <v>1</v>
      </c>
      <c r="S102">
        <v>1</v>
      </c>
      <c r="T102">
        <v>0</v>
      </c>
      <c r="U102">
        <v>0</v>
      </c>
      <c r="V102">
        <v>1</v>
      </c>
      <c r="W102">
        <v>0</v>
      </c>
      <c r="X102">
        <f t="shared" si="7"/>
        <v>0.4</v>
      </c>
      <c r="Y102">
        <v>0</v>
      </c>
      <c r="Z102">
        <v>0</v>
      </c>
      <c r="AA102">
        <f t="shared" si="5"/>
        <v>0</v>
      </c>
    </row>
    <row r="103" spans="1:27" x14ac:dyDescent="0.25">
      <c r="A103" t="s">
        <v>75</v>
      </c>
      <c r="B103">
        <v>3</v>
      </c>
      <c r="C103" t="s">
        <v>87</v>
      </c>
      <c r="D103">
        <v>231</v>
      </c>
      <c r="E103">
        <v>152.28</v>
      </c>
      <c r="F103">
        <v>514.35</v>
      </c>
      <c r="G103">
        <v>570.94000000000005</v>
      </c>
      <c r="H103">
        <v>1</v>
      </c>
      <c r="I103">
        <v>2</v>
      </c>
      <c r="J103">
        <v>2</v>
      </c>
      <c r="K103">
        <v>1</v>
      </c>
      <c r="L103">
        <f t="shared" si="4"/>
        <v>367.14250000000004</v>
      </c>
      <c r="M103">
        <f t="shared" si="6"/>
        <v>1.5</v>
      </c>
      <c r="N103">
        <v>2.597</v>
      </c>
      <c r="O103">
        <v>6.83E-2</v>
      </c>
      <c r="P103">
        <v>0</v>
      </c>
      <c r="Q103">
        <v>0</v>
      </c>
      <c r="R103">
        <v>0</v>
      </c>
      <c r="S103">
        <v>1</v>
      </c>
      <c r="T103">
        <v>0</v>
      </c>
      <c r="U103">
        <v>0</v>
      </c>
      <c r="V103">
        <v>0</v>
      </c>
      <c r="W103">
        <v>0</v>
      </c>
      <c r="X103">
        <f t="shared" si="7"/>
        <v>0.2</v>
      </c>
      <c r="Y103">
        <v>0</v>
      </c>
      <c r="Z103">
        <v>0</v>
      </c>
      <c r="AA103">
        <f t="shared" si="5"/>
        <v>0</v>
      </c>
    </row>
    <row r="104" spans="1:27" x14ac:dyDescent="0.25">
      <c r="A104" t="s">
        <v>75</v>
      </c>
      <c r="B104">
        <v>4</v>
      </c>
      <c r="C104" t="s">
        <v>102</v>
      </c>
      <c r="D104">
        <v>600</v>
      </c>
      <c r="E104">
        <v>600</v>
      </c>
      <c r="F104">
        <v>600</v>
      </c>
      <c r="G104">
        <v>498.56</v>
      </c>
      <c r="H104">
        <v>1</v>
      </c>
      <c r="I104">
        <v>1</v>
      </c>
      <c r="J104">
        <v>1</v>
      </c>
      <c r="K104">
        <v>2</v>
      </c>
      <c r="L104">
        <f t="shared" si="4"/>
        <v>574.64</v>
      </c>
      <c r="M104">
        <f t="shared" si="6"/>
        <v>1.25</v>
      </c>
      <c r="N104">
        <v>2.2949999999999999</v>
      </c>
      <c r="O104">
        <v>6.6000000000000003E-2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  <c r="W104">
        <v>1</v>
      </c>
      <c r="X104">
        <f t="shared" si="7"/>
        <v>0.4</v>
      </c>
      <c r="Y104">
        <v>0</v>
      </c>
      <c r="Z104">
        <v>0</v>
      </c>
      <c r="AA104">
        <f t="shared" si="5"/>
        <v>0</v>
      </c>
    </row>
    <row r="105" spans="1:27" x14ac:dyDescent="0.25">
      <c r="A105" t="s">
        <v>75</v>
      </c>
      <c r="B105">
        <v>5</v>
      </c>
      <c r="C105" t="s">
        <v>100</v>
      </c>
      <c r="D105">
        <v>225</v>
      </c>
      <c r="E105">
        <v>600</v>
      </c>
      <c r="F105">
        <v>553.41</v>
      </c>
      <c r="G105">
        <v>490.47</v>
      </c>
      <c r="H105">
        <v>1</v>
      </c>
      <c r="I105">
        <v>2</v>
      </c>
      <c r="J105">
        <v>2</v>
      </c>
      <c r="K105">
        <v>1</v>
      </c>
      <c r="L105">
        <f t="shared" si="4"/>
        <v>467.21999999999997</v>
      </c>
      <c r="M105">
        <f t="shared" si="6"/>
        <v>1.5</v>
      </c>
      <c r="N105">
        <v>2.73</v>
      </c>
      <c r="O105">
        <v>6.7799999999999999E-2</v>
      </c>
      <c r="P105">
        <v>2</v>
      </c>
      <c r="Q105">
        <v>2</v>
      </c>
      <c r="R105">
        <v>5</v>
      </c>
      <c r="S105">
        <v>0</v>
      </c>
      <c r="T105">
        <v>0</v>
      </c>
      <c r="U105">
        <v>1</v>
      </c>
      <c r="V105">
        <v>0</v>
      </c>
      <c r="W105">
        <v>0</v>
      </c>
      <c r="X105">
        <f t="shared" si="7"/>
        <v>0.2</v>
      </c>
      <c r="Y105">
        <v>0</v>
      </c>
      <c r="Z105">
        <v>0</v>
      </c>
      <c r="AA105">
        <f t="shared" si="5"/>
        <v>0</v>
      </c>
    </row>
    <row r="106" spans="1:27" x14ac:dyDescent="0.25">
      <c r="A106" t="s">
        <v>75</v>
      </c>
      <c r="B106">
        <v>6</v>
      </c>
      <c r="C106" t="s">
        <v>97</v>
      </c>
      <c r="D106">
        <v>600</v>
      </c>
      <c r="E106">
        <v>342.81</v>
      </c>
      <c r="F106">
        <v>600</v>
      </c>
      <c r="G106">
        <v>600</v>
      </c>
      <c r="H106">
        <v>1</v>
      </c>
      <c r="I106">
        <v>1</v>
      </c>
      <c r="J106">
        <v>1</v>
      </c>
      <c r="K106">
        <v>1</v>
      </c>
      <c r="L106">
        <f t="shared" si="4"/>
        <v>535.70249999999999</v>
      </c>
      <c r="M106">
        <f t="shared" si="6"/>
        <v>1</v>
      </c>
      <c r="N106">
        <v>3.3050000000000002</v>
      </c>
      <c r="O106">
        <v>0.1207</v>
      </c>
      <c r="P106">
        <v>0</v>
      </c>
      <c r="Q106">
        <v>0</v>
      </c>
      <c r="R106">
        <v>1</v>
      </c>
      <c r="S106">
        <v>1</v>
      </c>
      <c r="T106">
        <v>1</v>
      </c>
      <c r="U106">
        <v>1</v>
      </c>
      <c r="V106">
        <v>0</v>
      </c>
      <c r="W106">
        <v>1</v>
      </c>
      <c r="X106">
        <f t="shared" si="7"/>
        <v>0.8</v>
      </c>
      <c r="Y106">
        <v>0</v>
      </c>
      <c r="Z106">
        <v>0</v>
      </c>
      <c r="AA106">
        <f t="shared" si="5"/>
        <v>0</v>
      </c>
    </row>
    <row r="107" spans="1:27" x14ac:dyDescent="0.25">
      <c r="A107" t="s">
        <v>75</v>
      </c>
      <c r="B107">
        <v>7</v>
      </c>
      <c r="C107" t="s">
        <v>95</v>
      </c>
      <c r="D107">
        <v>600</v>
      </c>
      <c r="E107">
        <v>600</v>
      </c>
      <c r="F107">
        <v>600</v>
      </c>
      <c r="G107">
        <v>140.13</v>
      </c>
      <c r="H107">
        <v>1</v>
      </c>
      <c r="I107">
        <v>1</v>
      </c>
      <c r="J107">
        <v>1</v>
      </c>
      <c r="K107">
        <v>1</v>
      </c>
      <c r="L107">
        <f t="shared" si="4"/>
        <v>485.03250000000003</v>
      </c>
      <c r="M107">
        <f t="shared" si="6"/>
        <v>1</v>
      </c>
      <c r="N107">
        <v>2.4319999999999999</v>
      </c>
      <c r="O107">
        <v>5.1799999999999999E-2</v>
      </c>
      <c r="P107">
        <v>1</v>
      </c>
      <c r="Q107">
        <v>1</v>
      </c>
      <c r="R107">
        <v>3</v>
      </c>
      <c r="S107">
        <v>0</v>
      </c>
      <c r="T107">
        <v>0</v>
      </c>
      <c r="U107">
        <v>0</v>
      </c>
      <c r="V107">
        <v>0</v>
      </c>
      <c r="W107">
        <v>0</v>
      </c>
      <c r="X107">
        <f t="shared" si="7"/>
        <v>0</v>
      </c>
      <c r="Y107">
        <v>0</v>
      </c>
      <c r="Z107">
        <v>0</v>
      </c>
      <c r="AA107">
        <f t="shared" si="5"/>
        <v>0</v>
      </c>
    </row>
    <row r="108" spans="1:27" x14ac:dyDescent="0.25">
      <c r="A108" t="s">
        <v>75</v>
      </c>
      <c r="B108">
        <v>8</v>
      </c>
      <c r="C108" t="s">
        <v>103</v>
      </c>
      <c r="D108">
        <v>600</v>
      </c>
      <c r="E108">
        <v>600</v>
      </c>
      <c r="F108">
        <v>600</v>
      </c>
      <c r="G108">
        <v>600</v>
      </c>
      <c r="H108">
        <v>2</v>
      </c>
      <c r="I108">
        <v>2</v>
      </c>
      <c r="J108">
        <v>1</v>
      </c>
      <c r="K108">
        <v>2</v>
      </c>
      <c r="L108">
        <f t="shared" si="4"/>
        <v>600</v>
      </c>
      <c r="M108">
        <f t="shared" si="6"/>
        <v>1.75</v>
      </c>
      <c r="N108">
        <v>2.4079999999999999</v>
      </c>
      <c r="O108">
        <v>6.59E-2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f t="shared" si="7"/>
        <v>0</v>
      </c>
      <c r="Y108">
        <v>0</v>
      </c>
      <c r="Z108">
        <v>0</v>
      </c>
      <c r="AA108">
        <f t="shared" si="5"/>
        <v>0</v>
      </c>
    </row>
    <row r="109" spans="1:27" x14ac:dyDescent="0.25">
      <c r="A109" t="s">
        <v>75</v>
      </c>
      <c r="B109">
        <v>10</v>
      </c>
      <c r="C109" t="s">
        <v>96</v>
      </c>
      <c r="D109">
        <v>600</v>
      </c>
      <c r="E109">
        <v>600</v>
      </c>
      <c r="F109">
        <v>600</v>
      </c>
      <c r="G109">
        <v>600</v>
      </c>
      <c r="H109">
        <v>1</v>
      </c>
      <c r="I109">
        <v>1</v>
      </c>
      <c r="J109">
        <v>1</v>
      </c>
      <c r="K109">
        <v>1</v>
      </c>
      <c r="L109">
        <f t="shared" ref="L109:L151" si="8">AVERAGE(D109:G109)</f>
        <v>600</v>
      </c>
      <c r="M109">
        <f t="shared" si="6"/>
        <v>1</v>
      </c>
      <c r="N109">
        <v>2.5859999999999999</v>
      </c>
      <c r="O109">
        <v>4.4600000000000001E-2</v>
      </c>
      <c r="P109">
        <v>2</v>
      </c>
      <c r="Q109">
        <v>2</v>
      </c>
      <c r="R109">
        <v>5</v>
      </c>
      <c r="S109">
        <v>1</v>
      </c>
      <c r="T109">
        <v>0</v>
      </c>
      <c r="U109">
        <v>1</v>
      </c>
      <c r="V109">
        <v>0</v>
      </c>
      <c r="W109">
        <v>0</v>
      </c>
      <c r="X109">
        <f t="shared" si="7"/>
        <v>0.4</v>
      </c>
      <c r="Y109">
        <v>0</v>
      </c>
      <c r="Z109">
        <v>1</v>
      </c>
      <c r="AA109">
        <f t="shared" ref="AA109:AA151" si="9">SUM(Y109:Z109)</f>
        <v>1</v>
      </c>
    </row>
    <row r="110" spans="1:27" x14ac:dyDescent="0.25">
      <c r="A110" t="s">
        <v>75</v>
      </c>
      <c r="B110">
        <v>11</v>
      </c>
      <c r="C110" t="s">
        <v>99</v>
      </c>
      <c r="D110">
        <v>600</v>
      </c>
      <c r="E110">
        <v>242.78</v>
      </c>
      <c r="F110">
        <v>600</v>
      </c>
      <c r="G110">
        <v>600</v>
      </c>
      <c r="H110">
        <v>1</v>
      </c>
      <c r="I110">
        <v>1</v>
      </c>
      <c r="J110">
        <v>2</v>
      </c>
      <c r="K110">
        <v>1</v>
      </c>
      <c r="L110">
        <f t="shared" si="8"/>
        <v>510.69499999999999</v>
      </c>
      <c r="M110">
        <f t="shared" si="6"/>
        <v>1.25</v>
      </c>
      <c r="N110">
        <v>2.7629999999999999</v>
      </c>
      <c r="O110">
        <v>7.8399999999999997E-2</v>
      </c>
      <c r="P110">
        <v>0</v>
      </c>
      <c r="Q110">
        <v>1</v>
      </c>
      <c r="R110">
        <v>1</v>
      </c>
      <c r="S110">
        <v>0</v>
      </c>
      <c r="T110">
        <v>1</v>
      </c>
      <c r="U110">
        <v>0</v>
      </c>
      <c r="V110">
        <v>0</v>
      </c>
      <c r="W110">
        <v>0</v>
      </c>
      <c r="X110">
        <f t="shared" si="7"/>
        <v>0.2</v>
      </c>
      <c r="Y110">
        <v>0</v>
      </c>
      <c r="Z110">
        <v>0</v>
      </c>
      <c r="AA110">
        <f t="shared" si="9"/>
        <v>0</v>
      </c>
    </row>
    <row r="111" spans="1:27" x14ac:dyDescent="0.25">
      <c r="A111" t="s">
        <v>75</v>
      </c>
      <c r="B111">
        <v>12</v>
      </c>
      <c r="C111" t="s">
        <v>88</v>
      </c>
      <c r="D111">
        <v>600</v>
      </c>
      <c r="E111">
        <v>600</v>
      </c>
      <c r="F111">
        <v>284.60000000000002</v>
      </c>
      <c r="G111">
        <v>600</v>
      </c>
      <c r="H111">
        <v>1</v>
      </c>
      <c r="I111">
        <v>1</v>
      </c>
      <c r="J111">
        <v>1</v>
      </c>
      <c r="K111">
        <v>2</v>
      </c>
      <c r="L111">
        <f t="shared" si="8"/>
        <v>521.15</v>
      </c>
      <c r="M111">
        <f t="shared" si="6"/>
        <v>1.25</v>
      </c>
      <c r="N111">
        <v>2.5640000000000001</v>
      </c>
      <c r="O111">
        <v>5.1299999999999998E-2</v>
      </c>
      <c r="P111">
        <v>4</v>
      </c>
      <c r="Q111">
        <v>4</v>
      </c>
      <c r="R111">
        <v>7</v>
      </c>
      <c r="S111">
        <v>0</v>
      </c>
      <c r="T111">
        <v>0</v>
      </c>
      <c r="U111">
        <v>1</v>
      </c>
      <c r="V111">
        <v>0</v>
      </c>
      <c r="W111">
        <v>0</v>
      </c>
      <c r="X111">
        <f t="shared" si="7"/>
        <v>0.2</v>
      </c>
      <c r="Y111">
        <v>0</v>
      </c>
      <c r="Z111">
        <v>0</v>
      </c>
      <c r="AA111">
        <f t="shared" si="9"/>
        <v>0</v>
      </c>
    </row>
    <row r="112" spans="1:27" x14ac:dyDescent="0.25">
      <c r="A112" t="s">
        <v>76</v>
      </c>
      <c r="B112">
        <v>1</v>
      </c>
      <c r="C112" t="s">
        <v>90</v>
      </c>
      <c r="D112">
        <v>600</v>
      </c>
      <c r="E112">
        <v>600</v>
      </c>
      <c r="F112">
        <v>307.31</v>
      </c>
      <c r="G112">
        <v>600</v>
      </c>
      <c r="H112">
        <v>1</v>
      </c>
      <c r="I112">
        <v>1</v>
      </c>
      <c r="J112">
        <v>1</v>
      </c>
      <c r="K112">
        <v>2</v>
      </c>
      <c r="L112">
        <f t="shared" si="8"/>
        <v>526.82749999999999</v>
      </c>
      <c r="M112">
        <f t="shared" si="6"/>
        <v>1.25</v>
      </c>
      <c r="N112">
        <v>3.202</v>
      </c>
      <c r="O112">
        <v>0.13600000000000001</v>
      </c>
      <c r="P112">
        <v>0</v>
      </c>
      <c r="Q112">
        <v>0</v>
      </c>
      <c r="R112">
        <v>0</v>
      </c>
      <c r="S112">
        <v>1</v>
      </c>
      <c r="T112">
        <v>1</v>
      </c>
      <c r="U112">
        <v>0</v>
      </c>
      <c r="V112">
        <v>0</v>
      </c>
      <c r="W112">
        <v>0</v>
      </c>
      <c r="X112">
        <f t="shared" si="7"/>
        <v>0.4</v>
      </c>
      <c r="Y112">
        <v>0</v>
      </c>
      <c r="Z112">
        <v>0</v>
      </c>
      <c r="AA112">
        <f t="shared" si="9"/>
        <v>0</v>
      </c>
    </row>
    <row r="113" spans="1:27" x14ac:dyDescent="0.25">
      <c r="A113" t="s">
        <v>76</v>
      </c>
      <c r="B113">
        <v>2</v>
      </c>
      <c r="C113" t="s">
        <v>85</v>
      </c>
      <c r="D113">
        <v>600</v>
      </c>
      <c r="E113">
        <v>600</v>
      </c>
      <c r="F113">
        <v>600</v>
      </c>
      <c r="G113">
        <v>600</v>
      </c>
      <c r="H113">
        <v>2</v>
      </c>
      <c r="I113">
        <v>1</v>
      </c>
      <c r="J113">
        <v>2</v>
      </c>
      <c r="K113">
        <v>1</v>
      </c>
      <c r="L113">
        <f t="shared" si="8"/>
        <v>600</v>
      </c>
      <c r="M113">
        <f t="shared" si="6"/>
        <v>1.5</v>
      </c>
      <c r="N113">
        <v>3.3969999999999998</v>
      </c>
      <c r="O113">
        <v>0.1328</v>
      </c>
      <c r="P113">
        <v>3</v>
      </c>
      <c r="Q113">
        <v>2</v>
      </c>
      <c r="R113">
        <v>2</v>
      </c>
      <c r="S113">
        <v>0</v>
      </c>
      <c r="T113">
        <v>1</v>
      </c>
      <c r="U113">
        <v>0</v>
      </c>
      <c r="V113">
        <v>1</v>
      </c>
      <c r="W113">
        <v>0</v>
      </c>
      <c r="X113">
        <f t="shared" si="7"/>
        <v>0.4</v>
      </c>
      <c r="Y113">
        <v>0</v>
      </c>
      <c r="Z113">
        <v>0</v>
      </c>
      <c r="AA113">
        <f t="shared" si="9"/>
        <v>0</v>
      </c>
    </row>
    <row r="114" spans="1:27" x14ac:dyDescent="0.25">
      <c r="A114" t="s">
        <v>76</v>
      </c>
      <c r="B114">
        <v>3</v>
      </c>
      <c r="C114" t="s">
        <v>93</v>
      </c>
      <c r="D114">
        <v>171.28</v>
      </c>
      <c r="E114">
        <v>600</v>
      </c>
      <c r="F114">
        <v>600</v>
      </c>
      <c r="G114">
        <v>600</v>
      </c>
      <c r="H114">
        <v>2</v>
      </c>
      <c r="I114">
        <v>1</v>
      </c>
      <c r="J114">
        <v>1</v>
      </c>
      <c r="K114">
        <v>2</v>
      </c>
      <c r="L114">
        <f t="shared" si="8"/>
        <v>492.82</v>
      </c>
      <c r="M114">
        <f t="shared" si="6"/>
        <v>1.5</v>
      </c>
      <c r="N114">
        <v>3.3540000000000001</v>
      </c>
      <c r="O114">
        <v>0.2114</v>
      </c>
      <c r="P114">
        <v>1</v>
      </c>
      <c r="Q114">
        <v>0</v>
      </c>
      <c r="R114">
        <v>1</v>
      </c>
      <c r="S114">
        <v>0</v>
      </c>
      <c r="T114">
        <v>0</v>
      </c>
      <c r="U114">
        <v>0</v>
      </c>
      <c r="V114">
        <v>0</v>
      </c>
      <c r="W114">
        <v>1</v>
      </c>
      <c r="X114">
        <f t="shared" si="7"/>
        <v>0.2</v>
      </c>
      <c r="Y114">
        <v>0</v>
      </c>
      <c r="Z114">
        <v>0</v>
      </c>
      <c r="AA114">
        <f t="shared" si="9"/>
        <v>0</v>
      </c>
    </row>
    <row r="115" spans="1:27" x14ac:dyDescent="0.25">
      <c r="A115" t="s">
        <v>76</v>
      </c>
      <c r="B115">
        <v>5</v>
      </c>
      <c r="C115" t="s">
        <v>92</v>
      </c>
      <c r="D115">
        <v>600</v>
      </c>
      <c r="E115">
        <v>600</v>
      </c>
      <c r="F115">
        <v>600</v>
      </c>
      <c r="G115">
        <v>600</v>
      </c>
      <c r="H115">
        <v>1</v>
      </c>
      <c r="I115">
        <v>1</v>
      </c>
      <c r="J115">
        <v>1</v>
      </c>
      <c r="K115">
        <v>2</v>
      </c>
      <c r="L115">
        <f t="shared" si="8"/>
        <v>600</v>
      </c>
      <c r="M115">
        <f t="shared" si="6"/>
        <v>1.25</v>
      </c>
      <c r="N115">
        <v>2.7730000000000001</v>
      </c>
      <c r="O115">
        <v>7.0300000000000001E-2</v>
      </c>
      <c r="P115">
        <v>1</v>
      </c>
      <c r="Q115">
        <v>1</v>
      </c>
      <c r="R115">
        <v>1</v>
      </c>
      <c r="S115">
        <v>0</v>
      </c>
      <c r="T115">
        <v>0</v>
      </c>
      <c r="U115">
        <v>0</v>
      </c>
      <c r="V115">
        <v>0</v>
      </c>
      <c r="W115">
        <v>1</v>
      </c>
      <c r="X115">
        <f t="shared" si="7"/>
        <v>0.2</v>
      </c>
      <c r="Y115">
        <v>0</v>
      </c>
      <c r="Z115">
        <v>0</v>
      </c>
      <c r="AA115">
        <f t="shared" si="9"/>
        <v>0</v>
      </c>
    </row>
    <row r="116" spans="1:27" x14ac:dyDescent="0.25">
      <c r="A116" t="s">
        <v>76</v>
      </c>
      <c r="B116">
        <v>6</v>
      </c>
      <c r="C116" t="s">
        <v>84</v>
      </c>
      <c r="D116">
        <v>177.38</v>
      </c>
      <c r="E116">
        <v>130</v>
      </c>
      <c r="F116">
        <v>328.25</v>
      </c>
      <c r="G116">
        <v>600</v>
      </c>
      <c r="H116">
        <v>1</v>
      </c>
      <c r="I116">
        <v>2</v>
      </c>
      <c r="J116">
        <v>1</v>
      </c>
      <c r="K116">
        <v>2</v>
      </c>
      <c r="L116">
        <f t="shared" si="8"/>
        <v>308.90750000000003</v>
      </c>
      <c r="M116">
        <f t="shared" si="6"/>
        <v>1.5</v>
      </c>
      <c r="N116">
        <v>3.4209999999999998</v>
      </c>
      <c r="O116">
        <v>0.1605</v>
      </c>
      <c r="P116">
        <v>2</v>
      </c>
      <c r="Q116">
        <v>2</v>
      </c>
      <c r="R116">
        <v>2</v>
      </c>
      <c r="S116">
        <v>1</v>
      </c>
      <c r="T116">
        <v>1</v>
      </c>
      <c r="U116">
        <v>1</v>
      </c>
      <c r="V116">
        <v>0</v>
      </c>
      <c r="W116">
        <v>1</v>
      </c>
      <c r="X116">
        <f t="shared" si="7"/>
        <v>0.8</v>
      </c>
      <c r="Y116">
        <v>0</v>
      </c>
      <c r="Z116">
        <v>0</v>
      </c>
      <c r="AA116">
        <f t="shared" si="9"/>
        <v>0</v>
      </c>
    </row>
    <row r="117" spans="1:27" x14ac:dyDescent="0.25">
      <c r="A117" t="s">
        <v>76</v>
      </c>
      <c r="B117">
        <v>8</v>
      </c>
      <c r="C117" t="s">
        <v>83</v>
      </c>
      <c r="D117">
        <v>599</v>
      </c>
      <c r="E117">
        <v>600</v>
      </c>
      <c r="F117">
        <v>600</v>
      </c>
      <c r="G117">
        <v>600</v>
      </c>
      <c r="H117">
        <v>1</v>
      </c>
      <c r="I117">
        <v>2</v>
      </c>
      <c r="J117">
        <v>2</v>
      </c>
      <c r="K117">
        <v>2</v>
      </c>
      <c r="L117">
        <f t="shared" si="8"/>
        <v>599.75</v>
      </c>
      <c r="M117">
        <f t="shared" si="6"/>
        <v>1.75</v>
      </c>
      <c r="N117">
        <v>3.1880000000000002</v>
      </c>
      <c r="O117">
        <v>0.1537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1</v>
      </c>
      <c r="X117">
        <f t="shared" si="7"/>
        <v>0.2</v>
      </c>
      <c r="Y117">
        <v>0</v>
      </c>
      <c r="Z117">
        <v>0</v>
      </c>
      <c r="AA117">
        <f t="shared" si="9"/>
        <v>0</v>
      </c>
    </row>
    <row r="118" spans="1:27" x14ac:dyDescent="0.25">
      <c r="A118" t="s">
        <v>76</v>
      </c>
      <c r="B118">
        <v>9</v>
      </c>
      <c r="C118" t="s">
        <v>89</v>
      </c>
      <c r="D118">
        <v>600</v>
      </c>
      <c r="E118">
        <v>292.5</v>
      </c>
      <c r="F118">
        <v>600</v>
      </c>
      <c r="G118">
        <v>600</v>
      </c>
      <c r="H118">
        <v>1</v>
      </c>
      <c r="I118">
        <v>2</v>
      </c>
      <c r="J118">
        <v>2</v>
      </c>
      <c r="K118">
        <v>1</v>
      </c>
      <c r="L118">
        <f t="shared" si="8"/>
        <v>523.125</v>
      </c>
      <c r="M118">
        <f t="shared" si="6"/>
        <v>1.5</v>
      </c>
      <c r="N118">
        <v>3.2370000000000001</v>
      </c>
      <c r="O118">
        <v>0.13039999999999999</v>
      </c>
      <c r="P118">
        <v>0</v>
      </c>
      <c r="Q118">
        <v>0</v>
      </c>
      <c r="R118">
        <v>0</v>
      </c>
      <c r="S118">
        <v>1</v>
      </c>
      <c r="T118">
        <v>1</v>
      </c>
      <c r="U118">
        <v>1</v>
      </c>
      <c r="V118">
        <v>1</v>
      </c>
      <c r="W118">
        <v>1</v>
      </c>
      <c r="X118">
        <f t="shared" si="7"/>
        <v>1</v>
      </c>
      <c r="Y118">
        <v>0</v>
      </c>
      <c r="Z118">
        <v>1</v>
      </c>
      <c r="AA118">
        <f t="shared" si="9"/>
        <v>1</v>
      </c>
    </row>
    <row r="119" spans="1:27" x14ac:dyDescent="0.25">
      <c r="A119" t="s">
        <v>76</v>
      </c>
      <c r="B119">
        <v>10</v>
      </c>
      <c r="C119" t="s">
        <v>87</v>
      </c>
      <c r="D119">
        <v>271.77999999999997</v>
      </c>
      <c r="E119">
        <v>338.62</v>
      </c>
      <c r="F119">
        <v>60</v>
      </c>
      <c r="G119">
        <v>380.12</v>
      </c>
      <c r="H119">
        <v>1</v>
      </c>
      <c r="I119">
        <v>2</v>
      </c>
      <c r="J119">
        <v>2</v>
      </c>
      <c r="K119">
        <v>2</v>
      </c>
      <c r="L119">
        <f t="shared" si="8"/>
        <v>262.63</v>
      </c>
      <c r="M119">
        <f t="shared" si="6"/>
        <v>1.75</v>
      </c>
      <c r="N119">
        <v>2.9249999999999998</v>
      </c>
      <c r="O119">
        <v>0.114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f t="shared" si="7"/>
        <v>0.2</v>
      </c>
      <c r="Y119">
        <v>0</v>
      </c>
      <c r="Z119">
        <v>0</v>
      </c>
      <c r="AA119">
        <f t="shared" si="9"/>
        <v>0</v>
      </c>
    </row>
    <row r="120" spans="1:27" x14ac:dyDescent="0.25">
      <c r="A120" t="s">
        <v>76</v>
      </c>
      <c r="B120">
        <v>11</v>
      </c>
      <c r="C120" t="s">
        <v>86</v>
      </c>
      <c r="D120">
        <v>600</v>
      </c>
      <c r="E120">
        <v>600</v>
      </c>
      <c r="F120">
        <v>600</v>
      </c>
      <c r="G120">
        <v>600</v>
      </c>
      <c r="H120">
        <v>1</v>
      </c>
      <c r="I120">
        <v>1</v>
      </c>
      <c r="J120">
        <v>2</v>
      </c>
      <c r="K120">
        <v>1</v>
      </c>
      <c r="L120">
        <f t="shared" si="8"/>
        <v>600</v>
      </c>
      <c r="M120">
        <f t="shared" si="6"/>
        <v>1.25</v>
      </c>
      <c r="N120">
        <v>3.177</v>
      </c>
      <c r="O120">
        <v>0.1142</v>
      </c>
      <c r="P120">
        <v>2</v>
      </c>
      <c r="Q120">
        <v>3</v>
      </c>
      <c r="R120">
        <v>3</v>
      </c>
      <c r="S120">
        <v>1</v>
      </c>
      <c r="T120">
        <v>0</v>
      </c>
      <c r="U120">
        <v>1</v>
      </c>
      <c r="V120">
        <v>1</v>
      </c>
      <c r="W120">
        <v>1</v>
      </c>
      <c r="X120">
        <f t="shared" si="7"/>
        <v>0.8</v>
      </c>
      <c r="Y120">
        <v>0</v>
      </c>
      <c r="Z120">
        <v>0</v>
      </c>
      <c r="AA120">
        <f t="shared" si="9"/>
        <v>0</v>
      </c>
    </row>
    <row r="121" spans="1:27" x14ac:dyDescent="0.25">
      <c r="A121" t="s">
        <v>76</v>
      </c>
      <c r="B121">
        <v>12</v>
      </c>
      <c r="C121" t="s">
        <v>91</v>
      </c>
      <c r="D121">
        <v>600</v>
      </c>
      <c r="E121">
        <v>324.69</v>
      </c>
      <c r="F121">
        <v>600</v>
      </c>
      <c r="G121">
        <v>203.19</v>
      </c>
      <c r="H121">
        <v>2</v>
      </c>
      <c r="I121">
        <v>1</v>
      </c>
      <c r="J121">
        <v>2</v>
      </c>
      <c r="K121">
        <v>1</v>
      </c>
      <c r="L121">
        <f t="shared" si="8"/>
        <v>431.97</v>
      </c>
      <c r="M121">
        <f t="shared" si="6"/>
        <v>1.5</v>
      </c>
      <c r="N121">
        <v>3.4980000000000002</v>
      </c>
      <c r="O121">
        <v>0.14940000000000001</v>
      </c>
      <c r="P121">
        <v>0</v>
      </c>
      <c r="Q121">
        <v>0</v>
      </c>
      <c r="R121">
        <v>1</v>
      </c>
      <c r="S121">
        <v>1</v>
      </c>
      <c r="T121">
        <v>1</v>
      </c>
      <c r="U121">
        <v>0</v>
      </c>
      <c r="V121">
        <v>1</v>
      </c>
      <c r="W121">
        <v>1</v>
      </c>
      <c r="X121">
        <f t="shared" si="7"/>
        <v>0.8</v>
      </c>
      <c r="Y121">
        <v>0</v>
      </c>
      <c r="Z121">
        <v>0</v>
      </c>
      <c r="AA121">
        <f t="shared" si="9"/>
        <v>0</v>
      </c>
    </row>
    <row r="122" spans="1:27" x14ac:dyDescent="0.25">
      <c r="A122" t="s">
        <v>77</v>
      </c>
      <c r="B122">
        <v>1</v>
      </c>
      <c r="C122" t="s">
        <v>83</v>
      </c>
      <c r="D122">
        <v>600</v>
      </c>
      <c r="E122">
        <v>600</v>
      </c>
      <c r="F122">
        <v>600</v>
      </c>
      <c r="G122">
        <v>526.9</v>
      </c>
      <c r="H122">
        <v>2</v>
      </c>
      <c r="I122">
        <v>2</v>
      </c>
      <c r="J122">
        <v>1</v>
      </c>
      <c r="K122">
        <v>2</v>
      </c>
      <c r="L122">
        <f t="shared" si="8"/>
        <v>581.72500000000002</v>
      </c>
      <c r="M122">
        <f t="shared" si="6"/>
        <v>1.75</v>
      </c>
      <c r="N122">
        <v>2.9039999999999999</v>
      </c>
      <c r="O122">
        <v>7.0699999999999999E-2</v>
      </c>
      <c r="P122">
        <v>1</v>
      </c>
      <c r="Q122">
        <v>0</v>
      </c>
      <c r="R122">
        <v>1</v>
      </c>
      <c r="S122">
        <v>0</v>
      </c>
      <c r="T122">
        <v>0</v>
      </c>
      <c r="U122">
        <v>1</v>
      </c>
      <c r="V122">
        <v>1</v>
      </c>
      <c r="W122">
        <v>1</v>
      </c>
      <c r="X122">
        <f t="shared" si="7"/>
        <v>0.6</v>
      </c>
      <c r="Y122">
        <v>0</v>
      </c>
      <c r="Z122">
        <v>0</v>
      </c>
      <c r="AA122">
        <f t="shared" si="9"/>
        <v>0</v>
      </c>
    </row>
    <row r="123" spans="1:27" x14ac:dyDescent="0.25">
      <c r="A123" t="s">
        <v>77</v>
      </c>
      <c r="B123">
        <v>3</v>
      </c>
      <c r="C123" t="s">
        <v>85</v>
      </c>
      <c r="D123">
        <v>147.79</v>
      </c>
      <c r="E123">
        <v>492.28</v>
      </c>
      <c r="F123">
        <v>600</v>
      </c>
      <c r="G123">
        <v>600</v>
      </c>
      <c r="H123">
        <v>1</v>
      </c>
      <c r="I123">
        <v>1</v>
      </c>
      <c r="J123">
        <v>1</v>
      </c>
      <c r="K123">
        <v>2</v>
      </c>
      <c r="L123">
        <f t="shared" si="8"/>
        <v>460.01749999999998</v>
      </c>
      <c r="M123">
        <f t="shared" si="6"/>
        <v>1.25</v>
      </c>
      <c r="N123">
        <v>3.2690000000000001</v>
      </c>
      <c r="O123">
        <v>8.7300000000000003E-2</v>
      </c>
      <c r="P123">
        <v>3</v>
      </c>
      <c r="Q123">
        <v>4</v>
      </c>
      <c r="R123">
        <v>5</v>
      </c>
      <c r="S123">
        <v>0</v>
      </c>
      <c r="T123">
        <v>1</v>
      </c>
      <c r="U123">
        <v>0</v>
      </c>
      <c r="V123">
        <v>0</v>
      </c>
      <c r="W123">
        <v>1</v>
      </c>
      <c r="X123">
        <f t="shared" si="7"/>
        <v>0.4</v>
      </c>
      <c r="Y123">
        <v>0</v>
      </c>
      <c r="Z123">
        <v>0</v>
      </c>
      <c r="AA123">
        <f t="shared" si="9"/>
        <v>0</v>
      </c>
    </row>
    <row r="124" spans="1:27" x14ac:dyDescent="0.25">
      <c r="A124" t="s">
        <v>77</v>
      </c>
      <c r="B124">
        <v>4</v>
      </c>
      <c r="C124" t="s">
        <v>86</v>
      </c>
      <c r="D124">
        <v>600</v>
      </c>
      <c r="E124">
        <v>600</v>
      </c>
      <c r="F124">
        <v>600</v>
      </c>
      <c r="G124">
        <v>600</v>
      </c>
      <c r="H124">
        <v>2</v>
      </c>
      <c r="I124">
        <v>2</v>
      </c>
      <c r="J124">
        <v>1</v>
      </c>
      <c r="K124">
        <v>2</v>
      </c>
      <c r="L124">
        <f t="shared" si="8"/>
        <v>600</v>
      </c>
      <c r="M124">
        <f t="shared" si="6"/>
        <v>1.75</v>
      </c>
      <c r="N124">
        <v>2.4129999999999998</v>
      </c>
      <c r="O124">
        <v>6.4199999999999993E-2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f t="shared" si="7"/>
        <v>0</v>
      </c>
      <c r="Y124">
        <v>0</v>
      </c>
      <c r="Z124">
        <v>0</v>
      </c>
      <c r="AA124">
        <f t="shared" si="9"/>
        <v>0</v>
      </c>
    </row>
    <row r="125" spans="1:27" x14ac:dyDescent="0.25">
      <c r="A125" t="s">
        <v>77</v>
      </c>
      <c r="B125">
        <v>5</v>
      </c>
      <c r="C125" t="s">
        <v>87</v>
      </c>
      <c r="D125">
        <v>411.97</v>
      </c>
      <c r="E125">
        <v>600</v>
      </c>
      <c r="F125">
        <v>78.28</v>
      </c>
      <c r="G125">
        <v>600</v>
      </c>
      <c r="H125">
        <v>1</v>
      </c>
      <c r="I125">
        <v>2</v>
      </c>
      <c r="J125">
        <v>1</v>
      </c>
      <c r="K125">
        <v>2</v>
      </c>
      <c r="L125">
        <f t="shared" si="8"/>
        <v>422.5625</v>
      </c>
      <c r="M125">
        <f t="shared" si="6"/>
        <v>1.5</v>
      </c>
      <c r="N125">
        <v>2.7429999999999999</v>
      </c>
      <c r="O125">
        <v>5.8000000000000003E-2</v>
      </c>
      <c r="P125">
        <v>3</v>
      </c>
      <c r="Q125">
        <v>3</v>
      </c>
      <c r="R125">
        <v>4</v>
      </c>
      <c r="S125">
        <v>1</v>
      </c>
      <c r="T125">
        <v>1</v>
      </c>
      <c r="U125">
        <v>1</v>
      </c>
      <c r="V125">
        <v>1</v>
      </c>
      <c r="W125">
        <v>0</v>
      </c>
      <c r="X125">
        <f t="shared" si="7"/>
        <v>0.8</v>
      </c>
      <c r="Y125">
        <v>0</v>
      </c>
      <c r="Z125">
        <v>0</v>
      </c>
      <c r="AA125">
        <f t="shared" si="9"/>
        <v>0</v>
      </c>
    </row>
    <row r="126" spans="1:27" x14ac:dyDescent="0.25">
      <c r="A126" t="s">
        <v>77</v>
      </c>
      <c r="B126">
        <v>6</v>
      </c>
      <c r="C126" t="s">
        <v>88</v>
      </c>
      <c r="D126">
        <v>600</v>
      </c>
      <c r="E126">
        <v>600</v>
      </c>
      <c r="F126">
        <v>600</v>
      </c>
      <c r="G126">
        <v>600</v>
      </c>
      <c r="H126">
        <v>2</v>
      </c>
      <c r="I126">
        <v>2</v>
      </c>
      <c r="J126">
        <v>1</v>
      </c>
      <c r="K126">
        <v>2</v>
      </c>
      <c r="L126">
        <f t="shared" si="8"/>
        <v>600</v>
      </c>
      <c r="M126">
        <f t="shared" si="6"/>
        <v>1.75</v>
      </c>
      <c r="N126">
        <v>2.8980000000000001</v>
      </c>
      <c r="O126">
        <v>8.0100000000000005E-2</v>
      </c>
      <c r="P126">
        <v>1</v>
      </c>
      <c r="Q126">
        <v>1</v>
      </c>
      <c r="R126">
        <v>2</v>
      </c>
      <c r="S126">
        <v>1</v>
      </c>
      <c r="T126">
        <v>1</v>
      </c>
      <c r="U126">
        <v>1</v>
      </c>
      <c r="V126">
        <v>1</v>
      </c>
      <c r="W126">
        <v>0</v>
      </c>
      <c r="X126">
        <f t="shared" si="7"/>
        <v>0.8</v>
      </c>
      <c r="Y126">
        <v>0</v>
      </c>
      <c r="Z126">
        <v>0</v>
      </c>
      <c r="AA126">
        <f t="shared" si="9"/>
        <v>0</v>
      </c>
    </row>
    <row r="127" spans="1:27" x14ac:dyDescent="0.25">
      <c r="A127" t="s">
        <v>77</v>
      </c>
      <c r="B127">
        <v>7</v>
      </c>
      <c r="C127" t="s">
        <v>89</v>
      </c>
      <c r="D127">
        <v>506.47</v>
      </c>
      <c r="E127">
        <v>600</v>
      </c>
      <c r="F127">
        <v>600</v>
      </c>
      <c r="G127">
        <v>600</v>
      </c>
      <c r="H127">
        <v>1</v>
      </c>
      <c r="I127">
        <v>1</v>
      </c>
      <c r="J127">
        <v>1</v>
      </c>
      <c r="K127">
        <v>1</v>
      </c>
      <c r="L127">
        <f t="shared" si="8"/>
        <v>576.61750000000006</v>
      </c>
      <c r="M127">
        <f t="shared" si="6"/>
        <v>1</v>
      </c>
      <c r="N127">
        <v>3.0259999999999998</v>
      </c>
      <c r="O127">
        <v>7.85E-2</v>
      </c>
      <c r="P127">
        <v>0</v>
      </c>
      <c r="Q127">
        <v>0</v>
      </c>
      <c r="R127">
        <v>0</v>
      </c>
      <c r="S127">
        <v>1</v>
      </c>
      <c r="T127">
        <v>0</v>
      </c>
      <c r="U127">
        <v>0</v>
      </c>
      <c r="V127">
        <v>1</v>
      </c>
      <c r="W127">
        <v>0</v>
      </c>
      <c r="X127">
        <f t="shared" si="7"/>
        <v>0.4</v>
      </c>
      <c r="Y127">
        <v>0</v>
      </c>
      <c r="Z127">
        <v>0</v>
      </c>
      <c r="AA127">
        <f t="shared" si="9"/>
        <v>0</v>
      </c>
    </row>
    <row r="128" spans="1:27" x14ac:dyDescent="0.25">
      <c r="A128" t="s">
        <v>77</v>
      </c>
      <c r="B128">
        <v>8</v>
      </c>
      <c r="C128" t="s">
        <v>90</v>
      </c>
      <c r="D128">
        <v>225.03</v>
      </c>
      <c r="E128">
        <v>288.19</v>
      </c>
      <c r="F128">
        <v>600</v>
      </c>
      <c r="G128">
        <v>600</v>
      </c>
      <c r="H128">
        <v>2</v>
      </c>
      <c r="I128">
        <v>1</v>
      </c>
      <c r="J128">
        <v>2</v>
      </c>
      <c r="K128">
        <v>1</v>
      </c>
      <c r="L128">
        <f t="shared" si="8"/>
        <v>428.30500000000001</v>
      </c>
      <c r="M128">
        <f t="shared" si="6"/>
        <v>1.5</v>
      </c>
      <c r="N128">
        <v>2.7320000000000002</v>
      </c>
      <c r="O128">
        <v>5.5300000000000002E-2</v>
      </c>
      <c r="P128">
        <v>2</v>
      </c>
      <c r="Q128">
        <v>2</v>
      </c>
      <c r="R128">
        <v>2</v>
      </c>
      <c r="S128">
        <v>1</v>
      </c>
      <c r="T128">
        <v>0</v>
      </c>
      <c r="U128">
        <v>1</v>
      </c>
      <c r="V128">
        <v>0</v>
      </c>
      <c r="W128">
        <v>0</v>
      </c>
      <c r="X128">
        <f t="shared" si="7"/>
        <v>0.4</v>
      </c>
      <c r="Y128">
        <v>0</v>
      </c>
      <c r="Z128">
        <v>0</v>
      </c>
      <c r="AA128">
        <f t="shared" si="9"/>
        <v>0</v>
      </c>
    </row>
    <row r="129" spans="1:27" x14ac:dyDescent="0.25">
      <c r="A129" t="s">
        <v>77</v>
      </c>
      <c r="B129">
        <v>9</v>
      </c>
      <c r="C129" t="s">
        <v>91</v>
      </c>
      <c r="D129">
        <v>268.06</v>
      </c>
      <c r="E129">
        <v>600</v>
      </c>
      <c r="F129">
        <v>600</v>
      </c>
      <c r="G129">
        <v>600</v>
      </c>
      <c r="H129">
        <v>1</v>
      </c>
      <c r="I129">
        <v>2</v>
      </c>
      <c r="J129">
        <v>1</v>
      </c>
      <c r="K129">
        <v>1</v>
      </c>
      <c r="L129">
        <f t="shared" si="8"/>
        <v>517.01499999999999</v>
      </c>
      <c r="M129">
        <f t="shared" si="6"/>
        <v>1.25</v>
      </c>
      <c r="N129">
        <v>3.0459999999999998</v>
      </c>
      <c r="O129">
        <v>7.6600000000000001E-2</v>
      </c>
      <c r="P129">
        <v>0</v>
      </c>
      <c r="Q129">
        <v>0</v>
      </c>
      <c r="R129">
        <v>1</v>
      </c>
      <c r="S129">
        <v>0</v>
      </c>
      <c r="T129">
        <v>0</v>
      </c>
      <c r="U129">
        <v>1</v>
      </c>
      <c r="V129">
        <v>0</v>
      </c>
      <c r="W129">
        <v>0</v>
      </c>
      <c r="X129">
        <f t="shared" si="7"/>
        <v>0.2</v>
      </c>
      <c r="Y129">
        <v>0</v>
      </c>
      <c r="Z129">
        <v>0</v>
      </c>
      <c r="AA129">
        <f t="shared" si="9"/>
        <v>0</v>
      </c>
    </row>
    <row r="130" spans="1:27" x14ac:dyDescent="0.25">
      <c r="A130" t="s">
        <v>77</v>
      </c>
      <c r="B130">
        <v>11</v>
      </c>
      <c r="C130" t="s">
        <v>93</v>
      </c>
      <c r="D130">
        <v>225.56</v>
      </c>
      <c r="E130">
        <v>0</v>
      </c>
      <c r="F130">
        <v>481.81</v>
      </c>
      <c r="G130">
        <v>56.85</v>
      </c>
      <c r="H130">
        <v>2</v>
      </c>
      <c r="I130">
        <v>1</v>
      </c>
      <c r="J130">
        <v>1</v>
      </c>
      <c r="K130">
        <v>1</v>
      </c>
      <c r="L130">
        <f t="shared" si="8"/>
        <v>191.05500000000001</v>
      </c>
      <c r="M130">
        <f t="shared" si="6"/>
        <v>1.25</v>
      </c>
      <c r="N130">
        <v>2.875</v>
      </c>
      <c r="O130">
        <v>7.6700000000000004E-2</v>
      </c>
      <c r="P130">
        <v>0</v>
      </c>
      <c r="Q130">
        <v>0</v>
      </c>
      <c r="R130">
        <v>0</v>
      </c>
      <c r="S130">
        <v>1</v>
      </c>
      <c r="T130">
        <v>0</v>
      </c>
      <c r="U130">
        <v>1</v>
      </c>
      <c r="V130">
        <v>1</v>
      </c>
      <c r="W130">
        <v>0</v>
      </c>
      <c r="X130">
        <f t="shared" si="7"/>
        <v>0.6</v>
      </c>
      <c r="Y130">
        <v>0</v>
      </c>
      <c r="Z130">
        <v>0</v>
      </c>
      <c r="AA130">
        <f t="shared" si="9"/>
        <v>0</v>
      </c>
    </row>
    <row r="131" spans="1:27" x14ac:dyDescent="0.25">
      <c r="A131" t="s">
        <v>77</v>
      </c>
      <c r="B131">
        <v>12</v>
      </c>
      <c r="C131" t="s">
        <v>94</v>
      </c>
      <c r="D131">
        <v>434.66</v>
      </c>
      <c r="E131">
        <v>416</v>
      </c>
      <c r="F131">
        <v>600</v>
      </c>
      <c r="G131">
        <v>312.89999999999998</v>
      </c>
      <c r="H131">
        <v>2</v>
      </c>
      <c r="I131">
        <v>1</v>
      </c>
      <c r="J131">
        <v>2</v>
      </c>
      <c r="K131">
        <v>2</v>
      </c>
      <c r="L131">
        <f t="shared" si="8"/>
        <v>440.89</v>
      </c>
      <c r="M131">
        <f t="shared" ref="M131:M151" si="10">AVERAGE(H131:K131)</f>
        <v>1.75</v>
      </c>
      <c r="N131">
        <v>2.9369999999999998</v>
      </c>
      <c r="O131">
        <v>7.6600000000000001E-2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f t="shared" ref="X131:X151" si="11">AVERAGE(S131:W131)</f>
        <v>0</v>
      </c>
      <c r="Y131">
        <v>0</v>
      </c>
      <c r="Z131">
        <v>0</v>
      </c>
      <c r="AA131">
        <f t="shared" si="9"/>
        <v>0</v>
      </c>
    </row>
    <row r="132" spans="1:27" x14ac:dyDescent="0.25">
      <c r="A132" t="s">
        <v>78</v>
      </c>
      <c r="B132">
        <v>1</v>
      </c>
      <c r="C132" t="s">
        <v>93</v>
      </c>
      <c r="D132">
        <v>600</v>
      </c>
      <c r="E132">
        <v>399</v>
      </c>
      <c r="F132">
        <v>600</v>
      </c>
      <c r="G132">
        <v>600</v>
      </c>
      <c r="H132">
        <v>1</v>
      </c>
      <c r="I132">
        <v>1</v>
      </c>
      <c r="J132">
        <v>1</v>
      </c>
      <c r="K132">
        <v>1</v>
      </c>
      <c r="L132">
        <f t="shared" si="8"/>
        <v>549.75</v>
      </c>
      <c r="M132">
        <f t="shared" si="10"/>
        <v>1</v>
      </c>
      <c r="N132">
        <v>2.13</v>
      </c>
      <c r="O132">
        <v>4.6199999999999998E-2</v>
      </c>
      <c r="P132">
        <v>0</v>
      </c>
      <c r="Q132">
        <v>0</v>
      </c>
      <c r="R132">
        <v>3</v>
      </c>
      <c r="S132">
        <v>1</v>
      </c>
      <c r="T132">
        <v>0</v>
      </c>
      <c r="U132">
        <v>0</v>
      </c>
      <c r="V132">
        <v>0</v>
      </c>
      <c r="W132">
        <v>0</v>
      </c>
      <c r="X132">
        <f t="shared" si="11"/>
        <v>0.2</v>
      </c>
      <c r="Y132">
        <v>0</v>
      </c>
      <c r="Z132">
        <v>0</v>
      </c>
      <c r="AA132">
        <f t="shared" si="9"/>
        <v>0</v>
      </c>
    </row>
    <row r="133" spans="1:27" x14ac:dyDescent="0.25">
      <c r="A133" t="s">
        <v>78</v>
      </c>
      <c r="B133">
        <v>2</v>
      </c>
      <c r="C133" t="s">
        <v>86</v>
      </c>
      <c r="D133">
        <v>600</v>
      </c>
      <c r="E133">
        <v>600</v>
      </c>
      <c r="F133">
        <v>468</v>
      </c>
      <c r="G133">
        <v>600</v>
      </c>
      <c r="H133">
        <v>2</v>
      </c>
      <c r="I133">
        <v>1</v>
      </c>
      <c r="J133">
        <v>1</v>
      </c>
      <c r="K133">
        <v>1</v>
      </c>
      <c r="L133">
        <f t="shared" si="8"/>
        <v>567</v>
      </c>
      <c r="M133">
        <f t="shared" si="10"/>
        <v>1.25</v>
      </c>
      <c r="N133">
        <v>2.4969999999999999</v>
      </c>
      <c r="O133">
        <v>7.5800000000000006E-2</v>
      </c>
      <c r="P133">
        <v>1</v>
      </c>
      <c r="Q133">
        <v>0</v>
      </c>
      <c r="R133">
        <v>2</v>
      </c>
      <c r="S133">
        <v>1</v>
      </c>
      <c r="T133">
        <v>0</v>
      </c>
      <c r="U133">
        <v>1</v>
      </c>
      <c r="V133">
        <v>0</v>
      </c>
      <c r="W133">
        <v>0</v>
      </c>
      <c r="X133">
        <f t="shared" si="11"/>
        <v>0.4</v>
      </c>
      <c r="Y133">
        <v>0</v>
      </c>
      <c r="Z133">
        <v>0</v>
      </c>
      <c r="AA133">
        <f t="shared" si="9"/>
        <v>0</v>
      </c>
    </row>
    <row r="134" spans="1:27" x14ac:dyDescent="0.25">
      <c r="A134" t="s">
        <v>78</v>
      </c>
      <c r="B134">
        <v>3</v>
      </c>
      <c r="C134" t="s">
        <v>87</v>
      </c>
      <c r="D134">
        <v>111</v>
      </c>
      <c r="E134">
        <v>139</v>
      </c>
      <c r="F134">
        <v>93</v>
      </c>
      <c r="G134">
        <v>600</v>
      </c>
      <c r="H134">
        <v>1</v>
      </c>
      <c r="I134">
        <v>1</v>
      </c>
      <c r="J134">
        <v>1</v>
      </c>
      <c r="K134">
        <v>1</v>
      </c>
      <c r="L134">
        <f t="shared" si="8"/>
        <v>235.75</v>
      </c>
      <c r="M134">
        <f t="shared" si="10"/>
        <v>1</v>
      </c>
      <c r="N134">
        <v>2.468</v>
      </c>
      <c r="O134">
        <v>5.6099999999999997E-2</v>
      </c>
      <c r="P134">
        <v>2</v>
      </c>
      <c r="Q134">
        <v>2</v>
      </c>
      <c r="R134">
        <v>5</v>
      </c>
      <c r="S134">
        <v>0</v>
      </c>
      <c r="T134">
        <v>0</v>
      </c>
      <c r="U134">
        <v>0</v>
      </c>
      <c r="V134">
        <v>0</v>
      </c>
      <c r="W134">
        <v>1</v>
      </c>
      <c r="X134">
        <f t="shared" si="11"/>
        <v>0.2</v>
      </c>
      <c r="Y134">
        <v>0</v>
      </c>
      <c r="Z134">
        <v>0</v>
      </c>
      <c r="AA134">
        <f t="shared" si="9"/>
        <v>0</v>
      </c>
    </row>
    <row r="135" spans="1:27" x14ac:dyDescent="0.25">
      <c r="A135" t="s">
        <v>78</v>
      </c>
      <c r="B135">
        <v>4</v>
      </c>
      <c r="C135" t="s">
        <v>83</v>
      </c>
      <c r="D135">
        <v>114.15</v>
      </c>
      <c r="E135">
        <v>479</v>
      </c>
      <c r="F135">
        <v>303</v>
      </c>
      <c r="G135">
        <v>267.27999999999997</v>
      </c>
      <c r="H135">
        <v>1</v>
      </c>
      <c r="I135">
        <v>1</v>
      </c>
      <c r="J135">
        <v>1</v>
      </c>
      <c r="K135">
        <v>1</v>
      </c>
      <c r="L135">
        <f t="shared" si="8"/>
        <v>290.85749999999996</v>
      </c>
      <c r="M135">
        <f t="shared" si="10"/>
        <v>1</v>
      </c>
      <c r="N135">
        <v>2.2250000000000001</v>
      </c>
      <c r="O135">
        <v>4.1000000000000002E-2</v>
      </c>
      <c r="P135">
        <v>0</v>
      </c>
      <c r="Q135">
        <v>0</v>
      </c>
      <c r="R135">
        <v>1</v>
      </c>
      <c r="S135">
        <v>0</v>
      </c>
      <c r="T135">
        <v>0</v>
      </c>
      <c r="U135">
        <v>1</v>
      </c>
      <c r="V135">
        <v>0</v>
      </c>
      <c r="W135">
        <v>0</v>
      </c>
      <c r="X135">
        <f t="shared" si="11"/>
        <v>0.2</v>
      </c>
      <c r="Y135">
        <v>0</v>
      </c>
      <c r="Z135">
        <v>0</v>
      </c>
      <c r="AA135">
        <f t="shared" si="9"/>
        <v>0</v>
      </c>
    </row>
    <row r="136" spans="1:27" x14ac:dyDescent="0.25">
      <c r="A136" t="s">
        <v>78</v>
      </c>
      <c r="B136">
        <v>5</v>
      </c>
      <c r="C136" t="s">
        <v>89</v>
      </c>
      <c r="D136">
        <v>85</v>
      </c>
      <c r="E136">
        <v>180</v>
      </c>
      <c r="F136">
        <v>404</v>
      </c>
      <c r="G136">
        <v>228.1</v>
      </c>
      <c r="H136">
        <v>2</v>
      </c>
      <c r="I136">
        <v>1</v>
      </c>
      <c r="J136">
        <v>2</v>
      </c>
      <c r="K136">
        <v>2</v>
      </c>
      <c r="L136">
        <f t="shared" si="8"/>
        <v>224.27500000000001</v>
      </c>
      <c r="M136">
        <f t="shared" si="10"/>
        <v>1.75</v>
      </c>
      <c r="N136">
        <v>2.2589999999999999</v>
      </c>
      <c r="O136">
        <v>6.6699999999999995E-2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f t="shared" si="11"/>
        <v>0</v>
      </c>
      <c r="Y136">
        <v>0</v>
      </c>
      <c r="Z136">
        <v>0</v>
      </c>
      <c r="AA136">
        <f t="shared" si="9"/>
        <v>0</v>
      </c>
    </row>
    <row r="137" spans="1:27" x14ac:dyDescent="0.25">
      <c r="A137" t="s">
        <v>78</v>
      </c>
      <c r="B137">
        <v>7</v>
      </c>
      <c r="C137" t="s">
        <v>84</v>
      </c>
      <c r="D137">
        <v>412.31</v>
      </c>
      <c r="E137">
        <v>600</v>
      </c>
      <c r="F137">
        <v>491</v>
      </c>
      <c r="G137">
        <v>0</v>
      </c>
      <c r="H137">
        <v>1</v>
      </c>
      <c r="I137">
        <v>1</v>
      </c>
      <c r="J137">
        <v>1</v>
      </c>
      <c r="K137">
        <v>2</v>
      </c>
      <c r="L137">
        <f t="shared" si="8"/>
        <v>375.82749999999999</v>
      </c>
      <c r="M137">
        <f t="shared" si="10"/>
        <v>1.25</v>
      </c>
      <c r="N137">
        <v>2.637</v>
      </c>
      <c r="O137">
        <v>7.1800000000000003E-2</v>
      </c>
      <c r="P137">
        <v>0</v>
      </c>
      <c r="Q137">
        <v>3</v>
      </c>
      <c r="R137">
        <v>5</v>
      </c>
      <c r="S137">
        <v>0</v>
      </c>
      <c r="T137">
        <v>1</v>
      </c>
      <c r="U137">
        <v>0</v>
      </c>
      <c r="V137">
        <v>0</v>
      </c>
      <c r="W137">
        <v>1</v>
      </c>
      <c r="X137">
        <f t="shared" si="11"/>
        <v>0.4</v>
      </c>
      <c r="Y137">
        <v>0</v>
      </c>
      <c r="Z137">
        <v>0</v>
      </c>
      <c r="AA137">
        <f t="shared" si="9"/>
        <v>0</v>
      </c>
    </row>
    <row r="138" spans="1:27" x14ac:dyDescent="0.25">
      <c r="A138" t="s">
        <v>78</v>
      </c>
      <c r="B138">
        <v>8</v>
      </c>
      <c r="C138" t="s">
        <v>85</v>
      </c>
      <c r="D138">
        <v>157.49</v>
      </c>
      <c r="E138">
        <v>427</v>
      </c>
      <c r="F138">
        <v>600</v>
      </c>
      <c r="G138">
        <v>510.78</v>
      </c>
      <c r="H138">
        <v>1</v>
      </c>
      <c r="I138">
        <v>1</v>
      </c>
      <c r="J138">
        <v>1</v>
      </c>
      <c r="K138">
        <v>1</v>
      </c>
      <c r="L138">
        <f t="shared" si="8"/>
        <v>423.8175</v>
      </c>
      <c r="M138">
        <f t="shared" si="10"/>
        <v>1</v>
      </c>
      <c r="N138">
        <v>2.4020000000000001</v>
      </c>
      <c r="O138">
        <v>7.0599999999999996E-2</v>
      </c>
      <c r="P138">
        <v>2</v>
      </c>
      <c r="Q138">
        <v>1</v>
      </c>
      <c r="R138">
        <v>4</v>
      </c>
      <c r="S138">
        <v>0</v>
      </c>
      <c r="T138">
        <v>0</v>
      </c>
      <c r="U138">
        <v>0</v>
      </c>
      <c r="V138">
        <v>0</v>
      </c>
      <c r="W138">
        <v>0</v>
      </c>
      <c r="X138">
        <f t="shared" si="11"/>
        <v>0</v>
      </c>
      <c r="Y138">
        <v>0</v>
      </c>
      <c r="Z138">
        <v>0</v>
      </c>
      <c r="AA138">
        <f t="shared" si="9"/>
        <v>0</v>
      </c>
    </row>
    <row r="139" spans="1:27" x14ac:dyDescent="0.25">
      <c r="A139" t="s">
        <v>78</v>
      </c>
      <c r="B139">
        <v>9</v>
      </c>
      <c r="C139" t="s">
        <v>88</v>
      </c>
      <c r="D139">
        <v>416.66</v>
      </c>
      <c r="E139">
        <v>600</v>
      </c>
      <c r="F139">
        <v>71</v>
      </c>
      <c r="G139">
        <v>600</v>
      </c>
      <c r="H139">
        <v>2</v>
      </c>
      <c r="I139">
        <v>1</v>
      </c>
      <c r="J139">
        <v>2</v>
      </c>
      <c r="K139">
        <v>2</v>
      </c>
      <c r="L139">
        <f t="shared" si="8"/>
        <v>421.91500000000002</v>
      </c>
      <c r="M139">
        <f t="shared" si="10"/>
        <v>1.75</v>
      </c>
      <c r="N139">
        <v>2.879</v>
      </c>
      <c r="O139">
        <v>8.4400000000000003E-2</v>
      </c>
      <c r="P139">
        <v>4</v>
      </c>
      <c r="Q139">
        <v>4</v>
      </c>
      <c r="R139">
        <v>6</v>
      </c>
      <c r="S139">
        <v>1</v>
      </c>
      <c r="T139">
        <v>1</v>
      </c>
      <c r="U139">
        <v>1</v>
      </c>
      <c r="V139">
        <v>1</v>
      </c>
      <c r="W139">
        <v>0</v>
      </c>
      <c r="X139">
        <f t="shared" si="11"/>
        <v>0.8</v>
      </c>
      <c r="Y139">
        <v>0</v>
      </c>
      <c r="Z139">
        <v>0</v>
      </c>
      <c r="AA139">
        <f t="shared" si="9"/>
        <v>0</v>
      </c>
    </row>
    <row r="140" spans="1:27" x14ac:dyDescent="0.25">
      <c r="A140" t="s">
        <v>78</v>
      </c>
      <c r="B140">
        <v>11</v>
      </c>
      <c r="C140" t="s">
        <v>91</v>
      </c>
      <c r="D140">
        <v>402.25</v>
      </c>
      <c r="E140">
        <v>461</v>
      </c>
      <c r="F140">
        <v>355</v>
      </c>
      <c r="G140">
        <v>285.25</v>
      </c>
      <c r="H140">
        <v>1</v>
      </c>
      <c r="I140">
        <v>1</v>
      </c>
      <c r="J140">
        <v>1</v>
      </c>
      <c r="K140">
        <v>1</v>
      </c>
      <c r="L140">
        <f t="shared" si="8"/>
        <v>375.875</v>
      </c>
      <c r="M140">
        <f t="shared" si="10"/>
        <v>1</v>
      </c>
      <c r="N140">
        <v>2.2549999999999999</v>
      </c>
      <c r="O140">
        <v>4.2999999999999997E-2</v>
      </c>
      <c r="P140">
        <v>1</v>
      </c>
      <c r="Q140">
        <v>0</v>
      </c>
      <c r="R140">
        <v>3</v>
      </c>
      <c r="S140">
        <v>1</v>
      </c>
      <c r="T140">
        <v>0</v>
      </c>
      <c r="U140">
        <v>1</v>
      </c>
      <c r="V140">
        <v>1</v>
      </c>
      <c r="W140">
        <v>0</v>
      </c>
      <c r="X140">
        <f t="shared" si="11"/>
        <v>0.6</v>
      </c>
      <c r="Y140">
        <v>0</v>
      </c>
      <c r="Z140">
        <v>0</v>
      </c>
      <c r="AA140">
        <f t="shared" si="9"/>
        <v>0</v>
      </c>
    </row>
    <row r="141" spans="1:27" x14ac:dyDescent="0.25">
      <c r="A141" t="s">
        <v>78</v>
      </c>
      <c r="B141">
        <v>12</v>
      </c>
      <c r="C141" t="s">
        <v>94</v>
      </c>
      <c r="D141">
        <v>578.71</v>
      </c>
      <c r="E141">
        <v>600</v>
      </c>
      <c r="F141">
        <v>600</v>
      </c>
      <c r="G141">
        <v>250.72</v>
      </c>
      <c r="H141">
        <v>2</v>
      </c>
      <c r="I141">
        <v>2</v>
      </c>
      <c r="J141">
        <v>1</v>
      </c>
      <c r="K141">
        <v>1</v>
      </c>
      <c r="L141">
        <f t="shared" si="8"/>
        <v>507.35750000000002</v>
      </c>
      <c r="M141">
        <f t="shared" si="10"/>
        <v>1.5</v>
      </c>
      <c r="N141">
        <v>2.669</v>
      </c>
      <c r="O141">
        <v>0.1023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0</v>
      </c>
      <c r="V141">
        <v>0</v>
      </c>
      <c r="W141">
        <v>0</v>
      </c>
      <c r="X141">
        <f t="shared" si="11"/>
        <v>0</v>
      </c>
      <c r="Y141">
        <v>0</v>
      </c>
      <c r="Z141">
        <v>0</v>
      </c>
      <c r="AA141">
        <f t="shared" si="9"/>
        <v>0</v>
      </c>
    </row>
    <row r="142" spans="1:27" x14ac:dyDescent="0.25">
      <c r="A142" t="s">
        <v>79</v>
      </c>
      <c r="B142">
        <v>1</v>
      </c>
      <c r="C142" t="s">
        <v>93</v>
      </c>
      <c r="D142">
        <v>600</v>
      </c>
      <c r="E142">
        <v>138.65</v>
      </c>
      <c r="F142">
        <v>280.19</v>
      </c>
      <c r="G142">
        <v>600</v>
      </c>
      <c r="H142">
        <v>2</v>
      </c>
      <c r="I142">
        <v>2</v>
      </c>
      <c r="J142">
        <v>1</v>
      </c>
      <c r="K142">
        <v>1</v>
      </c>
      <c r="L142">
        <f t="shared" si="8"/>
        <v>404.71</v>
      </c>
      <c r="M142">
        <f t="shared" si="10"/>
        <v>1.5</v>
      </c>
      <c r="N142">
        <v>2.4849999999999999</v>
      </c>
      <c r="O142">
        <v>5.5300000000000002E-2</v>
      </c>
      <c r="P142">
        <v>1</v>
      </c>
      <c r="Q142">
        <v>1</v>
      </c>
      <c r="R142">
        <v>2</v>
      </c>
      <c r="S142">
        <v>1</v>
      </c>
      <c r="T142">
        <v>1</v>
      </c>
      <c r="U142">
        <v>1</v>
      </c>
      <c r="V142">
        <v>1</v>
      </c>
      <c r="W142">
        <v>0</v>
      </c>
      <c r="X142">
        <f t="shared" si="11"/>
        <v>0.8</v>
      </c>
      <c r="Y142">
        <v>0</v>
      </c>
      <c r="Z142">
        <v>3</v>
      </c>
      <c r="AA142">
        <f t="shared" si="9"/>
        <v>3</v>
      </c>
    </row>
    <row r="143" spans="1:27" x14ac:dyDescent="0.25">
      <c r="A143" t="s">
        <v>79</v>
      </c>
      <c r="B143">
        <v>2</v>
      </c>
      <c r="C143" t="s">
        <v>88</v>
      </c>
      <c r="D143">
        <v>600</v>
      </c>
      <c r="E143">
        <v>471.84</v>
      </c>
      <c r="F143">
        <v>211.44</v>
      </c>
      <c r="G143">
        <v>600</v>
      </c>
      <c r="H143">
        <v>1</v>
      </c>
      <c r="I143">
        <v>2</v>
      </c>
      <c r="J143">
        <v>2</v>
      </c>
      <c r="K143">
        <v>1</v>
      </c>
      <c r="L143">
        <f t="shared" si="8"/>
        <v>470.82</v>
      </c>
      <c r="M143">
        <f t="shared" si="10"/>
        <v>1.5</v>
      </c>
      <c r="N143">
        <v>2.6360000000000001</v>
      </c>
      <c r="O143">
        <v>7.7799999999999994E-2</v>
      </c>
      <c r="P143">
        <v>1</v>
      </c>
      <c r="Q143">
        <v>2</v>
      </c>
      <c r="R143">
        <v>3</v>
      </c>
      <c r="S143">
        <v>1</v>
      </c>
      <c r="T143">
        <v>1</v>
      </c>
      <c r="U143">
        <v>1</v>
      </c>
      <c r="V143">
        <v>1</v>
      </c>
      <c r="W143">
        <v>1</v>
      </c>
      <c r="X143">
        <f t="shared" si="11"/>
        <v>1</v>
      </c>
      <c r="Y143">
        <v>0</v>
      </c>
      <c r="Z143">
        <v>0</v>
      </c>
      <c r="AA143">
        <f t="shared" si="9"/>
        <v>0</v>
      </c>
    </row>
    <row r="144" spans="1:27" x14ac:dyDescent="0.25">
      <c r="A144" t="s">
        <v>79</v>
      </c>
      <c r="B144">
        <v>4</v>
      </c>
      <c r="C144" t="s">
        <v>92</v>
      </c>
      <c r="D144">
        <v>37</v>
      </c>
      <c r="E144">
        <v>600</v>
      </c>
      <c r="F144">
        <v>114.4</v>
      </c>
      <c r="G144">
        <v>436.66</v>
      </c>
      <c r="H144">
        <v>1</v>
      </c>
      <c r="I144">
        <v>1</v>
      </c>
      <c r="J144">
        <v>2</v>
      </c>
      <c r="K144">
        <v>1</v>
      </c>
      <c r="L144">
        <f t="shared" si="8"/>
        <v>297.01499999999999</v>
      </c>
      <c r="M144">
        <f t="shared" si="10"/>
        <v>1.25</v>
      </c>
      <c r="N144">
        <v>2.4060000000000001</v>
      </c>
      <c r="O144">
        <v>4.5499999999999999E-2</v>
      </c>
      <c r="P144">
        <v>2</v>
      </c>
      <c r="Q144">
        <v>1</v>
      </c>
      <c r="R144">
        <v>1</v>
      </c>
      <c r="S144">
        <v>0</v>
      </c>
      <c r="T144">
        <v>0</v>
      </c>
      <c r="U144">
        <v>0</v>
      </c>
      <c r="V144">
        <v>0</v>
      </c>
      <c r="W144">
        <v>1</v>
      </c>
      <c r="X144">
        <f t="shared" si="11"/>
        <v>0.2</v>
      </c>
      <c r="Y144">
        <v>0</v>
      </c>
      <c r="Z144">
        <v>1</v>
      </c>
      <c r="AA144">
        <f t="shared" si="9"/>
        <v>1</v>
      </c>
    </row>
    <row r="145" spans="1:27" x14ac:dyDescent="0.25">
      <c r="A145" t="s">
        <v>79</v>
      </c>
      <c r="B145">
        <v>5</v>
      </c>
      <c r="C145" t="s">
        <v>85</v>
      </c>
      <c r="D145">
        <v>169.82</v>
      </c>
      <c r="E145">
        <v>182.31</v>
      </c>
      <c r="F145">
        <v>600</v>
      </c>
      <c r="G145">
        <v>313.81</v>
      </c>
      <c r="H145">
        <v>1</v>
      </c>
      <c r="I145">
        <v>2</v>
      </c>
      <c r="J145">
        <v>2</v>
      </c>
      <c r="K145">
        <v>1</v>
      </c>
      <c r="L145">
        <f t="shared" si="8"/>
        <v>316.48500000000001</v>
      </c>
      <c r="M145">
        <f t="shared" si="10"/>
        <v>1.5</v>
      </c>
      <c r="N145">
        <v>2.8119999999999998</v>
      </c>
      <c r="O145">
        <v>8.5500000000000007E-2</v>
      </c>
      <c r="P145">
        <v>0</v>
      </c>
      <c r="Q145">
        <v>0</v>
      </c>
      <c r="R145">
        <v>0</v>
      </c>
      <c r="S145">
        <v>1</v>
      </c>
      <c r="T145">
        <v>1</v>
      </c>
      <c r="U145">
        <v>0</v>
      </c>
      <c r="V145">
        <v>1</v>
      </c>
      <c r="W145">
        <v>0</v>
      </c>
      <c r="X145">
        <f t="shared" si="11"/>
        <v>0.6</v>
      </c>
      <c r="Y145">
        <v>0</v>
      </c>
      <c r="Z145">
        <v>0</v>
      </c>
      <c r="AA145">
        <f t="shared" si="9"/>
        <v>0</v>
      </c>
    </row>
    <row r="146" spans="1:27" x14ac:dyDescent="0.25">
      <c r="A146" t="s">
        <v>79</v>
      </c>
      <c r="B146">
        <v>6</v>
      </c>
      <c r="C146" t="s">
        <v>91</v>
      </c>
      <c r="D146">
        <v>418.75</v>
      </c>
      <c r="E146">
        <v>20.38</v>
      </c>
      <c r="F146">
        <v>600</v>
      </c>
      <c r="G146">
        <v>505.94</v>
      </c>
      <c r="H146">
        <v>2</v>
      </c>
      <c r="I146">
        <v>1</v>
      </c>
      <c r="J146">
        <v>2</v>
      </c>
      <c r="K146">
        <v>1</v>
      </c>
      <c r="L146">
        <f t="shared" si="8"/>
        <v>386.26750000000004</v>
      </c>
      <c r="M146">
        <f t="shared" si="10"/>
        <v>1.5</v>
      </c>
      <c r="N146">
        <v>2.5510000000000002</v>
      </c>
      <c r="O146">
        <v>6.4100000000000004E-2</v>
      </c>
      <c r="P146">
        <v>1</v>
      </c>
      <c r="Q146">
        <v>1</v>
      </c>
      <c r="R146">
        <v>2</v>
      </c>
      <c r="S146">
        <v>0</v>
      </c>
      <c r="T146">
        <v>0</v>
      </c>
      <c r="U146">
        <v>1</v>
      </c>
      <c r="V146">
        <v>1</v>
      </c>
      <c r="W146">
        <v>1</v>
      </c>
      <c r="X146">
        <f t="shared" si="11"/>
        <v>0.6</v>
      </c>
      <c r="Y146">
        <v>0</v>
      </c>
      <c r="Z146">
        <v>0</v>
      </c>
      <c r="AA146">
        <f t="shared" si="9"/>
        <v>0</v>
      </c>
    </row>
    <row r="147" spans="1:27" x14ac:dyDescent="0.25">
      <c r="A147" t="s">
        <v>79</v>
      </c>
      <c r="B147">
        <v>7</v>
      </c>
      <c r="C147" t="s">
        <v>94</v>
      </c>
      <c r="D147">
        <v>225.97</v>
      </c>
      <c r="E147">
        <v>590.53</v>
      </c>
      <c r="F147">
        <v>600</v>
      </c>
      <c r="G147">
        <v>600</v>
      </c>
      <c r="H147">
        <v>1</v>
      </c>
      <c r="I147">
        <v>1</v>
      </c>
      <c r="J147">
        <v>1</v>
      </c>
      <c r="K147">
        <v>1</v>
      </c>
      <c r="L147">
        <f t="shared" si="8"/>
        <v>504.125</v>
      </c>
      <c r="M147">
        <f t="shared" si="10"/>
        <v>1</v>
      </c>
      <c r="N147">
        <v>2.7450000000000001</v>
      </c>
      <c r="O147">
        <v>7.4300000000000005E-2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0</v>
      </c>
      <c r="V147">
        <v>0</v>
      </c>
      <c r="W147">
        <v>1</v>
      </c>
      <c r="X147">
        <f t="shared" si="11"/>
        <v>0.6</v>
      </c>
      <c r="Y147">
        <v>0</v>
      </c>
      <c r="Z147">
        <v>0</v>
      </c>
      <c r="AA147">
        <f t="shared" si="9"/>
        <v>0</v>
      </c>
    </row>
    <row r="148" spans="1:27" x14ac:dyDescent="0.25">
      <c r="A148" t="s">
        <v>79</v>
      </c>
      <c r="B148">
        <v>8</v>
      </c>
      <c r="C148" t="s">
        <v>87</v>
      </c>
      <c r="D148">
        <v>600</v>
      </c>
      <c r="E148">
        <v>600</v>
      </c>
      <c r="F148">
        <v>456.03</v>
      </c>
      <c r="G148">
        <v>600</v>
      </c>
      <c r="H148">
        <v>1</v>
      </c>
      <c r="I148">
        <v>2</v>
      </c>
      <c r="J148">
        <v>2</v>
      </c>
      <c r="K148">
        <v>1</v>
      </c>
      <c r="L148">
        <f t="shared" si="8"/>
        <v>564.00749999999994</v>
      </c>
      <c r="M148">
        <f t="shared" si="10"/>
        <v>1.5</v>
      </c>
      <c r="N148">
        <v>2.665</v>
      </c>
      <c r="O148">
        <v>6.3799999999999996E-2</v>
      </c>
      <c r="P148">
        <v>0</v>
      </c>
      <c r="Q148">
        <v>0</v>
      </c>
      <c r="R148">
        <v>1</v>
      </c>
      <c r="S148">
        <v>0</v>
      </c>
      <c r="T148">
        <v>1</v>
      </c>
      <c r="U148">
        <v>0</v>
      </c>
      <c r="V148">
        <v>1</v>
      </c>
      <c r="W148">
        <v>0</v>
      </c>
      <c r="X148">
        <f t="shared" si="11"/>
        <v>0.4</v>
      </c>
      <c r="Y148">
        <v>0</v>
      </c>
      <c r="Z148">
        <v>0</v>
      </c>
      <c r="AA148">
        <f t="shared" si="9"/>
        <v>0</v>
      </c>
    </row>
    <row r="149" spans="1:27" x14ac:dyDescent="0.25">
      <c r="A149" t="s">
        <v>79</v>
      </c>
      <c r="B149">
        <v>10</v>
      </c>
      <c r="C149" t="s">
        <v>89</v>
      </c>
      <c r="D149">
        <v>82.5</v>
      </c>
      <c r="E149">
        <v>196.93</v>
      </c>
      <c r="F149">
        <v>351.19</v>
      </c>
      <c r="G149">
        <v>600</v>
      </c>
      <c r="H149">
        <v>1</v>
      </c>
      <c r="I149">
        <v>1</v>
      </c>
      <c r="J149">
        <v>1</v>
      </c>
      <c r="K149">
        <v>1</v>
      </c>
      <c r="L149">
        <f t="shared" si="8"/>
        <v>307.65499999999997</v>
      </c>
      <c r="M149">
        <f t="shared" si="10"/>
        <v>1</v>
      </c>
      <c r="N149">
        <v>2.5459999999999998</v>
      </c>
      <c r="O149">
        <v>6.4799999999999996E-2</v>
      </c>
      <c r="P149">
        <v>1</v>
      </c>
      <c r="Q149">
        <v>1</v>
      </c>
      <c r="R149">
        <v>3</v>
      </c>
      <c r="S149">
        <v>0</v>
      </c>
      <c r="T149">
        <v>1</v>
      </c>
      <c r="U149">
        <v>0</v>
      </c>
      <c r="V149">
        <v>1</v>
      </c>
      <c r="W149">
        <v>1</v>
      </c>
      <c r="X149">
        <f t="shared" si="11"/>
        <v>0.6</v>
      </c>
      <c r="Y149">
        <v>1</v>
      </c>
      <c r="Z149">
        <v>0</v>
      </c>
      <c r="AA149">
        <f t="shared" si="9"/>
        <v>1</v>
      </c>
    </row>
    <row r="150" spans="1:27" x14ac:dyDescent="0.25">
      <c r="A150" t="s">
        <v>79</v>
      </c>
      <c r="B150">
        <v>11</v>
      </c>
      <c r="C150" t="s">
        <v>84</v>
      </c>
      <c r="D150">
        <v>269.06</v>
      </c>
      <c r="E150">
        <v>600</v>
      </c>
      <c r="F150">
        <v>152.37</v>
      </c>
      <c r="G150">
        <v>59.25</v>
      </c>
      <c r="H150">
        <v>1</v>
      </c>
      <c r="I150">
        <v>1</v>
      </c>
      <c r="J150">
        <v>1</v>
      </c>
      <c r="K150">
        <v>1</v>
      </c>
      <c r="L150">
        <f t="shared" si="8"/>
        <v>270.16999999999996</v>
      </c>
      <c r="M150">
        <f t="shared" si="10"/>
        <v>1</v>
      </c>
      <c r="N150">
        <v>2.774</v>
      </c>
      <c r="O150">
        <v>8.14E-2</v>
      </c>
      <c r="P150">
        <v>1</v>
      </c>
      <c r="Q150">
        <v>2</v>
      </c>
      <c r="R150">
        <v>3</v>
      </c>
      <c r="S150">
        <v>0</v>
      </c>
      <c r="T150">
        <v>1</v>
      </c>
      <c r="U150">
        <v>1</v>
      </c>
      <c r="V150">
        <v>0</v>
      </c>
      <c r="W150">
        <v>1</v>
      </c>
      <c r="X150">
        <f t="shared" si="11"/>
        <v>0.6</v>
      </c>
      <c r="Y150">
        <v>0</v>
      </c>
      <c r="Z150">
        <v>0</v>
      </c>
      <c r="AA150">
        <f t="shared" si="9"/>
        <v>0</v>
      </c>
    </row>
    <row r="151" spans="1:27" x14ac:dyDescent="0.25">
      <c r="A151" t="s">
        <v>79</v>
      </c>
      <c r="B151">
        <v>12</v>
      </c>
      <c r="C151" t="s">
        <v>86</v>
      </c>
      <c r="D151">
        <v>600</v>
      </c>
      <c r="E151">
        <v>600</v>
      </c>
      <c r="F151">
        <v>600</v>
      </c>
      <c r="G151">
        <v>249.81</v>
      </c>
      <c r="H151">
        <v>2</v>
      </c>
      <c r="I151">
        <v>1</v>
      </c>
      <c r="J151">
        <v>2</v>
      </c>
      <c r="K151">
        <v>1</v>
      </c>
      <c r="L151">
        <f t="shared" si="8"/>
        <v>512.45249999999999</v>
      </c>
      <c r="M151">
        <f t="shared" si="10"/>
        <v>1.5</v>
      </c>
      <c r="N151">
        <v>2.5670000000000002</v>
      </c>
      <c r="O151">
        <v>6.3899999999999998E-2</v>
      </c>
      <c r="P151">
        <v>1</v>
      </c>
      <c r="Q151">
        <v>1</v>
      </c>
      <c r="R151">
        <v>1</v>
      </c>
      <c r="S151">
        <v>1</v>
      </c>
      <c r="T151">
        <v>0</v>
      </c>
      <c r="U151">
        <v>0</v>
      </c>
      <c r="V151">
        <v>0</v>
      </c>
      <c r="W151">
        <v>0</v>
      </c>
      <c r="X151">
        <f t="shared" si="11"/>
        <v>0.2</v>
      </c>
      <c r="Y151">
        <v>0</v>
      </c>
      <c r="Z151">
        <v>3</v>
      </c>
      <c r="AA151">
        <f t="shared" si="9"/>
        <v>3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workbookViewId="0">
      <pane xSplit="1" topLeftCell="B1" activePane="topRight" state="frozen"/>
      <selection pane="topRight" activeCell="D26" sqref="D26"/>
    </sheetView>
  </sheetViews>
  <sheetFormatPr defaultColWidth="8.85546875" defaultRowHeight="15" x14ac:dyDescent="0.25"/>
  <cols>
    <col min="1" max="1" width="9.42578125" bestFit="1" customWidth="1"/>
    <col min="2" max="2" width="22.140625" bestFit="1" customWidth="1"/>
    <col min="3" max="3" width="19.42578125" bestFit="1" customWidth="1"/>
    <col min="4" max="4" width="23.140625" bestFit="1" customWidth="1"/>
    <col min="5" max="5" width="28.5703125" bestFit="1" customWidth="1"/>
    <col min="6" max="6" width="22.5703125" bestFit="1" customWidth="1"/>
    <col min="7" max="7" width="19.85546875" bestFit="1" customWidth="1"/>
    <col min="8" max="8" width="17" bestFit="1" customWidth="1"/>
    <col min="9" max="9" width="22.5703125" bestFit="1" customWidth="1"/>
    <col min="10" max="10" width="24.85546875" bestFit="1" customWidth="1"/>
    <col min="11" max="11" width="23.28515625" bestFit="1" customWidth="1"/>
    <col min="12" max="12" width="20.28515625" bestFit="1" customWidth="1"/>
    <col min="13" max="13" width="18.5703125" bestFit="1" customWidth="1"/>
    <col min="14" max="14" width="20.5703125" bestFit="1" customWidth="1"/>
    <col min="15" max="23" width="22" bestFit="1" customWidth="1"/>
    <col min="24" max="24" width="23" bestFit="1" customWidth="1"/>
    <col min="25" max="33" width="17" bestFit="1" customWidth="1"/>
    <col min="34" max="34" width="18.140625" bestFit="1" customWidth="1"/>
    <col min="35" max="39" width="14.140625" bestFit="1" customWidth="1"/>
    <col min="40" max="44" width="12" bestFit="1" customWidth="1"/>
    <col min="45" max="49" width="14.140625" bestFit="1" customWidth="1"/>
  </cols>
  <sheetData>
    <row r="1" spans="1:49" x14ac:dyDescent="0.25">
      <c r="A1" s="23" t="s">
        <v>0</v>
      </c>
      <c r="B1" s="23" t="s">
        <v>63</v>
      </c>
      <c r="C1" s="23" t="s">
        <v>140</v>
      </c>
      <c r="D1" s="23" t="s">
        <v>54</v>
      </c>
      <c r="E1" s="23" t="s">
        <v>55</v>
      </c>
      <c r="F1" s="23" t="s">
        <v>64</v>
      </c>
      <c r="G1" s="23" t="s">
        <v>141</v>
      </c>
      <c r="H1" s="23" t="s">
        <v>56</v>
      </c>
      <c r="I1" s="23" t="s">
        <v>57</v>
      </c>
      <c r="J1" s="23" t="s">
        <v>58</v>
      </c>
      <c r="K1" s="23" t="s">
        <v>59</v>
      </c>
      <c r="L1" s="23" t="s">
        <v>60</v>
      </c>
      <c r="M1" s="23" t="s">
        <v>61</v>
      </c>
      <c r="N1" s="23" t="s">
        <v>62</v>
      </c>
      <c r="O1" s="23" t="s">
        <v>20</v>
      </c>
      <c r="P1" s="23" t="s">
        <v>21</v>
      </c>
      <c r="Q1" s="23" t="s">
        <v>22</v>
      </c>
      <c r="R1" s="23" t="s">
        <v>23</v>
      </c>
      <c r="S1" s="23" t="s">
        <v>24</v>
      </c>
      <c r="T1" s="23" t="s">
        <v>30</v>
      </c>
      <c r="U1" s="23" t="s">
        <v>31</v>
      </c>
      <c r="V1" s="23" t="s">
        <v>32</v>
      </c>
      <c r="W1" s="23" t="s">
        <v>33</v>
      </c>
      <c r="X1" s="23" t="s">
        <v>34</v>
      </c>
      <c r="Y1" s="23" t="s">
        <v>25</v>
      </c>
      <c r="Z1" s="23" t="s">
        <v>26</v>
      </c>
      <c r="AA1" s="23" t="s">
        <v>27</v>
      </c>
      <c r="AB1" s="23" t="s">
        <v>28</v>
      </c>
      <c r="AC1" s="23" t="s">
        <v>29</v>
      </c>
      <c r="AD1" s="23" t="s">
        <v>35</v>
      </c>
      <c r="AE1" s="23" t="s">
        <v>36</v>
      </c>
      <c r="AF1" s="23" t="s">
        <v>37</v>
      </c>
      <c r="AG1" s="23" t="s">
        <v>38</v>
      </c>
      <c r="AH1" s="23" t="s">
        <v>39</v>
      </c>
      <c r="AI1" s="23" t="s">
        <v>40</v>
      </c>
      <c r="AJ1" s="23" t="s">
        <v>41</v>
      </c>
      <c r="AK1" s="23" t="s">
        <v>42</v>
      </c>
      <c r="AL1" s="23" t="s">
        <v>43</v>
      </c>
      <c r="AM1" s="23" t="s">
        <v>142</v>
      </c>
      <c r="AN1" s="23" t="s">
        <v>45</v>
      </c>
      <c r="AO1" s="23" t="s">
        <v>46</v>
      </c>
      <c r="AP1" s="23" t="s">
        <v>47</v>
      </c>
      <c r="AQ1" s="23" t="s">
        <v>48</v>
      </c>
      <c r="AR1" s="23" t="s">
        <v>49</v>
      </c>
      <c r="AS1" s="23" t="s">
        <v>44</v>
      </c>
      <c r="AT1" s="23" t="s">
        <v>50</v>
      </c>
      <c r="AU1" s="23" t="s">
        <v>51</v>
      </c>
      <c r="AV1" s="23" t="s">
        <v>52</v>
      </c>
      <c r="AW1" s="23" t="s">
        <v>53</v>
      </c>
    </row>
    <row r="2" spans="1:49" x14ac:dyDescent="0.25">
      <c r="A2" t="s">
        <v>65</v>
      </c>
      <c r="B2">
        <v>2.4859166666666672</v>
      </c>
      <c r="C2">
        <v>6.7908333333333307E-2</v>
      </c>
      <c r="D2">
        <v>367.45625000000001</v>
      </c>
      <c r="E2">
        <v>1.3958333333333333</v>
      </c>
      <c r="F2">
        <v>0.13109324817208484</v>
      </c>
      <c r="G2">
        <v>1.7794355228953566E-2</v>
      </c>
      <c r="H2">
        <v>238.66472865672299</v>
      </c>
      <c r="I2">
        <v>0.49420399497827044</v>
      </c>
      <c r="J2">
        <v>93.231000000000009</v>
      </c>
      <c r="K2">
        <v>225.54899999999998</v>
      </c>
      <c r="L2">
        <v>0.16666666666666666</v>
      </c>
      <c r="M2">
        <f>AVERAGE(AN2:AR2)</f>
        <v>0.6</v>
      </c>
      <c r="N2">
        <f>AVERAGE(AS2:AW2)</f>
        <v>0</v>
      </c>
      <c r="O2">
        <v>468.04</v>
      </c>
      <c r="P2">
        <v>468.04</v>
      </c>
      <c r="Q2">
        <v>437.52499999999998</v>
      </c>
      <c r="R2">
        <v>387.60250000000002</v>
      </c>
      <c r="S2">
        <v>350.50749999999999</v>
      </c>
      <c r="T2">
        <v>387.60250000000002</v>
      </c>
      <c r="U2">
        <v>512.35249999999996</v>
      </c>
      <c r="V2">
        <v>255.27250000000001</v>
      </c>
      <c r="W2">
        <v>350.50749999999999</v>
      </c>
      <c r="X2">
        <v>350.50749999999999</v>
      </c>
      <c r="Y2">
        <v>468.04</v>
      </c>
      <c r="Z2">
        <v>454.5</v>
      </c>
      <c r="AA2">
        <v>437.52499999999998</v>
      </c>
      <c r="AB2">
        <v>387.60250000000002</v>
      </c>
      <c r="AC2">
        <v>387.60250000000002</v>
      </c>
      <c r="AD2" t="s">
        <v>80</v>
      </c>
      <c r="AE2">
        <v>512.35249999999996</v>
      </c>
      <c r="AF2">
        <v>255.27250000000001</v>
      </c>
      <c r="AG2">
        <v>468.04</v>
      </c>
      <c r="AH2">
        <v>350.50749999999999</v>
      </c>
      <c r="AI2">
        <v>2</v>
      </c>
      <c r="AJ2">
        <v>2</v>
      </c>
      <c r="AK2">
        <v>4</v>
      </c>
      <c r="AL2">
        <v>0</v>
      </c>
      <c r="AM2">
        <v>2</v>
      </c>
      <c r="AN2">
        <v>0</v>
      </c>
      <c r="AO2">
        <v>2</v>
      </c>
      <c r="AP2">
        <v>1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 t="s">
        <v>66</v>
      </c>
      <c r="B3">
        <v>2.858166666666667</v>
      </c>
      <c r="C3">
        <v>0.12368333333333331</v>
      </c>
      <c r="D3">
        <v>423.99375000000003</v>
      </c>
      <c r="E3">
        <v>1.673913043478261</v>
      </c>
      <c r="F3">
        <v>0.29237103600568215</v>
      </c>
      <c r="G3">
        <v>2.9772694425149727E-2</v>
      </c>
      <c r="H3">
        <v>196.06505250917473</v>
      </c>
      <c r="I3">
        <v>0.47395957755848772</v>
      </c>
      <c r="J3">
        <v>31.404000000000007</v>
      </c>
      <c r="K3">
        <v>71.575999999999993</v>
      </c>
      <c r="L3">
        <v>0.38181818181818183</v>
      </c>
      <c r="M3">
        <f t="shared" ref="M3:M16" si="0">AVERAGE(AN3:AR3)</f>
        <v>0</v>
      </c>
      <c r="N3">
        <f t="shared" ref="N3:N16" si="1">AVERAGE(AS3:AW3)</f>
        <v>0.2</v>
      </c>
      <c r="O3">
        <v>440.0625</v>
      </c>
      <c r="P3">
        <v>512.35249999999996</v>
      </c>
      <c r="Q3">
        <v>347.02249999999998</v>
      </c>
      <c r="R3">
        <v>512.35249999999996</v>
      </c>
      <c r="S3">
        <v>347.02249999999998</v>
      </c>
      <c r="T3">
        <v>477.5</v>
      </c>
      <c r="U3">
        <v>527.15</v>
      </c>
      <c r="V3">
        <v>527.15</v>
      </c>
      <c r="W3">
        <v>347.02249999999998</v>
      </c>
      <c r="X3">
        <v>477.5</v>
      </c>
      <c r="Y3">
        <v>440.0625</v>
      </c>
      <c r="Z3">
        <v>512.35249999999996</v>
      </c>
      <c r="AA3">
        <v>347.02249999999998</v>
      </c>
      <c r="AB3">
        <v>512.35249999999996</v>
      </c>
      <c r="AC3">
        <v>440.0625</v>
      </c>
      <c r="AD3">
        <v>477.5</v>
      </c>
      <c r="AE3">
        <v>527.15</v>
      </c>
      <c r="AF3">
        <v>275.76499999999999</v>
      </c>
      <c r="AG3">
        <v>527.15</v>
      </c>
      <c r="AH3">
        <v>477.5</v>
      </c>
      <c r="AI3">
        <v>5</v>
      </c>
      <c r="AJ3">
        <v>3</v>
      </c>
      <c r="AK3">
        <v>5</v>
      </c>
      <c r="AL3">
        <v>2</v>
      </c>
      <c r="AM3">
        <v>6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1</v>
      </c>
      <c r="AU3">
        <v>0</v>
      </c>
      <c r="AV3">
        <v>0</v>
      </c>
      <c r="AW3">
        <v>0</v>
      </c>
    </row>
    <row r="4" spans="1:49" x14ac:dyDescent="0.25">
      <c r="A4" t="s">
        <v>138</v>
      </c>
      <c r="B4">
        <v>2.6295833333333336</v>
      </c>
      <c r="C4">
        <v>7.7558333333333312E-2</v>
      </c>
      <c r="D4">
        <v>304.91104166666668</v>
      </c>
      <c r="E4">
        <v>1.3125</v>
      </c>
      <c r="F4">
        <v>0.11682790276832504</v>
      </c>
      <c r="G4">
        <v>1.8927519459976928E-2</v>
      </c>
      <c r="H4">
        <v>204.49136700541402</v>
      </c>
      <c r="I4">
        <v>0.46841743521886681</v>
      </c>
      <c r="J4">
        <v>59.512999999999998</v>
      </c>
      <c r="K4">
        <v>191.65599999999998</v>
      </c>
      <c r="L4">
        <v>0.26666666666666666</v>
      </c>
      <c r="M4">
        <f t="shared" si="0"/>
        <v>0</v>
      </c>
      <c r="N4">
        <f t="shared" si="1"/>
        <v>0</v>
      </c>
      <c r="O4">
        <v>336.28250000000003</v>
      </c>
      <c r="P4">
        <v>239.94499999999999</v>
      </c>
      <c r="Q4">
        <v>336.28250000000003</v>
      </c>
      <c r="R4">
        <v>172.24250000000001</v>
      </c>
      <c r="S4">
        <v>491.07749999999999</v>
      </c>
      <c r="T4">
        <v>296.75</v>
      </c>
      <c r="U4">
        <v>336.28250000000003</v>
      </c>
      <c r="V4">
        <v>239.94499999999999</v>
      </c>
      <c r="W4">
        <v>491.07749999999999</v>
      </c>
      <c r="X4">
        <v>239.94499999999999</v>
      </c>
      <c r="Y4" t="s">
        <v>80</v>
      </c>
      <c r="Z4">
        <v>491.07749999999999</v>
      </c>
      <c r="AA4">
        <v>336.28250000000003</v>
      </c>
      <c r="AB4">
        <v>172.24250000000001</v>
      </c>
      <c r="AC4">
        <v>296.75</v>
      </c>
      <c r="AD4">
        <v>296.75</v>
      </c>
      <c r="AE4">
        <v>336.28250000000003</v>
      </c>
      <c r="AF4">
        <v>239.94499999999999</v>
      </c>
      <c r="AG4">
        <v>491.07749999999999</v>
      </c>
      <c r="AH4">
        <v>301.88499999999999</v>
      </c>
      <c r="AI4">
        <v>4</v>
      </c>
      <c r="AJ4">
        <v>1</v>
      </c>
      <c r="AK4">
        <v>3</v>
      </c>
      <c r="AL4">
        <v>6</v>
      </c>
      <c r="AM4">
        <v>2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 t="s">
        <v>68</v>
      </c>
      <c r="B5">
        <v>3.0621666666666667</v>
      </c>
      <c r="C5">
        <v>0.12024166666666669</v>
      </c>
      <c r="D5">
        <v>471.95416666666648</v>
      </c>
      <c r="E5">
        <v>1.4375</v>
      </c>
      <c r="F5">
        <v>0.31709528290360128</v>
      </c>
      <c r="G5">
        <v>2.5622146615050002E-2</v>
      </c>
      <c r="H5">
        <v>178.46176544837408</v>
      </c>
      <c r="I5">
        <v>0.50132802358739381</v>
      </c>
      <c r="J5">
        <v>380.10500000000008</v>
      </c>
      <c r="K5">
        <v>532.57100000000003</v>
      </c>
      <c r="L5">
        <v>0.11666666666666665</v>
      </c>
      <c r="M5">
        <f t="shared" si="0"/>
        <v>0</v>
      </c>
      <c r="N5">
        <f t="shared" si="1"/>
        <v>0</v>
      </c>
      <c r="O5">
        <v>406.89499999999998</v>
      </c>
      <c r="P5">
        <v>600</v>
      </c>
      <c r="Q5" t="s">
        <v>80</v>
      </c>
      <c r="R5" t="s">
        <v>80</v>
      </c>
      <c r="S5" t="s">
        <v>80</v>
      </c>
      <c r="T5" t="s">
        <v>80</v>
      </c>
      <c r="U5" t="s">
        <v>80</v>
      </c>
      <c r="V5">
        <v>580.09249999999997</v>
      </c>
      <c r="W5">
        <v>580.09249999999997</v>
      </c>
      <c r="X5">
        <v>365.44499999999999</v>
      </c>
      <c r="Y5">
        <v>411.21499999999997</v>
      </c>
      <c r="Z5">
        <v>600</v>
      </c>
      <c r="AA5" t="s">
        <v>80</v>
      </c>
      <c r="AB5" t="s">
        <v>80</v>
      </c>
      <c r="AC5" t="s">
        <v>80</v>
      </c>
      <c r="AD5" t="s">
        <v>80</v>
      </c>
      <c r="AE5" t="s">
        <v>80</v>
      </c>
      <c r="AF5" t="s">
        <v>80</v>
      </c>
      <c r="AG5">
        <v>365.44499999999999</v>
      </c>
      <c r="AH5" t="s">
        <v>80</v>
      </c>
      <c r="AI5">
        <v>1</v>
      </c>
      <c r="AJ5">
        <v>2</v>
      </c>
      <c r="AK5">
        <v>0</v>
      </c>
      <c r="AL5">
        <v>1</v>
      </c>
      <c r="AM5">
        <v>3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 t="s">
        <v>139</v>
      </c>
      <c r="B6">
        <v>2.9570833333333337</v>
      </c>
      <c r="C6">
        <v>0.10770000000000002</v>
      </c>
      <c r="D6">
        <v>424.09958333333333</v>
      </c>
      <c r="E6">
        <v>1.4166666666666667</v>
      </c>
      <c r="F6">
        <v>0.23814512233254054</v>
      </c>
      <c r="G6">
        <v>1.8198433413989201E-2</v>
      </c>
      <c r="H6">
        <v>190.97347332736109</v>
      </c>
      <c r="I6">
        <v>0.49822379545201373</v>
      </c>
      <c r="J6">
        <v>151.64399999999998</v>
      </c>
      <c r="K6">
        <v>415.41199999999998</v>
      </c>
      <c r="L6">
        <v>0.2166666666666667</v>
      </c>
      <c r="M6">
        <f t="shared" si="0"/>
        <v>0.2</v>
      </c>
      <c r="N6">
        <f t="shared" si="1"/>
        <v>0.4</v>
      </c>
      <c r="O6">
        <v>600</v>
      </c>
      <c r="P6" t="s">
        <v>80</v>
      </c>
      <c r="Q6">
        <v>238.68</v>
      </c>
      <c r="R6">
        <v>600</v>
      </c>
      <c r="S6">
        <v>331.1875</v>
      </c>
      <c r="T6">
        <v>565</v>
      </c>
      <c r="U6">
        <v>238.68</v>
      </c>
      <c r="V6">
        <v>600</v>
      </c>
      <c r="W6">
        <v>600</v>
      </c>
      <c r="X6">
        <v>495.23500000000001</v>
      </c>
      <c r="Y6">
        <v>600</v>
      </c>
      <c r="Z6" t="s">
        <v>80</v>
      </c>
      <c r="AA6" t="s">
        <v>80</v>
      </c>
      <c r="AB6">
        <v>238.68</v>
      </c>
      <c r="AC6">
        <v>600</v>
      </c>
      <c r="AD6" t="s">
        <v>80</v>
      </c>
      <c r="AE6">
        <v>600</v>
      </c>
      <c r="AF6" t="s">
        <v>80</v>
      </c>
      <c r="AG6">
        <v>238.68</v>
      </c>
      <c r="AH6" t="s">
        <v>80</v>
      </c>
      <c r="AI6">
        <v>1</v>
      </c>
      <c r="AJ6">
        <v>7</v>
      </c>
      <c r="AK6">
        <v>2</v>
      </c>
      <c r="AL6">
        <v>1</v>
      </c>
      <c r="AM6">
        <v>2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1</v>
      </c>
      <c r="AU6">
        <v>0</v>
      </c>
      <c r="AV6">
        <v>1</v>
      </c>
      <c r="AW6">
        <v>0</v>
      </c>
    </row>
    <row r="7" spans="1:49" x14ac:dyDescent="0.25">
      <c r="A7" t="s">
        <v>70</v>
      </c>
      <c r="B7">
        <v>2.7636153846153846</v>
      </c>
      <c r="C7">
        <v>8.2784615384615387E-2</v>
      </c>
      <c r="D7">
        <v>483.61076923076922</v>
      </c>
      <c r="E7">
        <v>1.4565217391304348</v>
      </c>
      <c r="F7">
        <v>0.29033950065574149</v>
      </c>
      <c r="G7">
        <v>1.9856103764634044E-2</v>
      </c>
      <c r="H7">
        <v>168.40408200127098</v>
      </c>
      <c r="I7">
        <v>0.50361015518533503</v>
      </c>
      <c r="J7">
        <v>339.91200000000003</v>
      </c>
      <c r="K7">
        <v>421.68299999999999</v>
      </c>
      <c r="L7">
        <v>0.18</v>
      </c>
      <c r="M7">
        <f t="shared" si="0"/>
        <v>0</v>
      </c>
      <c r="N7">
        <f t="shared" si="1"/>
        <v>0</v>
      </c>
      <c r="O7">
        <v>312.25</v>
      </c>
      <c r="P7">
        <v>312.25</v>
      </c>
      <c r="Q7">
        <v>538.59500000000003</v>
      </c>
      <c r="R7" t="s">
        <v>80</v>
      </c>
      <c r="S7" t="s">
        <v>80</v>
      </c>
      <c r="T7">
        <v>284.47750000000002</v>
      </c>
      <c r="U7" t="s">
        <v>80</v>
      </c>
      <c r="V7">
        <v>312.25</v>
      </c>
      <c r="W7">
        <v>284.47750000000002</v>
      </c>
      <c r="X7">
        <v>312.25</v>
      </c>
      <c r="Y7">
        <v>483.5625</v>
      </c>
      <c r="Z7" t="s">
        <v>80</v>
      </c>
      <c r="AA7">
        <v>505.68</v>
      </c>
      <c r="AB7" t="s">
        <v>80</v>
      </c>
      <c r="AC7" t="s">
        <v>80</v>
      </c>
      <c r="AD7">
        <v>284.47750000000002</v>
      </c>
      <c r="AE7" t="s">
        <v>80</v>
      </c>
      <c r="AF7">
        <v>284.47750000000002</v>
      </c>
      <c r="AG7">
        <v>284.47750000000002</v>
      </c>
      <c r="AH7" t="s">
        <v>80</v>
      </c>
      <c r="AI7">
        <v>0</v>
      </c>
      <c r="AJ7">
        <v>4</v>
      </c>
      <c r="AK7">
        <v>2</v>
      </c>
      <c r="AL7">
        <v>2</v>
      </c>
      <c r="AM7">
        <v>1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 t="s">
        <v>71</v>
      </c>
      <c r="B8">
        <v>3.1985833333333336</v>
      </c>
      <c r="C8">
        <v>0.12400833333333335</v>
      </c>
      <c r="D8">
        <v>558.15479166666671</v>
      </c>
      <c r="E8">
        <v>1.625</v>
      </c>
      <c r="F8">
        <v>0.19428185637447615</v>
      </c>
      <c r="G8">
        <v>2.3401307776997345E-2</v>
      </c>
      <c r="H8">
        <v>112.73223347288685</v>
      </c>
      <c r="I8">
        <v>0.48924605479008165</v>
      </c>
      <c r="J8">
        <v>79.11699999999999</v>
      </c>
      <c r="K8">
        <v>158.32499999999999</v>
      </c>
      <c r="L8">
        <v>0.23333333333333331</v>
      </c>
      <c r="M8">
        <f t="shared" si="0"/>
        <v>0</v>
      </c>
      <c r="N8">
        <f t="shared" si="1"/>
        <v>0</v>
      </c>
      <c r="O8">
        <v>534.5</v>
      </c>
      <c r="P8">
        <v>511.38749999999999</v>
      </c>
      <c r="Q8">
        <v>470.59249999999997</v>
      </c>
      <c r="R8">
        <v>600</v>
      </c>
      <c r="S8">
        <v>600</v>
      </c>
      <c r="T8">
        <v>470.59249999999997</v>
      </c>
      <c r="U8">
        <v>549.80499999999995</v>
      </c>
      <c r="V8">
        <v>511.38749999999999</v>
      </c>
      <c r="W8">
        <v>511.38749999999999</v>
      </c>
      <c r="X8">
        <v>600</v>
      </c>
      <c r="Y8">
        <v>549.80499999999995</v>
      </c>
      <c r="Z8">
        <v>549.80499999999995</v>
      </c>
      <c r="AA8">
        <v>600</v>
      </c>
      <c r="AB8">
        <v>600</v>
      </c>
      <c r="AC8">
        <v>577.21249999999998</v>
      </c>
      <c r="AD8">
        <v>470.59249999999997</v>
      </c>
      <c r="AE8">
        <v>549.80499999999995</v>
      </c>
      <c r="AF8">
        <v>511.38749999999999</v>
      </c>
      <c r="AG8">
        <v>511.38749999999999</v>
      </c>
      <c r="AH8">
        <v>600</v>
      </c>
      <c r="AI8">
        <v>3</v>
      </c>
      <c r="AJ8">
        <v>3</v>
      </c>
      <c r="AK8">
        <v>2</v>
      </c>
      <c r="AL8">
        <v>3</v>
      </c>
      <c r="AM8">
        <v>3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72</v>
      </c>
      <c r="B9">
        <v>2.6242500000000004</v>
      </c>
      <c r="C9">
        <v>6.0616666666666659E-2</v>
      </c>
      <c r="D9">
        <v>508.95812499999988</v>
      </c>
      <c r="E9">
        <v>1.4347826086956521</v>
      </c>
      <c r="F9">
        <v>0.26775763095786587</v>
      </c>
      <c r="G9">
        <v>1.6754082809277898E-2</v>
      </c>
      <c r="H9">
        <v>169.43725923054413</v>
      </c>
      <c r="I9">
        <v>0.5012062743707415</v>
      </c>
      <c r="J9">
        <v>73.950999999999993</v>
      </c>
      <c r="K9">
        <v>132.51600000000002</v>
      </c>
      <c r="L9">
        <v>0.37727272727272732</v>
      </c>
      <c r="M9">
        <f t="shared" si="0"/>
        <v>0.2</v>
      </c>
      <c r="N9">
        <f t="shared" si="1"/>
        <v>0</v>
      </c>
      <c r="O9">
        <v>549.39750000000004</v>
      </c>
      <c r="P9">
        <v>595.67250000000001</v>
      </c>
      <c r="Q9">
        <v>600</v>
      </c>
      <c r="R9">
        <v>600</v>
      </c>
      <c r="S9">
        <v>549.39750000000004</v>
      </c>
      <c r="T9">
        <v>549.39750000000004</v>
      </c>
      <c r="U9">
        <v>537.4</v>
      </c>
      <c r="V9">
        <v>600</v>
      </c>
      <c r="W9">
        <v>600</v>
      </c>
      <c r="X9">
        <v>600</v>
      </c>
      <c r="Y9">
        <v>549.39750000000004</v>
      </c>
      <c r="Z9">
        <v>595.67250000000001</v>
      </c>
      <c r="AA9">
        <v>600</v>
      </c>
      <c r="AB9">
        <v>600</v>
      </c>
      <c r="AC9">
        <v>549.39750000000004</v>
      </c>
      <c r="AD9">
        <v>549.39750000000004</v>
      </c>
      <c r="AE9">
        <f>AVERAGE(511.5775,537.4)</f>
        <v>524.48874999999998</v>
      </c>
      <c r="AF9">
        <v>600</v>
      </c>
      <c r="AG9">
        <v>537.4</v>
      </c>
      <c r="AH9">
        <v>600</v>
      </c>
      <c r="AI9">
        <v>8</v>
      </c>
      <c r="AJ9">
        <v>5</v>
      </c>
      <c r="AK9">
        <v>3</v>
      </c>
      <c r="AL9">
        <v>2</v>
      </c>
      <c r="AM9">
        <v>3</v>
      </c>
      <c r="AN9">
        <v>1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 t="s">
        <v>73</v>
      </c>
      <c r="B10">
        <v>2.4178333333333337</v>
      </c>
      <c r="C10">
        <v>4.4541666666666653E-2</v>
      </c>
      <c r="D10">
        <v>495.39854166666663</v>
      </c>
      <c r="E10">
        <v>1.4583333333333333</v>
      </c>
      <c r="F10">
        <v>0.14213199339380717</v>
      </c>
      <c r="G10">
        <v>7.4646923048224106E-3</v>
      </c>
      <c r="H10">
        <v>172.78915618051013</v>
      </c>
      <c r="I10">
        <v>0.50353361287085918</v>
      </c>
      <c r="J10">
        <v>82.356999999999999</v>
      </c>
      <c r="K10">
        <v>170.69300000000001</v>
      </c>
      <c r="L10">
        <v>0.21666666666666665</v>
      </c>
      <c r="M10">
        <f t="shared" si="0"/>
        <v>0.2</v>
      </c>
      <c r="N10">
        <f t="shared" si="1"/>
        <v>0</v>
      </c>
      <c r="O10">
        <v>498.72</v>
      </c>
      <c r="P10">
        <v>575.5</v>
      </c>
      <c r="Q10">
        <v>591.03250000000003</v>
      </c>
      <c r="R10">
        <v>498.72</v>
      </c>
      <c r="S10">
        <v>591.03250000000003</v>
      </c>
      <c r="T10">
        <v>575.5</v>
      </c>
      <c r="U10">
        <v>575.5</v>
      </c>
      <c r="V10">
        <v>457.3</v>
      </c>
      <c r="W10">
        <v>591.03250000000003</v>
      </c>
      <c r="X10">
        <v>498.72</v>
      </c>
      <c r="Y10">
        <v>498.72</v>
      </c>
      <c r="Z10">
        <v>575.5</v>
      </c>
      <c r="AA10">
        <v>591.03250000000003</v>
      </c>
      <c r="AB10">
        <v>498.72</v>
      </c>
      <c r="AC10">
        <v>591.03250000000003</v>
      </c>
      <c r="AD10">
        <v>457.3</v>
      </c>
      <c r="AE10">
        <v>575.5</v>
      </c>
      <c r="AF10">
        <v>591.03250000000003</v>
      </c>
      <c r="AG10">
        <v>591.03250000000003</v>
      </c>
      <c r="AH10">
        <v>498.72</v>
      </c>
      <c r="AI10">
        <v>1</v>
      </c>
      <c r="AJ10">
        <v>1</v>
      </c>
      <c r="AK10">
        <v>6</v>
      </c>
      <c r="AL10">
        <v>3</v>
      </c>
      <c r="AM10">
        <v>2</v>
      </c>
      <c r="AN10">
        <v>0</v>
      </c>
      <c r="AO10">
        <v>0</v>
      </c>
      <c r="AP10">
        <v>0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 t="s">
        <v>74</v>
      </c>
      <c r="B11">
        <v>2.6040000000000005</v>
      </c>
      <c r="C11">
        <v>7.7391666666666664E-2</v>
      </c>
      <c r="D11">
        <v>505.5045833333333</v>
      </c>
      <c r="E11">
        <v>1.4583333333333333</v>
      </c>
      <c r="F11">
        <v>0.22213279524509247</v>
      </c>
      <c r="G11">
        <v>1.6966924436169772E-2</v>
      </c>
      <c r="H11">
        <v>147.46267907159299</v>
      </c>
      <c r="I11">
        <v>0.50353361287085918</v>
      </c>
      <c r="J11">
        <v>81.89</v>
      </c>
      <c r="K11">
        <v>186.00700000000001</v>
      </c>
      <c r="L11">
        <v>0.1</v>
      </c>
      <c r="M11">
        <f t="shared" si="0"/>
        <v>0</v>
      </c>
      <c r="N11">
        <f t="shared" si="1"/>
        <v>0</v>
      </c>
      <c r="O11">
        <v>567.45249999999999</v>
      </c>
      <c r="P11">
        <v>567.45249999999999</v>
      </c>
      <c r="Q11">
        <v>474.29</v>
      </c>
      <c r="R11">
        <v>567.45249999999999</v>
      </c>
      <c r="S11">
        <v>567.45249999999999</v>
      </c>
      <c r="T11">
        <v>567.45249999999999</v>
      </c>
      <c r="U11">
        <v>474.29</v>
      </c>
      <c r="V11">
        <v>552.60749999999996</v>
      </c>
      <c r="W11">
        <v>407.21499999999997</v>
      </c>
      <c r="X11">
        <v>552.60749999999996</v>
      </c>
      <c r="Y11">
        <v>562.45500000000004</v>
      </c>
      <c r="Z11">
        <v>567.45249999999999</v>
      </c>
      <c r="AA11">
        <v>474.29</v>
      </c>
      <c r="AB11">
        <v>567.45249999999999</v>
      </c>
      <c r="AC11">
        <v>567.45249999999999</v>
      </c>
      <c r="AD11">
        <v>567.45249999999999</v>
      </c>
      <c r="AE11">
        <v>474.29</v>
      </c>
      <c r="AF11">
        <v>552.60749999999996</v>
      </c>
      <c r="AG11">
        <v>567.45249999999999</v>
      </c>
      <c r="AH11" t="s">
        <v>80</v>
      </c>
      <c r="AI11">
        <v>2</v>
      </c>
      <c r="AJ11">
        <v>1</v>
      </c>
      <c r="AK11">
        <v>1</v>
      </c>
      <c r="AL11">
        <v>0</v>
      </c>
      <c r="AM11">
        <v>2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 t="s">
        <v>75</v>
      </c>
      <c r="B12">
        <v>2.6062500000000006</v>
      </c>
      <c r="C12">
        <v>6.6674999999999984E-2</v>
      </c>
      <c r="D12">
        <v>528.56291666666664</v>
      </c>
      <c r="E12">
        <v>1.3125</v>
      </c>
      <c r="F12">
        <v>0.24898948965256329</v>
      </c>
      <c r="G12">
        <v>1.9074997560023302E-2</v>
      </c>
      <c r="H12">
        <v>141.95603738044707</v>
      </c>
      <c r="I12">
        <v>0.46841743521886681</v>
      </c>
      <c r="J12">
        <v>64.986000000000004</v>
      </c>
      <c r="K12">
        <v>96.76</v>
      </c>
      <c r="L12">
        <v>0.23333333333333334</v>
      </c>
      <c r="M12">
        <f t="shared" si="0"/>
        <v>0.2</v>
      </c>
      <c r="N12">
        <f t="shared" si="1"/>
        <v>0</v>
      </c>
      <c r="O12">
        <v>521.15</v>
      </c>
      <c r="P12">
        <v>481.17250000000001</v>
      </c>
      <c r="Q12">
        <v>521.15</v>
      </c>
      <c r="R12">
        <v>600</v>
      </c>
      <c r="S12">
        <v>521.15</v>
      </c>
      <c r="T12">
        <v>521.15</v>
      </c>
      <c r="U12">
        <v>485.03250000000003</v>
      </c>
      <c r="V12">
        <v>467.22</v>
      </c>
      <c r="W12">
        <v>467.22</v>
      </c>
      <c r="X12">
        <v>600</v>
      </c>
      <c r="Y12">
        <v>600</v>
      </c>
      <c r="Z12">
        <v>510.69499999999999</v>
      </c>
      <c r="AA12">
        <v>521.15</v>
      </c>
      <c r="AB12">
        <v>600</v>
      </c>
      <c r="AC12">
        <v>521.15</v>
      </c>
      <c r="AD12">
        <v>521.15</v>
      </c>
      <c r="AE12">
        <v>485.03250000000003</v>
      </c>
      <c r="AF12">
        <v>467.22</v>
      </c>
      <c r="AG12">
        <v>467.22</v>
      </c>
      <c r="AH12">
        <v>521.15</v>
      </c>
      <c r="AI12">
        <v>5</v>
      </c>
      <c r="AJ12">
        <v>2</v>
      </c>
      <c r="AK12">
        <v>4</v>
      </c>
      <c r="AL12">
        <v>1</v>
      </c>
      <c r="AM12">
        <v>2</v>
      </c>
      <c r="AN12"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 t="s">
        <v>76</v>
      </c>
      <c r="B13">
        <v>3.2197499999999999</v>
      </c>
      <c r="C13">
        <v>0.13626666666666665</v>
      </c>
      <c r="D13">
        <v>479.17874999999998</v>
      </c>
      <c r="E13">
        <v>1.5208333333333333</v>
      </c>
      <c r="F13">
        <v>0.2052225050907974</v>
      </c>
      <c r="G13">
        <v>3.2476487949030915E-2</v>
      </c>
      <c r="H13">
        <v>181.38822691187571</v>
      </c>
      <c r="I13">
        <v>0.5048523413086472</v>
      </c>
      <c r="J13">
        <v>131.27900000000002</v>
      </c>
      <c r="K13">
        <v>192.04699999999997</v>
      </c>
      <c r="L13">
        <v>0.41666666666666669</v>
      </c>
      <c r="M13">
        <f t="shared" si="0"/>
        <v>0</v>
      </c>
      <c r="N13">
        <f t="shared" si="1"/>
        <v>0.2</v>
      </c>
      <c r="O13">
        <v>308.90750000000003</v>
      </c>
      <c r="P13">
        <v>600</v>
      </c>
      <c r="Q13">
        <v>600</v>
      </c>
      <c r="R13" t="s">
        <v>80</v>
      </c>
      <c r="S13">
        <v>492.82</v>
      </c>
      <c r="T13">
        <v>600</v>
      </c>
      <c r="U13">
        <v>600</v>
      </c>
      <c r="V13">
        <v>600</v>
      </c>
      <c r="W13">
        <v>600</v>
      </c>
      <c r="X13">
        <v>308.90750000000003</v>
      </c>
      <c r="Y13" t="s">
        <v>80</v>
      </c>
      <c r="Z13">
        <v>600</v>
      </c>
      <c r="AA13">
        <v>600</v>
      </c>
      <c r="AB13" t="s">
        <v>80</v>
      </c>
      <c r="AC13">
        <v>308.90750000000003</v>
      </c>
      <c r="AD13">
        <v>600</v>
      </c>
      <c r="AE13">
        <v>600</v>
      </c>
      <c r="AF13">
        <v>600</v>
      </c>
      <c r="AG13">
        <v>600</v>
      </c>
      <c r="AH13">
        <v>308.90750000000003</v>
      </c>
      <c r="AI13">
        <v>5</v>
      </c>
      <c r="AJ13">
        <v>5</v>
      </c>
      <c r="AK13">
        <v>3</v>
      </c>
      <c r="AL13">
        <v>5</v>
      </c>
      <c r="AM13">
        <v>7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0</v>
      </c>
    </row>
    <row r="14" spans="1:49" x14ac:dyDescent="0.25">
      <c r="A14" t="s">
        <v>77</v>
      </c>
      <c r="B14">
        <v>2.843</v>
      </c>
      <c r="C14">
        <v>7.1883333333333313E-2</v>
      </c>
      <c r="D14">
        <v>471.58750000000003</v>
      </c>
      <c r="E14">
        <v>1.5208333333333333</v>
      </c>
      <c r="F14">
        <v>0.26664152363737459</v>
      </c>
      <c r="G14">
        <v>1.0033631389743719E-2</v>
      </c>
      <c r="H14">
        <v>184.59115058547101</v>
      </c>
      <c r="I14">
        <v>0.5048523413086472</v>
      </c>
      <c r="J14">
        <v>122.828</v>
      </c>
      <c r="K14">
        <v>254.61200000000002</v>
      </c>
      <c r="L14">
        <v>0.35000000000000003</v>
      </c>
      <c r="M14">
        <f t="shared" si="0"/>
        <v>0</v>
      </c>
      <c r="N14">
        <f t="shared" si="1"/>
        <v>0</v>
      </c>
      <c r="O14">
        <v>422.5625</v>
      </c>
      <c r="P14">
        <v>428.30500000000001</v>
      </c>
      <c r="Q14">
        <v>422.5625</v>
      </c>
      <c r="R14">
        <v>600</v>
      </c>
      <c r="S14">
        <v>422.5625</v>
      </c>
      <c r="T14">
        <v>460.01749999999998</v>
      </c>
      <c r="U14">
        <v>460.01749999999998</v>
      </c>
      <c r="V14">
        <v>428.30500000000001</v>
      </c>
      <c r="W14">
        <v>460.01749999999998</v>
      </c>
      <c r="X14">
        <v>581.72500000000002</v>
      </c>
      <c r="Y14">
        <v>422.5625</v>
      </c>
      <c r="Z14">
        <v>428.30500000000001</v>
      </c>
      <c r="AA14">
        <v>422.5625</v>
      </c>
      <c r="AB14">
        <v>422.5625</v>
      </c>
      <c r="AC14">
        <v>460.01749999999998</v>
      </c>
      <c r="AD14">
        <v>460.01749999999998</v>
      </c>
      <c r="AE14">
        <v>460.01749999999998</v>
      </c>
      <c r="AF14">
        <v>428.30500000000001</v>
      </c>
      <c r="AG14">
        <v>460.01749999999998</v>
      </c>
      <c r="AH14">
        <v>600</v>
      </c>
      <c r="AI14">
        <v>5</v>
      </c>
      <c r="AJ14">
        <v>3</v>
      </c>
      <c r="AK14">
        <v>6</v>
      </c>
      <c r="AL14">
        <v>5</v>
      </c>
      <c r="AM14">
        <v>2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 t="s">
        <v>78</v>
      </c>
      <c r="B15">
        <v>2.4317499999999996</v>
      </c>
      <c r="C15">
        <v>6.691666666666668E-2</v>
      </c>
      <c r="D15">
        <v>393.16391304347826</v>
      </c>
      <c r="E15">
        <v>1.2272727272727273</v>
      </c>
      <c r="F15">
        <v>0.20742273619196477</v>
      </c>
      <c r="G15">
        <v>1.7436759084643073E-2</v>
      </c>
      <c r="H15">
        <v>201.56309121439705</v>
      </c>
      <c r="I15">
        <v>0.42391510578572145</v>
      </c>
      <c r="J15">
        <v>23.035000000000004</v>
      </c>
      <c r="K15">
        <v>68.900000000000006</v>
      </c>
      <c r="L15">
        <v>0.24848484848484848</v>
      </c>
      <c r="M15">
        <f t="shared" si="0"/>
        <v>0</v>
      </c>
      <c r="N15">
        <f t="shared" si="1"/>
        <v>0</v>
      </c>
      <c r="O15">
        <v>421.91500000000002</v>
      </c>
      <c r="P15">
        <v>423.8175</v>
      </c>
      <c r="Q15">
        <v>235.75</v>
      </c>
      <c r="R15">
        <v>290.85750000000002</v>
      </c>
      <c r="S15">
        <v>421.91500000000002</v>
      </c>
      <c r="T15">
        <v>421.91500000000002</v>
      </c>
      <c r="U15">
        <v>423.8175</v>
      </c>
      <c r="V15">
        <v>375.875</v>
      </c>
      <c r="W15">
        <v>421.91500000000002</v>
      </c>
      <c r="X15">
        <v>235.75</v>
      </c>
      <c r="Y15">
        <v>375.82749999999999</v>
      </c>
      <c r="Z15">
        <v>421.91500000000002</v>
      </c>
      <c r="AA15">
        <v>235.75</v>
      </c>
      <c r="AB15">
        <v>375.82749999999999</v>
      </c>
      <c r="AC15">
        <v>375.82749999999999</v>
      </c>
      <c r="AD15">
        <v>421.91500000000002</v>
      </c>
      <c r="AE15">
        <v>423.8175</v>
      </c>
      <c r="AF15">
        <v>235.75</v>
      </c>
      <c r="AG15">
        <v>421.91500000000002</v>
      </c>
      <c r="AH15">
        <v>421.91500000000002</v>
      </c>
      <c r="AI15">
        <v>4</v>
      </c>
      <c r="AJ15">
        <v>2</v>
      </c>
      <c r="AK15">
        <v>4</v>
      </c>
      <c r="AL15">
        <v>2</v>
      </c>
      <c r="AM15">
        <v>2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 t="s">
        <v>79</v>
      </c>
      <c r="B16">
        <v>2.6570833333333344</v>
      </c>
      <c r="C16">
        <v>6.9341666666666649E-2</v>
      </c>
      <c r="D16">
        <v>413.04604166666672</v>
      </c>
      <c r="E16">
        <v>1.3125</v>
      </c>
      <c r="F16">
        <v>0.14502616540637306</v>
      </c>
      <c r="G16">
        <v>1.1453027720722271E-2</v>
      </c>
      <c r="H16">
        <v>209.67286616871155</v>
      </c>
      <c r="I16">
        <v>0.46841743521886681</v>
      </c>
      <c r="J16">
        <v>19.364000000000001</v>
      </c>
      <c r="K16">
        <v>43.819000000000003</v>
      </c>
      <c r="L16">
        <v>0.46666666666666662</v>
      </c>
      <c r="M16">
        <f t="shared" si="0"/>
        <v>0</v>
      </c>
      <c r="N16">
        <f t="shared" si="1"/>
        <v>1.6</v>
      </c>
      <c r="O16">
        <v>470.82</v>
      </c>
      <c r="P16">
        <v>470.82</v>
      </c>
      <c r="Q16">
        <v>504.125</v>
      </c>
      <c r="R16">
        <v>297.01499999999999</v>
      </c>
      <c r="S16">
        <v>270.17</v>
      </c>
      <c r="T16">
        <v>297.01499999999999</v>
      </c>
      <c r="U16">
        <v>386.26749999999998</v>
      </c>
      <c r="V16">
        <v>512.45249999999999</v>
      </c>
      <c r="W16">
        <v>307.65499999999997</v>
      </c>
      <c r="X16">
        <v>270.17</v>
      </c>
      <c r="Y16">
        <v>470.82</v>
      </c>
      <c r="Z16">
        <v>470.82</v>
      </c>
      <c r="AA16">
        <v>504.125</v>
      </c>
      <c r="AB16">
        <v>297.01499999999999</v>
      </c>
      <c r="AC16">
        <v>270.17</v>
      </c>
      <c r="AD16">
        <v>470.82</v>
      </c>
      <c r="AE16">
        <v>386.26749999999998</v>
      </c>
      <c r="AF16">
        <v>512.45249999999999</v>
      </c>
      <c r="AG16">
        <v>307.65499999999997</v>
      </c>
      <c r="AH16">
        <v>270.17</v>
      </c>
      <c r="AI16">
        <v>5</v>
      </c>
      <c r="AJ16">
        <v>7</v>
      </c>
      <c r="AK16">
        <v>4</v>
      </c>
      <c r="AL16">
        <v>6</v>
      </c>
      <c r="AM16">
        <v>6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2</v>
      </c>
      <c r="AT16">
        <v>0</v>
      </c>
      <c r="AU16">
        <v>2</v>
      </c>
      <c r="AV16">
        <v>2</v>
      </c>
      <c r="AW16">
        <v>2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individuals measured</vt:lpstr>
      <vt:lpstr>Individuals in exp colonies</vt:lpstr>
      <vt:lpstr>Colony-level measurements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UF LAS User</cp:lastModifiedBy>
  <dcterms:created xsi:type="dcterms:W3CDTF">2013-04-15T14:10:46Z</dcterms:created>
  <dcterms:modified xsi:type="dcterms:W3CDTF">2020-02-11T00:32:50Z</dcterms:modified>
</cp:coreProperties>
</file>