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D45667B-FB43-4146-84B8-3D0F57D2B461}" xr6:coauthVersionLast="44" xr6:coauthVersionMax="44" xr10:uidLastSave="{00000000-0000-0000-0000-000000000000}"/>
  <bookViews>
    <workbookView xWindow="-98" yWindow="-98" windowWidth="28996" windowHeight="15796" xr2:uid="{00000000-000D-0000-FFFF-FFFF00000000}"/>
  </bookViews>
  <sheets>
    <sheet name="Scopus" sheetId="1" r:id="rId1"/>
    <sheet name="Mendele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Y66" i="2" l="1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A66" i="1"/>
  <c r="I68" i="1"/>
  <c r="M68" i="1"/>
  <c r="Q68" i="1"/>
  <c r="U68" i="1"/>
  <c r="Y68" i="1"/>
  <c r="AC68" i="1"/>
  <c r="AG68" i="1"/>
  <c r="AK68" i="1"/>
  <c r="AO68" i="1"/>
  <c r="AS68" i="1"/>
  <c r="AW68" i="1"/>
  <c r="BA68" i="1"/>
  <c r="BE68" i="1"/>
  <c r="BI68" i="1"/>
  <c r="BM68" i="1"/>
  <c r="BQ68" i="1"/>
  <c r="BU68" i="1"/>
  <c r="BY68" i="1"/>
  <c r="CC68" i="1"/>
  <c r="CG68" i="1"/>
  <c r="CK68" i="1"/>
  <c r="CO68" i="1"/>
  <c r="CS68" i="1"/>
  <c r="CW68" i="1"/>
  <c r="E68" i="1"/>
  <c r="CW68" i="2"/>
  <c r="CS68" i="2"/>
  <c r="CO68" i="2"/>
  <c r="CK68" i="2"/>
  <c r="CG68" i="2"/>
  <c r="CC68" i="2"/>
  <c r="BY68" i="2"/>
  <c r="BU68" i="2"/>
  <c r="BQ68" i="2"/>
  <c r="BM68" i="2"/>
  <c r="BI68" i="2"/>
  <c r="BE68" i="2"/>
  <c r="BA68" i="2"/>
  <c r="AW68" i="2"/>
  <c r="AS68" i="2"/>
  <c r="AO68" i="2"/>
  <c r="AK68" i="2"/>
  <c r="AG68" i="2"/>
  <c r="AC68" i="2"/>
  <c r="Y68" i="2"/>
  <c r="U68" i="2"/>
  <c r="Q68" i="2"/>
  <c r="M68" i="2"/>
  <c r="I68" i="2"/>
  <c r="E68" i="2"/>
  <c r="M66" i="2"/>
  <c r="Q66" i="2"/>
  <c r="U66" i="2"/>
  <c r="Y66" i="2"/>
  <c r="AC66" i="2"/>
  <c r="AG66" i="2"/>
  <c r="AK66" i="2"/>
  <c r="AO66" i="2"/>
  <c r="AS66" i="2"/>
  <c r="AW66" i="2"/>
  <c r="BA66" i="2"/>
  <c r="BE66" i="2"/>
  <c r="BI66" i="2"/>
  <c r="BM66" i="2"/>
  <c r="BQ66" i="2"/>
  <c r="BU66" i="2"/>
  <c r="BY66" i="2"/>
  <c r="CC66" i="2"/>
  <c r="CG66" i="2"/>
  <c r="CK66" i="2"/>
  <c r="CO66" i="2"/>
  <c r="CS66" i="2"/>
  <c r="CW66" i="2"/>
  <c r="I66" i="2"/>
  <c r="E66" i="2"/>
  <c r="DD59" i="2"/>
  <c r="DH48" i="2"/>
  <c r="DH31" i="2"/>
  <c r="DE23" i="2"/>
  <c r="DG31" i="2"/>
  <c r="DX40" i="1"/>
  <c r="DA23" i="2"/>
  <c r="DA41" i="2"/>
  <c r="DJ20" i="2"/>
  <c r="DI57" i="2"/>
  <c r="DX13" i="2"/>
  <c r="DX37" i="2"/>
  <c r="DB47" i="2"/>
  <c r="DH57" i="2"/>
  <c r="DO31" i="1"/>
  <c r="DL11" i="1"/>
  <c r="DO52" i="2"/>
  <c r="DG32" i="2"/>
  <c r="DL59" i="2"/>
  <c r="DB45" i="2"/>
  <c r="DM33" i="1"/>
  <c r="DQ11" i="2"/>
  <c r="DT51" i="2"/>
  <c r="DU35" i="2"/>
  <c r="DT56" i="2"/>
  <c r="DB18" i="1"/>
  <c r="DF54" i="1"/>
  <c r="DC3" i="2"/>
  <c r="DK30" i="2"/>
  <c r="DK44" i="2"/>
  <c r="DO49" i="2"/>
  <c r="DN6" i="2"/>
  <c r="DI62" i="2"/>
  <c r="DM60" i="2"/>
  <c r="DG25" i="2"/>
  <c r="DG5" i="1"/>
  <c r="DV28" i="1"/>
  <c r="DV39" i="2"/>
  <c r="DS47" i="2"/>
  <c r="DG39" i="2"/>
  <c r="DP24" i="2"/>
  <c r="DG34" i="1"/>
  <c r="DC7" i="2"/>
  <c r="DW45" i="2"/>
  <c r="DU49" i="2"/>
  <c r="DN22" i="2"/>
  <c r="DN33" i="1"/>
  <c r="DL6" i="1"/>
  <c r="DR21" i="2"/>
  <c r="DL22" i="1"/>
  <c r="DM7" i="1"/>
  <c r="DG16" i="2"/>
  <c r="DP5" i="2"/>
  <c r="DH28" i="2"/>
  <c r="DE37" i="2"/>
  <c r="DV35" i="2"/>
  <c r="DP12" i="2"/>
  <c r="DO53" i="2"/>
  <c r="DK21" i="1"/>
  <c r="DU7" i="2"/>
  <c r="DW50" i="2"/>
  <c r="DN2" i="2"/>
  <c r="DK64" i="2"/>
  <c r="DX57" i="2"/>
  <c r="DX62" i="2"/>
  <c r="DU17" i="2"/>
  <c r="DR33" i="1"/>
  <c r="DP39" i="2"/>
  <c r="DV63" i="2"/>
  <c r="DB37" i="2"/>
  <c r="DX19" i="2"/>
  <c r="DF31" i="2"/>
  <c r="DG62" i="2"/>
  <c r="DW53" i="2"/>
  <c r="DP41" i="1"/>
  <c r="DG60" i="2"/>
  <c r="DW39" i="2"/>
  <c r="DN26" i="2"/>
  <c r="DK49" i="1"/>
  <c r="DD22" i="2"/>
  <c r="DE6" i="2"/>
  <c r="DE20" i="2"/>
  <c r="DQ39" i="2"/>
  <c r="DS5" i="2"/>
  <c r="DC59" i="2"/>
  <c r="DC29" i="2"/>
  <c r="DL36" i="1"/>
  <c r="DJ16" i="2"/>
  <c r="DB54" i="2"/>
  <c r="DX38" i="2"/>
  <c r="DN25" i="1"/>
  <c r="DX54" i="1"/>
  <c r="DM64" i="1"/>
  <c r="EY64" i="2"/>
  <c r="DA23" i="1"/>
  <c r="DL30" i="2"/>
  <c r="DU23" i="2"/>
  <c r="DG25" i="1"/>
  <c r="DB61" i="1"/>
  <c r="DJ5" i="1"/>
  <c r="DM16" i="1"/>
  <c r="EX42" i="2"/>
  <c r="DX27" i="2"/>
  <c r="DI55" i="2"/>
  <c r="DR49" i="2"/>
  <c r="DA18" i="1"/>
  <c r="DB26" i="1"/>
  <c r="DW40" i="1"/>
  <c r="DF24" i="1"/>
  <c r="DG33" i="1"/>
  <c r="DX31" i="2"/>
  <c r="DL32" i="2"/>
  <c r="DA61" i="1"/>
  <c r="DT26" i="1"/>
  <c r="DI21" i="1"/>
  <c r="DN45" i="2"/>
  <c r="DC43" i="2"/>
  <c r="DR46" i="1"/>
  <c r="DU47" i="1"/>
  <c r="DW30" i="1"/>
  <c r="DF58" i="1"/>
  <c r="DH52" i="2"/>
  <c r="DT39" i="1"/>
  <c r="CZ63" i="1"/>
  <c r="EX17" i="2"/>
  <c r="DR21" i="1"/>
  <c r="DV25" i="1"/>
  <c r="DV13" i="2"/>
  <c r="DG11" i="2"/>
  <c r="DT46" i="2"/>
  <c r="DC16" i="1"/>
  <c r="DG52" i="1"/>
  <c r="DE54" i="2"/>
  <c r="DX40" i="2"/>
  <c r="DI61" i="2"/>
  <c r="DA51" i="2"/>
  <c r="DV17" i="2"/>
  <c r="DI47" i="2"/>
  <c r="DM37" i="1"/>
  <c r="DN37" i="1"/>
  <c r="DV61" i="1"/>
  <c r="DQ50" i="1"/>
  <c r="DT33" i="1"/>
  <c r="DO54" i="2"/>
  <c r="DE39" i="2"/>
  <c r="DI46" i="2"/>
  <c r="DI52" i="2"/>
  <c r="DS10" i="1"/>
  <c r="DT64" i="2"/>
  <c r="DP28" i="2"/>
  <c r="DU3" i="2"/>
  <c r="DU43" i="2"/>
  <c r="DT32" i="1"/>
  <c r="DQ12" i="1"/>
  <c r="DS64" i="2"/>
  <c r="DP52" i="2"/>
  <c r="DN60" i="2"/>
  <c r="DB34" i="1"/>
  <c r="DS50" i="1"/>
  <c r="DX63" i="1"/>
  <c r="DM28" i="1"/>
  <c r="DL51" i="1"/>
  <c r="DI60" i="1"/>
  <c r="DN61" i="1"/>
  <c r="DU37" i="2"/>
  <c r="DT54" i="2"/>
  <c r="DF23" i="2"/>
  <c r="CZ54" i="2"/>
  <c r="DF28" i="1"/>
  <c r="DV44" i="2"/>
  <c r="DD53" i="2"/>
  <c r="DL45" i="2"/>
  <c r="CZ38" i="2"/>
  <c r="DM27" i="1"/>
  <c r="DC24" i="1"/>
  <c r="DE47" i="2"/>
  <c r="DX12" i="1"/>
  <c r="EX65" i="2"/>
  <c r="DL14" i="2"/>
  <c r="DX32" i="2"/>
  <c r="DK65" i="2"/>
  <c r="DQ49" i="2"/>
  <c r="DF27" i="2"/>
  <c r="DX42" i="2"/>
  <c r="DV48" i="2"/>
  <c r="DC51" i="1"/>
  <c r="DV51" i="2"/>
  <c r="DF60" i="2"/>
  <c r="DL42" i="2"/>
  <c r="DW13" i="1"/>
  <c r="DE16" i="2"/>
  <c r="DK37" i="2"/>
  <c r="DE28" i="2"/>
  <c r="DA22" i="1"/>
  <c r="DV64" i="2"/>
  <c r="DV5" i="2"/>
  <c r="DG35" i="2"/>
  <c r="DK33" i="1"/>
  <c r="DU34" i="2"/>
  <c r="DD14" i="2"/>
  <c r="DE46" i="2"/>
  <c r="DA28" i="1"/>
  <c r="DP49" i="2"/>
  <c r="DW11" i="2"/>
  <c r="DW57" i="2"/>
  <c r="DK4" i="1"/>
  <c r="DH18" i="2"/>
  <c r="DA17" i="2"/>
  <c r="DA31" i="2"/>
  <c r="DE55" i="2"/>
  <c r="DG37" i="2"/>
  <c r="DD29" i="2"/>
  <c r="DH33" i="2"/>
  <c r="DQ52" i="1"/>
  <c r="DB19" i="2"/>
  <c r="DD63" i="2"/>
  <c r="DP10" i="1"/>
  <c r="DG44" i="1"/>
  <c r="DK55" i="1"/>
  <c r="DT29" i="1"/>
  <c r="EY54" i="2"/>
  <c r="DO7" i="2"/>
  <c r="DD50" i="2"/>
  <c r="DF61" i="2"/>
  <c r="DW65" i="1"/>
  <c r="DA7" i="1"/>
  <c r="DA56" i="2"/>
  <c r="DL24" i="2"/>
  <c r="DC30" i="1"/>
  <c r="DJ64" i="2"/>
  <c r="DX24" i="2"/>
  <c r="DP21" i="1"/>
  <c r="DM54" i="1"/>
  <c r="DV33" i="1"/>
  <c r="DE42" i="1"/>
  <c r="DX62" i="1"/>
  <c r="DS20" i="1"/>
  <c r="DD56" i="2"/>
  <c r="DM23" i="2"/>
  <c r="DN12" i="2"/>
  <c r="DO50" i="1"/>
  <c r="DP18" i="1"/>
  <c r="DH21" i="1"/>
  <c r="DJ32" i="2"/>
  <c r="DC31" i="1"/>
  <c r="EY1" i="2"/>
  <c r="DD49" i="1"/>
  <c r="DA42" i="1"/>
  <c r="DI9" i="1"/>
  <c r="DN9" i="1"/>
  <c r="DA40" i="1"/>
  <c r="DB7" i="2"/>
  <c r="DB22" i="1"/>
  <c r="DT24" i="1"/>
  <c r="DX61" i="2"/>
  <c r="DB53" i="2"/>
  <c r="DL56" i="2"/>
  <c r="DU14" i="1"/>
  <c r="DR10" i="1"/>
  <c r="DV59" i="2"/>
  <c r="DW9" i="2"/>
  <c r="DU45" i="2"/>
  <c r="DO26" i="2"/>
  <c r="DN51" i="1"/>
  <c r="DF28" i="2"/>
  <c r="DN35" i="1"/>
  <c r="DC64" i="1"/>
  <c r="DC55" i="1"/>
  <c r="DK34" i="1"/>
  <c r="DQ10" i="2"/>
  <c r="DA50" i="2"/>
  <c r="DE61" i="1"/>
  <c r="DF61" i="1"/>
  <c r="DN21" i="1"/>
  <c r="DI32" i="1"/>
  <c r="DN64" i="2"/>
  <c r="DM36" i="2"/>
  <c r="DF25" i="2"/>
  <c r="DN51" i="2"/>
  <c r="DC10" i="1"/>
  <c r="DP6" i="1"/>
  <c r="DN48" i="2"/>
  <c r="DP37" i="2"/>
  <c r="DU57" i="2"/>
  <c r="DB62" i="1"/>
  <c r="DT23" i="1"/>
  <c r="DE57" i="1"/>
  <c r="DH20" i="1"/>
  <c r="DI3" i="2"/>
  <c r="DQ42" i="2"/>
  <c r="DJ31" i="2"/>
  <c r="DC38" i="2"/>
  <c r="DP23" i="1"/>
  <c r="DJ49" i="1"/>
  <c r="DM19" i="1"/>
  <c r="DP59" i="1"/>
  <c r="DR59" i="2"/>
  <c r="DG22" i="1"/>
  <c r="DF4" i="1"/>
  <c r="DT18" i="1"/>
  <c r="DV57" i="1"/>
  <c r="DW44" i="1"/>
  <c r="DT41" i="2"/>
  <c r="DS63" i="1"/>
  <c r="DW22" i="2"/>
  <c r="DN34" i="2"/>
  <c r="DX60" i="2"/>
  <c r="DF11" i="2"/>
  <c r="DO46" i="1"/>
  <c r="DD44" i="2"/>
  <c r="DC20" i="2"/>
  <c r="DU12" i="2"/>
  <c r="DA53" i="1"/>
  <c r="DF47" i="2"/>
  <c r="DD45" i="2"/>
  <c r="DG17" i="2"/>
  <c r="DV16" i="1"/>
  <c r="DT15" i="2"/>
  <c r="DR23" i="2"/>
  <c r="DU15" i="2"/>
  <c r="EY41" i="2"/>
  <c r="DB31" i="2"/>
  <c r="DQ58" i="2"/>
  <c r="DW43" i="2"/>
  <c r="DB28" i="1"/>
  <c r="DW29" i="2"/>
  <c r="DK10" i="2"/>
  <c r="DW49" i="2"/>
  <c r="EX47" i="2"/>
  <c r="CZ55" i="2"/>
  <c r="DB2" i="1"/>
  <c r="DQ25" i="1"/>
  <c r="DQ29" i="1"/>
  <c r="DH53" i="2"/>
  <c r="DW27" i="2"/>
  <c r="DN52" i="2"/>
  <c r="DQ54" i="2"/>
  <c r="DA58" i="2"/>
  <c r="DF22" i="1"/>
  <c r="DO60" i="2"/>
  <c r="DP54" i="1"/>
  <c r="DJ30" i="2"/>
  <c r="DT33" i="2"/>
  <c r="DK48" i="1"/>
  <c r="DA65" i="1"/>
  <c r="DM30" i="2"/>
  <c r="DI54" i="2"/>
  <c r="DQ5" i="1"/>
  <c r="DA59" i="1"/>
  <c r="DX63" i="2"/>
  <c r="DU41" i="1"/>
  <c r="DN52" i="1"/>
  <c r="DJ59" i="1"/>
  <c r="DW59" i="1"/>
  <c r="DR62" i="1"/>
  <c r="DA11" i="1"/>
  <c r="EY60" i="2"/>
  <c r="DG56" i="2"/>
  <c r="DN27" i="1"/>
  <c r="DA62" i="1"/>
  <c r="DI55" i="1"/>
  <c r="CZ49" i="1"/>
  <c r="DN64" i="1"/>
  <c r="DS54" i="1"/>
  <c r="DI59" i="2"/>
  <c r="DV23" i="2"/>
  <c r="DK20" i="1"/>
  <c r="DJ52" i="1"/>
  <c r="DG60" i="1"/>
  <c r="DB39" i="2"/>
  <c r="DS38" i="2"/>
  <c r="DG58" i="1"/>
  <c r="DN41" i="2"/>
  <c r="CZ36" i="2"/>
  <c r="DW38" i="2"/>
  <c r="DE21" i="1"/>
  <c r="DR8" i="2"/>
  <c r="DC51" i="2"/>
  <c r="DT34" i="1"/>
  <c r="DE22" i="1"/>
  <c r="DD31" i="1"/>
  <c r="CZ44" i="2"/>
  <c r="DM21" i="1"/>
  <c r="DD36" i="1"/>
  <c r="DD40" i="1"/>
  <c r="DK60" i="1"/>
  <c r="DX30" i="2"/>
  <c r="DA47" i="2"/>
  <c r="DB43" i="2"/>
  <c r="DE35" i="2"/>
  <c r="DB10" i="1"/>
  <c r="DW7" i="2"/>
  <c r="DJ41" i="2"/>
  <c r="DJ59" i="2"/>
  <c r="DS56" i="2"/>
  <c r="DM29" i="2"/>
  <c r="DF26" i="2"/>
  <c r="DN39" i="2"/>
  <c r="DF59" i="1"/>
  <c r="DJ54" i="1"/>
  <c r="DI13" i="1"/>
  <c r="DI9" i="2"/>
  <c r="DB48" i="2"/>
  <c r="DS59" i="1"/>
  <c r="DG6" i="1"/>
  <c r="DU20" i="1"/>
  <c r="DM30" i="1"/>
  <c r="DQ55" i="1"/>
  <c r="DC53" i="2"/>
  <c r="DC47" i="2"/>
  <c r="DL64" i="2"/>
  <c r="DF21" i="1"/>
  <c r="DS17" i="1"/>
  <c r="DK59" i="2"/>
  <c r="DK17" i="2"/>
  <c r="DK55" i="2"/>
  <c r="DN23" i="2"/>
  <c r="DP3" i="2"/>
  <c r="DI14" i="2"/>
  <c r="DK15" i="1"/>
  <c r="DQ2" i="2"/>
  <c r="DI41" i="2"/>
  <c r="DB30" i="2"/>
  <c r="DC34" i="2"/>
  <c r="DB14" i="1"/>
  <c r="DA2" i="2"/>
  <c r="DQ24" i="2"/>
  <c r="DR26" i="2"/>
  <c r="DR64" i="2"/>
  <c r="DS16" i="2"/>
  <c r="DS48" i="2"/>
  <c r="DM3" i="1"/>
  <c r="DA63" i="2"/>
  <c r="DV19" i="2"/>
  <c r="DJ60" i="2"/>
  <c r="DS5" i="1"/>
  <c r="DK40" i="2"/>
  <c r="DB5" i="2"/>
  <c r="DD9" i="2"/>
  <c r="DA26" i="1"/>
  <c r="CZ20" i="2"/>
  <c r="CZ64" i="2"/>
  <c r="DK3" i="1"/>
  <c r="DK7" i="1"/>
  <c r="DP16" i="2"/>
  <c r="DQ51" i="2"/>
  <c r="DX44" i="2"/>
  <c r="DQ4" i="2"/>
  <c r="CZ56" i="2"/>
  <c r="CZ40" i="2"/>
  <c r="DN14" i="1"/>
  <c r="DN18" i="1"/>
  <c r="DR53" i="2"/>
  <c r="DD51" i="2"/>
  <c r="DL52" i="2"/>
  <c r="DR22" i="2"/>
  <c r="DR32" i="1"/>
  <c r="DF52" i="1"/>
  <c r="DR23" i="1"/>
  <c r="DX44" i="1"/>
  <c r="DD64" i="2"/>
  <c r="DW56" i="2"/>
  <c r="DM24" i="2"/>
  <c r="DB48" i="1"/>
  <c r="DG36" i="1"/>
  <c r="DE36" i="2"/>
  <c r="DH61" i="1"/>
  <c r="DA34" i="1"/>
  <c r="DC13" i="2"/>
  <c r="DG27" i="1"/>
  <c r="DD42" i="1"/>
  <c r="DM46" i="1"/>
  <c r="DM58" i="1"/>
  <c r="DX61" i="1"/>
  <c r="DA44" i="1"/>
  <c r="DL15" i="1"/>
  <c r="DF15" i="2"/>
  <c r="DT17" i="1"/>
  <c r="CZ14" i="1"/>
  <c r="DC22" i="2"/>
  <c r="DQ15" i="1"/>
  <c r="DU19" i="1"/>
  <c r="EX45" i="2"/>
  <c r="DE19" i="1"/>
  <c r="DR34" i="2"/>
  <c r="DU49" i="1"/>
  <c r="DQ52" i="2"/>
  <c r="DD39" i="2"/>
  <c r="DN53" i="2"/>
  <c r="DF60" i="1"/>
  <c r="DX21" i="1"/>
  <c r="DN24" i="2"/>
  <c r="CZ42" i="2"/>
  <c r="DF17" i="1"/>
  <c r="DL42" i="1"/>
  <c r="DN19" i="1"/>
  <c r="DE34" i="1"/>
  <c r="DR61" i="1"/>
  <c r="DV52" i="1"/>
  <c r="DV22" i="1"/>
  <c r="DP16" i="1"/>
  <c r="DK35" i="1"/>
  <c r="DC59" i="1"/>
  <c r="DN59" i="1"/>
  <c r="DN14" i="2"/>
  <c r="DE44" i="2"/>
  <c r="DE62" i="2"/>
  <c r="DF8" i="2"/>
  <c r="DE21" i="2"/>
  <c r="DF53" i="2"/>
  <c r="DB40" i="2"/>
  <c r="DS36" i="2"/>
  <c r="DC56" i="2"/>
  <c r="DU28" i="2"/>
  <c r="DV24" i="2"/>
  <c r="DX22" i="2"/>
  <c r="DT57" i="1"/>
  <c r="DT64" i="1"/>
  <c r="DP12" i="1"/>
  <c r="DQ8" i="2"/>
  <c r="DA44" i="2"/>
  <c r="DH47" i="1"/>
  <c r="DJ17" i="1"/>
  <c r="DX31" i="1"/>
  <c r="DV55" i="1"/>
  <c r="DG41" i="1"/>
  <c r="DF10" i="2"/>
  <c r="DG2" i="2"/>
  <c r="DW24" i="2"/>
  <c r="DH45" i="2"/>
  <c r="DD58" i="2"/>
  <c r="DK57" i="2"/>
  <c r="DK25" i="2"/>
  <c r="DS52" i="2"/>
  <c r="DV22" i="2"/>
  <c r="DH2" i="2"/>
  <c r="DJ18" i="2"/>
  <c r="DS20" i="2"/>
  <c r="DC50" i="2"/>
  <c r="DL21" i="2"/>
  <c r="DG30" i="2"/>
  <c r="DI8" i="2"/>
  <c r="DJ4" i="2"/>
  <c r="DI22" i="2"/>
  <c r="DG7" i="1"/>
  <c r="DW33" i="2"/>
  <c r="CZ22" i="2"/>
  <c r="CZ27" i="2"/>
  <c r="DJ23" i="1"/>
  <c r="DX51" i="2"/>
  <c r="DO34" i="2"/>
  <c r="DN56" i="2"/>
  <c r="DN55" i="1"/>
  <c r="DL10" i="1"/>
  <c r="DG29" i="1"/>
  <c r="DH54" i="1"/>
  <c r="DJ64" i="1"/>
  <c r="CZ43" i="2"/>
  <c r="DF44" i="2"/>
  <c r="DM57" i="2"/>
  <c r="CZ18" i="2"/>
  <c r="DO21" i="1"/>
  <c r="DJ40" i="1"/>
  <c r="DO12" i="1"/>
  <c r="DW10" i="1"/>
  <c r="DT4" i="1"/>
  <c r="DN20" i="2"/>
  <c r="DG22" i="2"/>
  <c r="DQ14" i="2"/>
  <c r="DA42" i="2"/>
  <c r="DR6" i="2"/>
  <c r="DS50" i="2"/>
  <c r="DS30" i="2"/>
  <c r="DT47" i="2"/>
  <c r="DL36" i="2"/>
  <c r="DD57" i="2"/>
  <c r="DR3" i="1"/>
  <c r="DJ27" i="1"/>
  <c r="DA48" i="2"/>
  <c r="DR16" i="2"/>
  <c r="DJ39" i="2"/>
  <c r="DL5" i="2"/>
  <c r="DT40" i="2"/>
  <c r="DU36" i="2"/>
  <c r="DQ14" i="1"/>
  <c r="DL33" i="1"/>
  <c r="DD57" i="1"/>
  <c r="DU51" i="1"/>
  <c r="DA30" i="2"/>
  <c r="DR11" i="2"/>
  <c r="DR29" i="2"/>
  <c r="DS23" i="2"/>
  <c r="DF51" i="2"/>
  <c r="DD52" i="2"/>
  <c r="DU42" i="2"/>
  <c r="DN29" i="2"/>
  <c r="DN7" i="2"/>
  <c r="DM18" i="2"/>
  <c r="DO12" i="2"/>
  <c r="DN47" i="2"/>
  <c r="DR62" i="2"/>
  <c r="DS54" i="2"/>
  <c r="DS18" i="2"/>
  <c r="DV20" i="2"/>
  <c r="DN25" i="2"/>
  <c r="DN42" i="1"/>
  <c r="DE9" i="1"/>
  <c r="DS23" i="1"/>
  <c r="DI27" i="2"/>
  <c r="DR12" i="2"/>
  <c r="DS25" i="2"/>
  <c r="DS43" i="2"/>
  <c r="DD23" i="2"/>
  <c r="DV3" i="2"/>
  <c r="DG9" i="2"/>
  <c r="DV8" i="2"/>
  <c r="DG10" i="2"/>
  <c r="DG24" i="2"/>
  <c r="DQ63" i="2"/>
  <c r="DO40" i="2"/>
  <c r="DG15" i="2"/>
  <c r="DO5" i="2"/>
  <c r="DO23" i="2"/>
  <c r="DP17" i="2"/>
  <c r="DQ62" i="2"/>
  <c r="DA64" i="2"/>
  <c r="DP65" i="2"/>
  <c r="DU13" i="2"/>
  <c r="DK62" i="1"/>
  <c r="DK58" i="1"/>
  <c r="DD18" i="1"/>
  <c r="DS41" i="1"/>
  <c r="DP43" i="1"/>
  <c r="CZ14" i="2"/>
  <c r="DH25" i="2"/>
  <c r="DL33" i="2"/>
  <c r="DU41" i="2"/>
  <c r="DQ20" i="2"/>
  <c r="DQ34" i="2"/>
  <c r="DB44" i="2"/>
  <c r="DK53" i="2"/>
  <c r="DE2" i="2"/>
  <c r="DK21" i="2"/>
  <c r="DD27" i="1"/>
  <c r="DA4" i="2"/>
  <c r="DI31" i="2"/>
  <c r="DI45" i="2"/>
  <c r="DB62" i="2"/>
  <c r="DS12" i="2"/>
  <c r="DM17" i="2"/>
  <c r="DC42" i="2"/>
  <c r="DT2" i="1"/>
  <c r="DL11" i="2"/>
  <c r="DT38" i="2"/>
  <c r="DM9" i="2"/>
  <c r="DI24" i="2"/>
  <c r="DR15" i="2"/>
  <c r="CZ7" i="2"/>
  <c r="DJ10" i="1"/>
  <c r="DX24" i="1"/>
  <c r="DX28" i="1"/>
  <c r="DM43" i="1"/>
  <c r="DH55" i="2"/>
  <c r="DH48" i="1"/>
  <c r="EY52" i="2"/>
  <c r="DX5" i="2"/>
  <c r="DI46" i="1"/>
  <c r="DG26" i="2"/>
  <c r="DI33" i="1"/>
  <c r="DT58" i="1"/>
  <c r="DD56" i="1"/>
  <c r="DF41" i="1"/>
  <c r="DP55" i="1"/>
  <c r="CZ57" i="2"/>
  <c r="DG28" i="2"/>
  <c r="DF27" i="1"/>
  <c r="DK29" i="1"/>
  <c r="DV37" i="1"/>
  <c r="DW41" i="1"/>
  <c r="EY5" i="2"/>
  <c r="DO2" i="2"/>
  <c r="DC57" i="2"/>
  <c r="EY20" i="2"/>
  <c r="DV12" i="1"/>
  <c r="DI5" i="1"/>
  <c r="DT44" i="2"/>
  <c r="DM19" i="2"/>
  <c r="DE42" i="2"/>
  <c r="DC5" i="2"/>
  <c r="DS39" i="2"/>
  <c r="DQ46" i="2"/>
  <c r="DR24" i="2"/>
  <c r="DR38" i="2"/>
  <c r="DT4" i="2"/>
  <c r="DD40" i="2"/>
  <c r="DV10" i="2"/>
  <c r="DD37" i="2"/>
  <c r="DL62" i="2"/>
  <c r="DN43" i="2"/>
  <c r="CZ32" i="2"/>
  <c r="DJ47" i="2"/>
  <c r="DJ10" i="2"/>
  <c r="DC9" i="2"/>
  <c r="DC23" i="2"/>
  <c r="DN49" i="2"/>
  <c r="DG51" i="2"/>
  <c r="DU53" i="2"/>
  <c r="DM65" i="2"/>
  <c r="DV6" i="2"/>
  <c r="DO3" i="2"/>
  <c r="DS63" i="2"/>
  <c r="DG5" i="2"/>
  <c r="DK45" i="2"/>
  <c r="DS6" i="2"/>
  <c r="DK29" i="2"/>
  <c r="DV4" i="2"/>
  <c r="DW16" i="2"/>
  <c r="DN46" i="2"/>
  <c r="DX47" i="2"/>
  <c r="DG49" i="2"/>
  <c r="DC50" i="1"/>
  <c r="DK33" i="2"/>
  <c r="DK24" i="2"/>
  <c r="DL8" i="2"/>
  <c r="DL22" i="2"/>
  <c r="DI65" i="2"/>
  <c r="DO6" i="2"/>
  <c r="DN40" i="2"/>
  <c r="DT3" i="2"/>
  <c r="DT21" i="2"/>
  <c r="DM52" i="2"/>
  <c r="DW3" i="2"/>
  <c r="DT59" i="2"/>
  <c r="DG65" i="2"/>
  <c r="DX11" i="2"/>
  <c r="DS29" i="1"/>
  <c r="DA10" i="2"/>
  <c r="DA24" i="2"/>
  <c r="DB26" i="2"/>
  <c r="DB64" i="2"/>
  <c r="DT26" i="2"/>
  <c r="DS2" i="2"/>
  <c r="DS2" i="1"/>
  <c r="DC30" i="2"/>
  <c r="DL17" i="2"/>
  <c r="DL31" i="2"/>
  <c r="DX18" i="2"/>
  <c r="DQ25" i="2"/>
  <c r="DS41" i="2"/>
  <c r="DJ6" i="2"/>
  <c r="DR19" i="1"/>
  <c r="DC58" i="2"/>
  <c r="DD28" i="2"/>
  <c r="DD42" i="2"/>
  <c r="DQ5" i="2"/>
  <c r="DQ43" i="2"/>
  <c r="DL16" i="2"/>
  <c r="DJ24" i="2"/>
  <c r="DN6" i="1"/>
  <c r="DP7" i="2"/>
  <c r="DI6" i="2"/>
  <c r="DI20" i="2"/>
  <c r="DU21" i="2"/>
  <c r="DA65" i="2"/>
  <c r="DI31" i="1"/>
  <c r="DK8" i="1"/>
  <c r="DB23" i="1"/>
  <c r="DQ43" i="1"/>
  <c r="DN32" i="1"/>
  <c r="DV6" i="1"/>
  <c r="DU59" i="1"/>
  <c r="DO46" i="2"/>
  <c r="DA52" i="2"/>
  <c r="DO9" i="2"/>
  <c r="DG4" i="1"/>
  <c r="DK13" i="1"/>
  <c r="DU65" i="1"/>
  <c r="DF35" i="1"/>
  <c r="DA12" i="1"/>
  <c r="CZ3" i="1"/>
  <c r="DW58" i="2"/>
  <c r="DT43" i="2"/>
  <c r="DQ8" i="1"/>
  <c r="DL63" i="1"/>
  <c r="DE24" i="2"/>
  <c r="DA61" i="2"/>
  <c r="DU5" i="2"/>
  <c r="DQ45" i="2"/>
  <c r="DU4" i="2"/>
  <c r="DF45" i="2"/>
  <c r="DI3" i="1"/>
  <c r="DC56" i="1"/>
  <c r="DI12" i="2"/>
  <c r="DI30" i="2"/>
  <c r="DR9" i="2"/>
  <c r="DW35" i="2"/>
  <c r="DE51" i="2"/>
  <c r="DL43" i="2"/>
  <c r="DM27" i="2"/>
  <c r="DM41" i="2"/>
  <c r="DS3" i="2"/>
  <c r="DC39" i="2"/>
  <c r="DD49" i="2"/>
  <c r="DO20" i="2"/>
  <c r="DV45" i="2"/>
  <c r="DU19" i="2"/>
  <c r="DM17" i="1"/>
  <c r="DH22" i="2"/>
  <c r="DL34" i="2"/>
  <c r="DN61" i="2"/>
  <c r="DH42" i="2"/>
  <c r="CZ47" i="2"/>
  <c r="DF38" i="1"/>
  <c r="DJ33" i="2"/>
  <c r="DK4" i="2"/>
  <c r="DK22" i="2"/>
  <c r="DC45" i="2"/>
  <c r="DK50" i="2"/>
  <c r="DV11" i="2"/>
  <c r="DN37" i="2"/>
  <c r="DN17" i="2"/>
  <c r="DG14" i="2"/>
  <c r="DM44" i="2"/>
  <c r="DM46" i="2"/>
  <c r="DP26" i="2"/>
  <c r="DB57" i="2"/>
  <c r="DV40" i="2"/>
  <c r="DD23" i="1"/>
  <c r="DR17" i="2"/>
  <c r="DO44" i="2"/>
  <c r="DM16" i="2"/>
  <c r="DK48" i="2"/>
  <c r="DX47" i="1"/>
  <c r="DK26" i="1"/>
  <c r="DC16" i="2"/>
  <c r="DT25" i="2"/>
  <c r="DO47" i="2"/>
  <c r="DI63" i="2"/>
  <c r="DR25" i="1"/>
  <c r="DD26" i="2"/>
  <c r="DC2" i="2"/>
  <c r="DL37" i="2"/>
  <c r="DK19" i="2"/>
  <c r="DT6" i="2"/>
  <c r="DT20" i="2"/>
  <c r="DO29" i="2"/>
  <c r="DQ7" i="2"/>
  <c r="DK26" i="2"/>
  <c r="DI34" i="2"/>
  <c r="DT5" i="1"/>
  <c r="DW14" i="2"/>
  <c r="DP13" i="2"/>
  <c r="DP27" i="2"/>
  <c r="DM34" i="2"/>
  <c r="DF33" i="2"/>
  <c r="DV52" i="2"/>
  <c r="DP46" i="2"/>
  <c r="DH17" i="1"/>
  <c r="DO25" i="2"/>
  <c r="DH24" i="2"/>
  <c r="DQ9" i="2"/>
  <c r="DR61" i="2"/>
  <c r="DV56" i="2"/>
  <c r="DH19" i="2"/>
  <c r="DF3" i="2"/>
  <c r="DS58" i="1"/>
  <c r="DX36" i="2"/>
  <c r="DQ55" i="2"/>
  <c r="DR35" i="2"/>
  <c r="DH17" i="2"/>
  <c r="DH29" i="2"/>
  <c r="DI37" i="2"/>
  <c r="DB6" i="2"/>
  <c r="DR28" i="2"/>
  <c r="DK27" i="2"/>
  <c r="DL25" i="2"/>
  <c r="DU18" i="2"/>
  <c r="DT36" i="2"/>
  <c r="DK47" i="1"/>
  <c r="DU11" i="2"/>
  <c r="DW32" i="2"/>
  <c r="DN38" i="1"/>
  <c r="DL61" i="1"/>
  <c r="DS44" i="2"/>
  <c r="DM8" i="2"/>
  <c r="DV62" i="1"/>
  <c r="DU23" i="1"/>
  <c r="DR14" i="2"/>
  <c r="DS10" i="2"/>
  <c r="DL21" i="1"/>
  <c r="DH12" i="2"/>
  <c r="DO14" i="1"/>
  <c r="DX4" i="1"/>
  <c r="DC44" i="1"/>
  <c r="DE49" i="2"/>
  <c r="DP56" i="2"/>
  <c r="DM6" i="1"/>
  <c r="DQ31" i="1"/>
  <c r="DB43" i="1"/>
  <c r="DN10" i="2"/>
  <c r="DS51" i="2"/>
  <c r="DD33" i="2"/>
  <c r="DF57" i="2"/>
  <c r="DI29" i="2"/>
  <c r="DA11" i="2"/>
  <c r="DI38" i="2"/>
  <c r="DB9" i="2"/>
  <c r="DW31" i="2"/>
  <c r="DL49" i="2"/>
  <c r="DP36" i="2"/>
  <c r="DP6" i="2"/>
  <c r="DN50" i="2"/>
  <c r="DF35" i="2"/>
  <c r="DK43" i="1"/>
  <c r="DR45" i="2"/>
  <c r="DQ59" i="2"/>
  <c r="DF56" i="2"/>
  <c r="DE17" i="2"/>
  <c r="DT16" i="1"/>
  <c r="DN49" i="1"/>
  <c r="DH8" i="2"/>
  <c r="DX64" i="2"/>
  <c r="DD41" i="2"/>
  <c r="DU29" i="2"/>
  <c r="DR34" i="1"/>
  <c r="DS58" i="2"/>
  <c r="DC15" i="2"/>
  <c r="DC33" i="2"/>
  <c r="DL12" i="2"/>
  <c r="DW65" i="2"/>
  <c r="DF52" i="2"/>
  <c r="DF39" i="2"/>
  <c r="DR63" i="2"/>
  <c r="CZ35" i="2"/>
  <c r="DC17" i="1"/>
  <c r="DM64" i="2"/>
  <c r="DM22" i="2"/>
  <c r="DE61" i="2"/>
  <c r="DW36" i="2"/>
  <c r="DK22" i="1"/>
  <c r="DC46" i="1"/>
  <c r="DR3" i="2"/>
  <c r="DD61" i="2"/>
  <c r="DP4" i="2"/>
  <c r="DX46" i="2"/>
  <c r="DJ45" i="1"/>
  <c r="DC25" i="2"/>
  <c r="DA33" i="2"/>
  <c r="DC37" i="2"/>
  <c r="DG4" i="2"/>
  <c r="DX2" i="2"/>
  <c r="DX16" i="2"/>
  <c r="DN65" i="2"/>
  <c r="DG63" i="2"/>
  <c r="DW13" i="2"/>
  <c r="DP44" i="2"/>
  <c r="DH30" i="1"/>
  <c r="DD13" i="2"/>
  <c r="DG47" i="2"/>
  <c r="DP64" i="2"/>
  <c r="DT48" i="2"/>
  <c r="DP22" i="2"/>
  <c r="CZ6" i="2"/>
  <c r="DP40" i="2"/>
  <c r="DB59" i="1"/>
  <c r="DM2" i="2"/>
  <c r="DQ60" i="2"/>
  <c r="DB49" i="2"/>
  <c r="DL60" i="2"/>
  <c r="DE57" i="2"/>
  <c r="CZ28" i="2"/>
  <c r="DG45" i="2"/>
  <c r="DW26" i="1"/>
  <c r="DH63" i="2"/>
  <c r="DG33" i="2"/>
  <c r="DB61" i="2"/>
  <c r="DB32" i="1"/>
  <c r="DL17" i="1"/>
  <c r="DD34" i="2"/>
  <c r="DU8" i="2"/>
  <c r="DM31" i="2"/>
  <c r="DB15" i="2"/>
  <c r="DS21" i="2"/>
  <c r="DT17" i="2"/>
  <c r="DS35" i="2"/>
  <c r="DT10" i="1"/>
  <c r="DQ48" i="2"/>
  <c r="DK49" i="2"/>
  <c r="DT54" i="1"/>
  <c r="DF38" i="2"/>
  <c r="DE52" i="1"/>
  <c r="DL65" i="1"/>
  <c r="DP34" i="1"/>
  <c r="DN44" i="1"/>
  <c r="DF6" i="1"/>
  <c r="DP62" i="2"/>
  <c r="DW42" i="1"/>
  <c r="DE11" i="1"/>
  <c r="DC12" i="1"/>
  <c r="DI23" i="1"/>
  <c r="DU25" i="1"/>
  <c r="DF63" i="2"/>
  <c r="DA49" i="2"/>
  <c r="DM47" i="1"/>
  <c r="EY4" i="2"/>
  <c r="DA54" i="2"/>
  <c r="DG40" i="2"/>
  <c r="DB3" i="1"/>
  <c r="DX16" i="1"/>
  <c r="DB32" i="2"/>
  <c r="DW46" i="2"/>
  <c r="DF12" i="1"/>
  <c r="DI35" i="1"/>
  <c r="DP29" i="2"/>
  <c r="DC61" i="2"/>
  <c r="DQ28" i="1"/>
  <c r="CZ58" i="1"/>
  <c r="EX21" i="2"/>
  <c r="DT7" i="1"/>
  <c r="DV9" i="1"/>
  <c r="DW40" i="2"/>
  <c r="DJ6" i="1"/>
  <c r="CZ31" i="1"/>
  <c r="DV56" i="1"/>
  <c r="DX26" i="1"/>
  <c r="DL51" i="2"/>
  <c r="DT45" i="2"/>
  <c r="DW21" i="2"/>
  <c r="DR65" i="2"/>
  <c r="DS32" i="1"/>
  <c r="DN9" i="2"/>
  <c r="DF5" i="2"/>
  <c r="DQ64" i="2"/>
  <c r="DT31" i="2"/>
  <c r="DK56" i="2"/>
  <c r="CZ53" i="2"/>
  <c r="DI15" i="2"/>
  <c r="DB50" i="1"/>
  <c r="DT43" i="1"/>
  <c r="DK10" i="1"/>
  <c r="DR44" i="1"/>
  <c r="DG52" i="2"/>
  <c r="DU63" i="2"/>
  <c r="DG44" i="2"/>
  <c r="DV33" i="2"/>
  <c r="DR42" i="1"/>
  <c r="DO22" i="1"/>
  <c r="DX17" i="2"/>
  <c r="DJ50" i="2"/>
  <c r="DM14" i="2"/>
  <c r="DP58" i="2"/>
  <c r="DM65" i="1"/>
  <c r="DA27" i="2"/>
  <c r="DW23" i="2"/>
  <c r="DW55" i="2"/>
  <c r="DN30" i="2"/>
  <c r="DM53" i="1"/>
  <c r="DC14" i="2"/>
  <c r="DM12" i="1"/>
  <c r="DH31" i="1"/>
  <c r="DJ8" i="1"/>
  <c r="DV39" i="1"/>
  <c r="DV37" i="2"/>
  <c r="DN36" i="2"/>
  <c r="DV9" i="2"/>
  <c r="CZ19" i="2"/>
  <c r="DJ16" i="1"/>
  <c r="DW12" i="1"/>
  <c r="DC64" i="2"/>
  <c r="DX33" i="2"/>
  <c r="CZ3" i="2"/>
  <c r="CZ34" i="2"/>
  <c r="DG12" i="1"/>
  <c r="DO8" i="2"/>
  <c r="DJ42" i="2"/>
  <c r="DM42" i="2"/>
  <c r="DL2" i="2"/>
  <c r="DU25" i="2"/>
  <c r="DR51" i="2"/>
  <c r="DV29" i="2"/>
  <c r="DD43" i="2"/>
  <c r="DP50" i="2"/>
  <c r="DW42" i="2"/>
  <c r="DN41" i="1"/>
  <c r="DV31" i="2"/>
  <c r="DF55" i="2"/>
  <c r="DN8" i="2"/>
  <c r="DM44" i="1"/>
  <c r="DD34" i="1"/>
  <c r="DL27" i="2"/>
  <c r="DB7" i="1"/>
  <c r="CZ10" i="1"/>
  <c r="DG50" i="2"/>
  <c r="DL61" i="2"/>
  <c r="DF41" i="2"/>
  <c r="DG13" i="1"/>
  <c r="DD50" i="1"/>
  <c r="DU2" i="2"/>
  <c r="DM26" i="1"/>
  <c r="CZ30" i="1"/>
  <c r="DD27" i="2"/>
  <c r="DS55" i="2"/>
  <c r="DV42" i="2"/>
  <c r="DI27" i="1"/>
  <c r="DG16" i="1"/>
  <c r="DH30" i="2"/>
  <c r="DQ19" i="2"/>
  <c r="DI42" i="2"/>
  <c r="DG64" i="2"/>
  <c r="DW5" i="2"/>
  <c r="DO33" i="2"/>
  <c r="DX39" i="2"/>
  <c r="DO58" i="1"/>
  <c r="DE31" i="2"/>
  <c r="DW62" i="2"/>
  <c r="DR4" i="1"/>
  <c r="DC34" i="1"/>
  <c r="DF32" i="1"/>
  <c r="DR8" i="1"/>
  <c r="DU18" i="1"/>
  <c r="CZ54" i="1"/>
  <c r="DW30" i="2"/>
  <c r="DP14" i="2"/>
  <c r="DA47" i="1"/>
  <c r="DD12" i="1"/>
  <c r="DI51" i="1"/>
  <c r="DJ41" i="1"/>
  <c r="DJ57" i="2"/>
  <c r="DX15" i="2"/>
  <c r="DK6" i="1"/>
  <c r="CZ16" i="1"/>
  <c r="EX19" i="2"/>
  <c r="DD16" i="1"/>
  <c r="DX20" i="1"/>
  <c r="EY65" i="2"/>
  <c r="DS19" i="1"/>
  <c r="DM35" i="2"/>
  <c r="DD4" i="2"/>
  <c r="DL43" i="1"/>
  <c r="DT5" i="2"/>
  <c r="DB16" i="1"/>
  <c r="DG43" i="1"/>
  <c r="DQ59" i="1"/>
  <c r="CZ61" i="1"/>
  <c r="DP11" i="2"/>
  <c r="DB6" i="1"/>
  <c r="DF10" i="1"/>
  <c r="DH56" i="2"/>
  <c r="DU24" i="1"/>
  <c r="EX35" i="2"/>
  <c r="DA20" i="2"/>
  <c r="DA32" i="1"/>
  <c r="DH23" i="2"/>
  <c r="DU30" i="2"/>
  <c r="DA12" i="2"/>
  <c r="DU61" i="2"/>
  <c r="DM15" i="2"/>
  <c r="DN33" i="2"/>
  <c r="DR32" i="2"/>
  <c r="DS11" i="2"/>
  <c r="DF6" i="2"/>
  <c r="DN32" i="2"/>
  <c r="DP45" i="2"/>
  <c r="DE20" i="1"/>
  <c r="DJ2" i="2"/>
  <c r="DM28" i="2"/>
  <c r="DD60" i="2"/>
  <c r="DQ7" i="1"/>
  <c r="DI51" i="2"/>
  <c r="DD10" i="2"/>
  <c r="DD47" i="2"/>
  <c r="DI28" i="1"/>
  <c r="CZ17" i="2"/>
  <c r="DD12" i="2"/>
  <c r="DE27" i="1"/>
  <c r="DC41" i="1"/>
  <c r="DC27" i="2"/>
  <c r="DE37" i="1"/>
  <c r="DO53" i="1"/>
  <c r="DK42" i="2"/>
  <c r="DX7" i="1"/>
  <c r="DB18" i="2"/>
  <c r="DK62" i="2"/>
  <c r="DU34" i="1"/>
  <c r="DE4" i="2"/>
  <c r="DL35" i="2"/>
  <c r="CZ13" i="1"/>
  <c r="DP61" i="1"/>
  <c r="EX14" i="2"/>
  <c r="DR33" i="2"/>
  <c r="DI65" i="1"/>
  <c r="DF26" i="1"/>
  <c r="DJ13" i="2"/>
  <c r="DE60" i="1"/>
  <c r="DE3" i="1"/>
  <c r="DX49" i="1"/>
  <c r="DB53" i="1"/>
  <c r="EY58" i="2"/>
  <c r="DI6" i="1"/>
  <c r="DB63" i="1"/>
  <c r="CZ8" i="2"/>
  <c r="DE51" i="1"/>
  <c r="DC49" i="1"/>
  <c r="DW41" i="2"/>
  <c r="DM61" i="2"/>
  <c r="DG3" i="1"/>
  <c r="DL20" i="2"/>
  <c r="DH32" i="1"/>
  <c r="DB24" i="2"/>
  <c r="DH37" i="2"/>
  <c r="DP5" i="1"/>
  <c r="DX59" i="1"/>
  <c r="DV45" i="1"/>
  <c r="DI11" i="1"/>
  <c r="EY37" i="2"/>
  <c r="EY59" i="2"/>
  <c r="DM56" i="1"/>
  <c r="DQ3" i="1"/>
  <c r="DX50" i="2"/>
  <c r="DJ37" i="1"/>
  <c r="DR39" i="2"/>
  <c r="DE48" i="1"/>
  <c r="DO13" i="1"/>
  <c r="CZ37" i="1"/>
  <c r="DW36" i="1"/>
  <c r="DC43" i="1"/>
  <c r="DB22" i="2"/>
  <c r="DQ60" i="1"/>
  <c r="DP63" i="1"/>
  <c r="DX65" i="1"/>
  <c r="DH44" i="1"/>
  <c r="DJ49" i="2"/>
  <c r="DX34" i="2"/>
  <c r="DU55" i="1"/>
  <c r="CZ45" i="1"/>
  <c r="DF40" i="2"/>
  <c r="DF16" i="2"/>
  <c r="DC17" i="2"/>
  <c r="DV34" i="2"/>
  <c r="DX52" i="1"/>
  <c r="DL55" i="1"/>
  <c r="EY43" i="2"/>
  <c r="DD9" i="1"/>
  <c r="DX13" i="1"/>
  <c r="CZ4" i="1"/>
  <c r="DM54" i="2"/>
  <c r="DE56" i="1"/>
  <c r="DW20" i="1"/>
  <c r="DK5" i="1"/>
  <c r="DJ18" i="1"/>
  <c r="DE47" i="1"/>
  <c r="DL4" i="1"/>
  <c r="DK17" i="1"/>
  <c r="DJ43" i="1"/>
  <c r="DX42" i="1"/>
  <c r="EX51" i="2"/>
  <c r="DH41" i="1"/>
  <c r="CZ62" i="1"/>
  <c r="DC14" i="1"/>
  <c r="DM25" i="1"/>
  <c r="DI60" i="2"/>
  <c r="DE24" i="1"/>
  <c r="DW28" i="2"/>
  <c r="DJ53" i="1"/>
  <c r="DI37" i="1"/>
  <c r="DB2" i="2"/>
  <c r="DT40" i="1"/>
  <c r="DL12" i="1"/>
  <c r="DU62" i="1"/>
  <c r="DM4" i="2"/>
  <c r="DN4" i="2"/>
  <c r="DD65" i="1"/>
  <c r="DL47" i="1"/>
  <c r="DJ48" i="1"/>
  <c r="DS62" i="1"/>
  <c r="DF49" i="2"/>
  <c r="CZ50" i="2"/>
  <c r="DD62" i="1"/>
  <c r="DP19" i="1"/>
  <c r="DX3" i="2"/>
  <c r="DQ41" i="2"/>
  <c r="DN27" i="2"/>
  <c r="DD54" i="2"/>
  <c r="DD15" i="2"/>
  <c r="DK12" i="2"/>
  <c r="DX4" i="2"/>
  <c r="DP10" i="2"/>
  <c r="DL46" i="2"/>
  <c r="DB9" i="1"/>
  <c r="DX58" i="2"/>
  <c r="DW11" i="1"/>
  <c r="DK43" i="2"/>
  <c r="DT49" i="2"/>
  <c r="DG61" i="2"/>
  <c r="DA14" i="2"/>
  <c r="DD8" i="2"/>
  <c r="DH6" i="2"/>
  <c r="DT8" i="2"/>
  <c r="CZ46" i="1"/>
  <c r="DW29" i="1"/>
  <c r="DK8" i="2"/>
  <c r="DG23" i="1"/>
  <c r="DA46" i="2"/>
  <c r="DO16" i="2"/>
  <c r="DU53" i="1"/>
  <c r="DJ7" i="2"/>
  <c r="DQ53" i="2"/>
  <c r="DW17" i="1"/>
  <c r="DU20" i="2"/>
  <c r="DF19" i="2"/>
  <c r="DK11" i="2"/>
  <c r="DD3" i="2"/>
  <c r="DI32" i="2"/>
  <c r="DI58" i="1"/>
  <c r="DR29" i="1"/>
  <c r="DJ2" i="1"/>
  <c r="DT14" i="2"/>
  <c r="DK65" i="1"/>
  <c r="DF64" i="1"/>
  <c r="DS60" i="2"/>
  <c r="DM49" i="1"/>
  <c r="DP62" i="1"/>
  <c r="EY23" i="2"/>
  <c r="DI49" i="2"/>
  <c r="CZ12" i="1"/>
  <c r="DP40" i="1"/>
  <c r="DO28" i="2"/>
  <c r="DA40" i="2"/>
  <c r="EY53" i="2"/>
  <c r="DL40" i="2"/>
  <c r="DV50" i="2"/>
  <c r="DW60" i="2"/>
  <c r="DQ49" i="1"/>
  <c r="DT9" i="1"/>
  <c r="DD44" i="1"/>
  <c r="DE13" i="2"/>
  <c r="DP3" i="1"/>
  <c r="DW39" i="1"/>
  <c r="DH50" i="1"/>
  <c r="DQ58" i="1"/>
  <c r="DN43" i="1"/>
  <c r="EY36" i="2"/>
  <c r="DV25" i="2"/>
  <c r="DN39" i="1"/>
  <c r="DB47" i="1"/>
  <c r="DG38" i="2"/>
  <c r="DP32" i="2"/>
  <c r="DD65" i="2"/>
  <c r="DG32" i="1"/>
  <c r="DX17" i="1"/>
  <c r="DO37" i="2"/>
  <c r="DW52" i="1"/>
  <c r="DX10" i="2"/>
  <c r="DC7" i="1"/>
  <c r="DQ11" i="1"/>
  <c r="DS37" i="1"/>
  <c r="DG57" i="1"/>
  <c r="DH60" i="1"/>
  <c r="DR60" i="2"/>
  <c r="DL35" i="1"/>
  <c r="DW49" i="1"/>
  <c r="DC62" i="1"/>
  <c r="DU36" i="1"/>
  <c r="DP39" i="1"/>
  <c r="DU31" i="1"/>
  <c r="DS37" i="2"/>
  <c r="DM11" i="1"/>
  <c r="DX53" i="1"/>
  <c r="DH58" i="1"/>
  <c r="DB42" i="1"/>
  <c r="DK2" i="1"/>
  <c r="DU26" i="1"/>
  <c r="DH10" i="2"/>
  <c r="DM29" i="1"/>
  <c r="DH12" i="1"/>
  <c r="DT56" i="1"/>
  <c r="EX26" i="2"/>
  <c r="DC47" i="1"/>
  <c r="DD46" i="2"/>
  <c r="DV42" i="1"/>
  <c r="CZ2" i="1"/>
  <c r="EX62" i="2"/>
  <c r="DN20" i="1"/>
  <c r="DE32" i="1"/>
  <c r="DG65" i="1"/>
  <c r="CZ40" i="1"/>
  <c r="DJ13" i="1"/>
  <c r="DP22" i="1"/>
  <c r="DG24" i="1"/>
  <c r="DK14" i="1"/>
  <c r="DL56" i="1"/>
  <c r="DI2" i="1"/>
  <c r="DK32" i="1"/>
  <c r="DH16" i="1"/>
  <c r="DF44" i="1"/>
  <c r="DR19" i="2"/>
  <c r="DO39" i="1"/>
  <c r="CZ29" i="1"/>
  <c r="EX59" i="2"/>
  <c r="DU58" i="2"/>
  <c r="DK54" i="2"/>
  <c r="DT13" i="1"/>
  <c r="DL4" i="2"/>
  <c r="DE59" i="1"/>
  <c r="DJ4" i="1"/>
  <c r="DX29" i="1"/>
  <c r="DR20" i="1"/>
  <c r="DU59" i="2"/>
  <c r="DF13" i="2"/>
  <c r="DG47" i="1"/>
  <c r="DV28" i="2"/>
  <c r="DH13" i="2"/>
  <c r="DM56" i="2"/>
  <c r="DR9" i="1"/>
  <c r="DO4" i="2"/>
  <c r="DD55" i="1"/>
  <c r="DF37" i="2"/>
  <c r="DC18" i="2"/>
  <c r="DN35" i="2"/>
  <c r="DA26" i="2"/>
  <c r="DK61" i="2"/>
  <c r="DT10" i="2"/>
  <c r="DE65" i="2"/>
  <c r="DH34" i="2"/>
  <c r="DS7" i="2"/>
  <c r="DT50" i="2"/>
  <c r="DI35" i="2"/>
  <c r="DL48" i="2"/>
  <c r="DV54" i="2"/>
  <c r="DT42" i="2"/>
  <c r="DX53" i="2"/>
  <c r="DE43" i="2"/>
  <c r="DE10" i="2"/>
  <c r="CZ24" i="2"/>
  <c r="CZ39" i="2"/>
  <c r="DQ31" i="2"/>
  <c r="DI64" i="2"/>
  <c r="DG27" i="2"/>
  <c r="DG55" i="2"/>
  <c r="DI44" i="2"/>
  <c r="DA38" i="1"/>
  <c r="CZ53" i="1"/>
  <c r="DP52" i="1"/>
  <c r="DN7" i="1"/>
  <c r="DC36" i="1"/>
  <c r="DS4" i="1"/>
  <c r="DQ30" i="2"/>
  <c r="DM5" i="2"/>
  <c r="DU46" i="1"/>
  <c r="DO42" i="1"/>
  <c r="DH39" i="2"/>
  <c r="DK61" i="1"/>
  <c r="DL62" i="1"/>
  <c r="DI50" i="2"/>
  <c r="DS17" i="2"/>
  <c r="DD32" i="1"/>
  <c r="DC57" i="1"/>
  <c r="DU33" i="2"/>
  <c r="DJ21" i="2"/>
  <c r="DI39" i="1"/>
  <c r="DT44" i="1"/>
  <c r="DH4" i="2"/>
  <c r="DP42" i="2"/>
  <c r="DN2" i="1"/>
  <c r="DI64" i="1"/>
  <c r="DN57" i="2"/>
  <c r="DM61" i="1"/>
  <c r="DR42" i="2"/>
  <c r="DH40" i="2"/>
  <c r="DO28" i="1"/>
  <c r="DX35" i="1"/>
  <c r="DF40" i="1"/>
  <c r="DE56" i="2"/>
  <c r="DI48" i="2"/>
  <c r="DP15" i="2"/>
  <c r="DH26" i="1"/>
  <c r="DT37" i="2"/>
  <c r="DV18" i="1"/>
  <c r="DR55" i="1"/>
  <c r="DO58" i="2"/>
  <c r="DJ28" i="1"/>
  <c r="CZ35" i="1"/>
  <c r="DE8" i="2"/>
  <c r="DA36" i="2"/>
  <c r="DW47" i="1"/>
  <c r="DN54" i="2"/>
  <c r="DH45" i="1"/>
  <c r="DJ29" i="2"/>
  <c r="DH60" i="2"/>
  <c r="DE27" i="2"/>
  <c r="DT55" i="1"/>
  <c r="DJ65" i="2"/>
  <c r="DK7" i="2"/>
  <c r="DG29" i="2"/>
  <c r="DW2" i="2"/>
  <c r="DS13" i="2"/>
  <c r="DN3" i="2"/>
  <c r="DA29" i="2"/>
  <c r="DX6" i="2"/>
  <c r="DC62" i="2"/>
  <c r="DS61" i="2"/>
  <c r="DP47" i="2"/>
  <c r="DN59" i="2"/>
  <c r="DD32" i="2"/>
  <c r="DF62" i="2"/>
  <c r="DT29" i="2"/>
  <c r="DI10" i="2"/>
  <c r="DL13" i="2"/>
  <c r="CZ51" i="2"/>
  <c r="DA21" i="2"/>
  <c r="DT28" i="2"/>
  <c r="DF20" i="1"/>
  <c r="DI53" i="2"/>
  <c r="CZ30" i="2"/>
  <c r="DS16" i="1"/>
  <c r="CZ41" i="2"/>
  <c r="DR43" i="2"/>
  <c r="EY49" i="2"/>
  <c r="DD21" i="2"/>
  <c r="DV50" i="1"/>
  <c r="DS25" i="1"/>
  <c r="DH64" i="2"/>
  <c r="DJ34" i="1"/>
  <c r="DX41" i="2"/>
  <c r="DI8" i="1"/>
  <c r="DJ7" i="1"/>
  <c r="DQ3" i="2"/>
  <c r="DQ29" i="2"/>
  <c r="DL65" i="2"/>
  <c r="DT63" i="1"/>
  <c r="DH11" i="2"/>
  <c r="DT65" i="2"/>
  <c r="DR15" i="1"/>
  <c r="DI44" i="1"/>
  <c r="DX32" i="1"/>
  <c r="DM23" i="1"/>
  <c r="EY16" i="2"/>
  <c r="DV51" i="1"/>
  <c r="DI28" i="2"/>
  <c r="DF22" i="2"/>
  <c r="DL48" i="1"/>
  <c r="DW51" i="2"/>
  <c r="DP37" i="1"/>
  <c r="DX58" i="1"/>
  <c r="DC49" i="2"/>
  <c r="DG18" i="1"/>
  <c r="DE12" i="1"/>
  <c r="DQ56" i="1"/>
  <c r="DJ26" i="1"/>
  <c r="DH5" i="2"/>
  <c r="DP23" i="2"/>
  <c r="DO30" i="2"/>
  <c r="DK44" i="1"/>
  <c r="DR5" i="1"/>
  <c r="DH5" i="1"/>
  <c r="DL40" i="1"/>
  <c r="DX15" i="1"/>
  <c r="DH59" i="1"/>
  <c r="DT51" i="1"/>
  <c r="DV13" i="1"/>
  <c r="DQ16" i="1"/>
  <c r="DG40" i="1"/>
  <c r="DL39" i="2"/>
  <c r="DC60" i="1"/>
  <c r="DH51" i="1"/>
  <c r="DS62" i="2"/>
  <c r="DU39" i="1"/>
  <c r="DU44" i="1"/>
  <c r="DN42" i="2"/>
  <c r="DT23" i="2"/>
  <c r="DF2" i="2"/>
  <c r="DO5" i="1"/>
  <c r="DP35" i="1"/>
  <c r="DL23" i="1"/>
  <c r="DP31" i="1"/>
  <c r="CZ7" i="1"/>
  <c r="DS59" i="2"/>
  <c r="DB33" i="1"/>
  <c r="DW15" i="1"/>
  <c r="DJ22" i="1"/>
  <c r="DC65" i="1"/>
  <c r="DW52" i="2"/>
  <c r="EX2" i="2"/>
  <c r="DJ46" i="1"/>
  <c r="EY13" i="2"/>
  <c r="DI16" i="2"/>
  <c r="DG14" i="1"/>
  <c r="CZ8" i="1"/>
  <c r="DJ37" i="2"/>
  <c r="EX3" i="2"/>
  <c r="DO43" i="1"/>
  <c r="DD10" i="1"/>
  <c r="DH28" i="1"/>
  <c r="EY42" i="2"/>
  <c r="DD35" i="1"/>
  <c r="DF57" i="1"/>
  <c r="DX46" i="1"/>
  <c r="DS14" i="1"/>
  <c r="DJ14" i="1"/>
  <c r="EY29" i="2"/>
  <c r="DR47" i="1"/>
  <c r="CZ57" i="1"/>
  <c r="DV48" i="1"/>
  <c r="DK32" i="2"/>
  <c r="DD59" i="1"/>
  <c r="DM34" i="1"/>
  <c r="DH59" i="2"/>
  <c r="DI18" i="2"/>
  <c r="DR11" i="1"/>
  <c r="DW38" i="1"/>
  <c r="DT32" i="2"/>
  <c r="DX45" i="1"/>
  <c r="DP43" i="2"/>
  <c r="DB50" i="2"/>
  <c r="DE32" i="2"/>
  <c r="DF2" i="1"/>
  <c r="DJ15" i="2"/>
  <c r="DC8" i="2"/>
  <c r="DF29" i="2"/>
  <c r="DF18" i="2"/>
  <c r="DK31" i="2"/>
  <c r="DJ52" i="2"/>
  <c r="DP18" i="2"/>
  <c r="DG43" i="2"/>
  <c r="DD11" i="1"/>
  <c r="DP35" i="2"/>
  <c r="DS8" i="2"/>
  <c r="DP30" i="1"/>
  <c r="DH61" i="2"/>
  <c r="DX65" i="2"/>
  <c r="DB25" i="1"/>
  <c r="DC36" i="2"/>
  <c r="DW54" i="1"/>
  <c r="DC5" i="1"/>
  <c r="DS9" i="2"/>
  <c r="DC9" i="1"/>
  <c r="DF16" i="1"/>
  <c r="DS27" i="2"/>
  <c r="DQ26" i="2"/>
  <c r="DU17" i="1"/>
  <c r="DU43" i="1"/>
  <c r="DN15" i="1"/>
  <c r="DD30" i="2"/>
  <c r="DU65" i="2"/>
  <c r="EY11" i="2"/>
  <c r="DM10" i="1"/>
  <c r="DA50" i="1"/>
  <c r="DP13" i="1"/>
  <c r="DX36" i="1"/>
  <c r="EY7" i="2"/>
  <c r="DW28" i="1"/>
  <c r="DO8" i="1"/>
  <c r="DO63" i="1"/>
  <c r="DC3" i="1"/>
  <c r="DV41" i="2"/>
  <c r="DT48" i="1"/>
  <c r="DM12" i="2"/>
  <c r="DX21" i="2"/>
  <c r="DL19" i="2"/>
  <c r="DX10" i="1"/>
  <c r="DB25" i="2"/>
  <c r="DO17" i="2"/>
  <c r="EX22" i="2"/>
  <c r="DI25" i="1"/>
  <c r="DH65" i="2"/>
  <c r="DE18" i="2"/>
  <c r="DE19" i="2"/>
  <c r="DW37" i="1"/>
  <c r="DH52" i="1"/>
  <c r="DW14" i="1"/>
  <c r="DH58" i="2"/>
  <c r="DD48" i="2"/>
  <c r="DL16" i="1"/>
  <c r="DC29" i="1"/>
  <c r="DU51" i="2"/>
  <c r="DV38" i="1"/>
  <c r="DH8" i="1"/>
  <c r="DQ16" i="2"/>
  <c r="DS45" i="2"/>
  <c r="EX30" i="2"/>
  <c r="DP4" i="1"/>
  <c r="DU58" i="1"/>
  <c r="DS55" i="1"/>
  <c r="DU37" i="1"/>
  <c r="EX13" i="2"/>
  <c r="EX49" i="2"/>
  <c r="DJ11" i="1"/>
  <c r="DL13" i="1"/>
  <c r="DD2" i="1"/>
  <c r="DU14" i="2"/>
  <c r="DU26" i="2"/>
  <c r="DW63" i="1"/>
  <c r="DV34" i="1"/>
  <c r="DG62" i="1"/>
  <c r="DQ4" i="1"/>
  <c r="DS47" i="1"/>
  <c r="DL57" i="2"/>
  <c r="DF59" i="2"/>
  <c r="DW7" i="1"/>
  <c r="DU33" i="1"/>
  <c r="DQ36" i="2"/>
  <c r="DK46" i="2"/>
  <c r="DR36" i="1"/>
  <c r="CZ58" i="2"/>
  <c r="DX56" i="1"/>
  <c r="DM20" i="1"/>
  <c r="DL9" i="1"/>
  <c r="DQ36" i="1"/>
  <c r="DB33" i="2"/>
  <c r="EY8" i="2"/>
  <c r="DJ42" i="1"/>
  <c r="DI19" i="2"/>
  <c r="CZ25" i="1"/>
  <c r="DM40" i="1"/>
  <c r="DV10" i="1"/>
  <c r="DD53" i="1"/>
  <c r="DE26" i="2"/>
  <c r="DK52" i="1"/>
  <c r="DX35" i="2"/>
  <c r="EX44" i="2"/>
  <c r="DN47" i="1"/>
  <c r="DA9" i="1"/>
  <c r="DF48" i="2"/>
  <c r="DW2" i="1"/>
  <c r="DH10" i="1"/>
  <c r="DL54" i="2"/>
  <c r="DR5" i="2"/>
  <c r="DD37" i="1"/>
  <c r="DD55" i="2"/>
  <c r="DQ56" i="2"/>
  <c r="DG8" i="1"/>
  <c r="EX27" i="2"/>
  <c r="DE52" i="2"/>
  <c r="DB35" i="1"/>
  <c r="DN8" i="1"/>
  <c r="DA48" i="1"/>
  <c r="DT35" i="2"/>
  <c r="DX28" i="2"/>
  <c r="DS26" i="2"/>
  <c r="DW19" i="2"/>
  <c r="DU52" i="2"/>
  <c r="DA43" i="2"/>
  <c r="DM13" i="2"/>
  <c r="DW18" i="2"/>
  <c r="DV18" i="2"/>
  <c r="DB16" i="2"/>
  <c r="DS33" i="2"/>
  <c r="DA13" i="2"/>
  <c r="DH27" i="2"/>
  <c r="DV61" i="2"/>
  <c r="DC65" i="2"/>
  <c r="DV2" i="1"/>
  <c r="DN62" i="2"/>
  <c r="DN19" i="2"/>
  <c r="DR10" i="2"/>
  <c r="DS34" i="2"/>
  <c r="DJ33" i="1"/>
  <c r="DQ44" i="1"/>
  <c r="DB23" i="2"/>
  <c r="DI5" i="2"/>
  <c r="DQ22" i="1"/>
  <c r="DH49" i="2"/>
  <c r="DA16" i="2"/>
  <c r="DR6" i="1"/>
  <c r="DG19" i="2"/>
  <c r="DL23" i="2"/>
  <c r="DU6" i="1"/>
  <c r="DJ3" i="2"/>
  <c r="DO2" i="1"/>
  <c r="DO15" i="1"/>
  <c r="DF12" i="2"/>
  <c r="DK63" i="2"/>
  <c r="DM45" i="1"/>
  <c r="DI61" i="1"/>
  <c r="DO47" i="1"/>
  <c r="DM18" i="1"/>
  <c r="DE14" i="1"/>
  <c r="DQ6" i="2"/>
  <c r="DL59" i="1"/>
  <c r="DI59" i="1"/>
  <c r="EX58" i="2"/>
  <c r="DJ53" i="2"/>
  <c r="DE30" i="1"/>
  <c r="DB21" i="1"/>
  <c r="DV46" i="2"/>
  <c r="DE33" i="2"/>
  <c r="DD63" i="1"/>
  <c r="DH38" i="1"/>
  <c r="DG18" i="2"/>
  <c r="EX24" i="2"/>
  <c r="DJ32" i="1"/>
  <c r="DS39" i="1"/>
  <c r="DO35" i="2"/>
  <c r="DA35" i="2"/>
  <c r="EY30" i="2"/>
  <c r="DH14" i="1"/>
  <c r="DF37" i="1"/>
  <c r="DP31" i="2"/>
  <c r="DW10" i="2"/>
  <c r="DL53" i="1"/>
  <c r="DN58" i="2"/>
  <c r="DV59" i="1"/>
  <c r="DV54" i="1"/>
  <c r="DG6" i="2"/>
  <c r="DW15" i="2"/>
  <c r="DS30" i="1"/>
  <c r="EY44" i="2"/>
  <c r="DE55" i="1"/>
  <c r="DK57" i="1"/>
  <c r="DX37" i="1"/>
  <c r="DH49" i="1"/>
  <c r="EX63" i="2"/>
  <c r="DS57" i="2"/>
  <c r="DV31" i="1"/>
  <c r="DO57" i="1"/>
  <c r="DM10" i="2"/>
  <c r="DE34" i="2"/>
  <c r="DT39" i="2"/>
  <c r="DW25" i="1"/>
  <c r="DK16" i="1"/>
  <c r="CZ15" i="1"/>
  <c r="DG8" i="2"/>
  <c r="DW8" i="2"/>
  <c r="DV58" i="2"/>
  <c r="DJ43" i="2"/>
  <c r="DO61" i="1"/>
  <c r="DS22" i="2"/>
  <c r="DQ9" i="1"/>
  <c r="DG20" i="1"/>
  <c r="DP9" i="1"/>
  <c r="CZ20" i="1"/>
  <c r="DQ13" i="1"/>
  <c r="DS3" i="1"/>
  <c r="DP28" i="1"/>
  <c r="DP61" i="2"/>
  <c r="DQ33" i="1"/>
  <c r="DL32" i="1"/>
  <c r="DD47" i="1"/>
  <c r="DW32" i="1"/>
  <c r="EX16" i="2"/>
  <c r="DF43" i="1"/>
  <c r="DM26" i="2"/>
  <c r="DW33" i="1"/>
  <c r="CZ52" i="1"/>
  <c r="DD25" i="2"/>
  <c r="DJ14" i="2"/>
  <c r="DD4" i="1"/>
  <c r="DC32" i="1"/>
  <c r="DP20" i="2"/>
  <c r="DT9" i="2"/>
  <c r="DP48" i="1"/>
  <c r="DK34" i="2"/>
  <c r="DO19" i="2"/>
  <c r="DF65" i="2"/>
  <c r="DJ61" i="2"/>
  <c r="DU52" i="1"/>
  <c r="DH4" i="1"/>
  <c r="DT52" i="1"/>
  <c r="DC10" i="2"/>
  <c r="DM38" i="1"/>
  <c r="DC35" i="2"/>
  <c r="DO11" i="2"/>
  <c r="DR41" i="2"/>
  <c r="DE25" i="1"/>
  <c r="DN11" i="1"/>
  <c r="DQ39" i="1"/>
  <c r="DD2" i="2"/>
  <c r="DI42" i="1"/>
  <c r="DX9" i="1"/>
  <c r="DT12" i="2"/>
  <c r="DR60" i="1"/>
  <c r="DD21" i="1"/>
  <c r="DP19" i="2"/>
  <c r="DC12" i="2"/>
  <c r="DJ34" i="2"/>
  <c r="DD58" i="1"/>
  <c r="DQ22" i="2"/>
  <c r="DA57" i="2"/>
  <c r="DV27" i="1"/>
  <c r="DU3" i="1"/>
  <c r="DP44" i="1"/>
  <c r="EY21" i="2"/>
  <c r="DD22" i="1"/>
  <c r="DU10" i="1"/>
  <c r="DX14" i="2"/>
  <c r="DR7" i="2"/>
  <c r="DG23" i="2"/>
  <c r="DR37" i="2"/>
  <c r="DJ62" i="2"/>
  <c r="EY50" i="2"/>
  <c r="DB65" i="2"/>
  <c r="DU48" i="1"/>
  <c r="DP55" i="2"/>
  <c r="EY25" i="2"/>
  <c r="DT28" i="1"/>
  <c r="DK35" i="2"/>
  <c r="DN30" i="1"/>
  <c r="DX25" i="2"/>
  <c r="DO20" i="1"/>
  <c r="DO61" i="2"/>
  <c r="DI29" i="1"/>
  <c r="CZ64" i="1"/>
  <c r="DC22" i="1"/>
  <c r="DV49" i="1"/>
  <c r="DN11" i="2"/>
  <c r="DJ54" i="2"/>
  <c r="DO56" i="1"/>
  <c r="DG11" i="1"/>
  <c r="DL2" i="1"/>
  <c r="DQ57" i="1"/>
  <c r="DX56" i="2"/>
  <c r="DM40" i="2"/>
  <c r="DN50" i="1"/>
  <c r="DJ23" i="2"/>
  <c r="DV38" i="2"/>
  <c r="DA38" i="2"/>
  <c r="DV35" i="1"/>
  <c r="DM11" i="2"/>
  <c r="DG31" i="1"/>
  <c r="DN10" i="1"/>
  <c r="DT49" i="1"/>
  <c r="DE53" i="1"/>
  <c r="DD33" i="1"/>
  <c r="DO24" i="2"/>
  <c r="DQ40" i="2"/>
  <c r="DU56" i="1"/>
  <c r="DI12" i="1"/>
  <c r="DA62" i="2"/>
  <c r="DQ64" i="1"/>
  <c r="DW16" i="1"/>
  <c r="DT53" i="2"/>
  <c r="DB29" i="2"/>
  <c r="DN31" i="1"/>
  <c r="DI40" i="1"/>
  <c r="DH2" i="1"/>
  <c r="DV5" i="1"/>
  <c r="CZ29" i="2"/>
  <c r="DI43" i="1"/>
  <c r="DQ47" i="1"/>
  <c r="DE11" i="2"/>
  <c r="DS45" i="1"/>
  <c r="CZ43" i="1"/>
  <c r="DO45" i="2"/>
  <c r="DA2" i="1"/>
  <c r="DD41" i="1"/>
  <c r="DX57" i="1"/>
  <c r="DH55" i="1"/>
  <c r="DA10" i="1"/>
  <c r="DU22" i="2"/>
  <c r="DD28" i="1"/>
  <c r="DS8" i="1"/>
  <c r="DB14" i="2"/>
  <c r="DF42" i="1"/>
  <c r="DE12" i="2"/>
  <c r="DN29" i="1"/>
  <c r="DR56" i="2"/>
  <c r="DD64" i="1"/>
  <c r="DU54" i="2"/>
  <c r="DN65" i="1"/>
  <c r="DB21" i="2"/>
  <c r="DU46" i="2"/>
  <c r="DE7" i="2"/>
  <c r="DH46" i="2"/>
  <c r="DC41" i="2"/>
  <c r="DO15" i="2"/>
  <c r="DA60" i="2"/>
  <c r="DH43" i="2"/>
  <c r="DN26" i="1"/>
  <c r="DN5" i="1"/>
  <c r="DG58" i="2"/>
  <c r="DF9" i="2"/>
  <c r="DH20" i="2"/>
  <c r="DX33" i="1"/>
  <c r="CZ60" i="2"/>
  <c r="DM62" i="2"/>
  <c r="DS24" i="2"/>
  <c r="CZ62" i="2"/>
  <c r="DX23" i="2"/>
  <c r="DL3" i="2"/>
  <c r="DR48" i="1"/>
  <c r="DJ56" i="2"/>
  <c r="DE13" i="1"/>
  <c r="DV26" i="2"/>
  <c r="DO63" i="2"/>
  <c r="DH44" i="2"/>
  <c r="DV23" i="1"/>
  <c r="DG21" i="1"/>
  <c r="DU55" i="2"/>
  <c r="DI36" i="2"/>
  <c r="CZ33" i="1"/>
  <c r="EX12" i="2"/>
  <c r="DB41" i="2"/>
  <c r="DO4" i="1"/>
  <c r="DE3" i="2"/>
  <c r="DA52" i="1"/>
  <c r="DA22" i="2"/>
  <c r="DP38" i="2"/>
  <c r="DP25" i="1"/>
  <c r="DF34" i="2"/>
  <c r="CZ13" i="2"/>
  <c r="DR59" i="1"/>
  <c r="DX5" i="1"/>
  <c r="DB55" i="2"/>
  <c r="DR30" i="1"/>
  <c r="CZ31" i="2"/>
  <c r="DW48" i="2"/>
  <c r="DO18" i="2"/>
  <c r="EX60" i="2"/>
  <c r="DW18" i="1"/>
  <c r="DT14" i="1"/>
  <c r="DF9" i="1"/>
  <c r="DN55" i="2"/>
  <c r="DV17" i="1"/>
  <c r="DX1" i="2"/>
  <c r="DK23" i="2"/>
  <c r="EY19" i="2"/>
  <c r="DN60" i="1"/>
  <c r="DT25" i="1"/>
  <c r="DC27" i="1"/>
  <c r="DD51" i="1"/>
  <c r="DP57" i="1"/>
  <c r="DL38" i="1"/>
  <c r="DT45" i="1"/>
  <c r="DF64" i="2"/>
  <c r="DA5" i="2"/>
  <c r="DS49" i="1"/>
  <c r="DU9" i="2"/>
  <c r="DJ38" i="1"/>
  <c r="DI18" i="1"/>
  <c r="DR63" i="1"/>
  <c r="DB34" i="2"/>
  <c r="DH36" i="2"/>
  <c r="DM14" i="1"/>
  <c r="DN34" i="1"/>
  <c r="DB58" i="1"/>
  <c r="DI19" i="1"/>
  <c r="DI24" i="1"/>
  <c r="DE41" i="2"/>
  <c r="DH23" i="1"/>
  <c r="DA25" i="1"/>
  <c r="DH19" i="1"/>
  <c r="DJ61" i="1"/>
  <c r="DU16" i="2"/>
  <c r="DB31" i="1"/>
  <c r="DG41" i="2"/>
  <c r="DD24" i="2"/>
  <c r="DM59" i="2"/>
  <c r="DB60" i="1"/>
  <c r="DJ22" i="2"/>
  <c r="DM47" i="2"/>
  <c r="DO55" i="2"/>
  <c r="DF54" i="2"/>
  <c r="DM51" i="1"/>
  <c r="DX11" i="1"/>
  <c r="DO65" i="2"/>
  <c r="DN44" i="2"/>
  <c r="DB41" i="1"/>
  <c r="DL50" i="2"/>
  <c r="DC40" i="2"/>
  <c r="DT6" i="1"/>
  <c r="DJ44" i="2"/>
  <c r="CZ16" i="2"/>
  <c r="DP14" i="1"/>
  <c r="DK9" i="2"/>
  <c r="DL26" i="1"/>
  <c r="DR28" i="1"/>
  <c r="DB13" i="2"/>
  <c r="DO37" i="1"/>
  <c r="DD5" i="1"/>
  <c r="DJ28" i="2"/>
  <c r="DQ44" i="2"/>
  <c r="DD6" i="1"/>
  <c r="DF11" i="1"/>
  <c r="DV7" i="2"/>
  <c r="DS29" i="2"/>
  <c r="DQ6" i="1"/>
  <c r="DC37" i="1"/>
  <c r="EX25" i="2"/>
  <c r="DG21" i="2"/>
  <c r="EX9" i="2"/>
  <c r="DI58" i="2"/>
  <c r="DE7" i="1"/>
  <c r="EY55" i="2"/>
  <c r="DB56" i="1"/>
  <c r="DW21" i="1"/>
  <c r="DA51" i="1"/>
  <c r="DI4" i="2"/>
  <c r="DU9" i="1"/>
  <c r="DV8" i="1"/>
  <c r="DJ51" i="2"/>
  <c r="DX23" i="1"/>
  <c r="DX29" i="2"/>
  <c r="DM62" i="1"/>
  <c r="DO39" i="2"/>
  <c r="DB15" i="1"/>
  <c r="DR53" i="1"/>
  <c r="DV63" i="1"/>
  <c r="DW17" i="2"/>
  <c r="DA57" i="1"/>
  <c r="DE17" i="1"/>
  <c r="DF63" i="1"/>
  <c r="DM9" i="1"/>
  <c r="DM37" i="2"/>
  <c r="DJ39" i="1"/>
  <c r="DH15" i="2"/>
  <c r="DR41" i="1"/>
  <c r="DW47" i="2"/>
  <c r="DW58" i="1"/>
  <c r="DT41" i="1"/>
  <c r="DO21" i="2"/>
  <c r="DS48" i="1"/>
  <c r="DX50" i="1"/>
  <c r="DR27" i="1"/>
  <c r="DT38" i="1"/>
  <c r="DQ13" i="2"/>
  <c r="DW54" i="2"/>
  <c r="DR56" i="1"/>
  <c r="DI20" i="1"/>
  <c r="DV19" i="1"/>
  <c r="DG10" i="1"/>
  <c r="DB4" i="1"/>
  <c r="DP2" i="2"/>
  <c r="DW9" i="1"/>
  <c r="EX55" i="2"/>
  <c r="DC53" i="1"/>
  <c r="DP45" i="1"/>
  <c r="DG45" i="1"/>
  <c r="DK41" i="1"/>
  <c r="DI17" i="2"/>
  <c r="DV47" i="1"/>
  <c r="DA37" i="2"/>
  <c r="DL28" i="2"/>
  <c r="DI2" i="2"/>
  <c r="EY31" i="2"/>
  <c r="DD48" i="1"/>
  <c r="EX39" i="2"/>
  <c r="DV20" i="1"/>
  <c r="DO27" i="1"/>
  <c r="DD19" i="1"/>
  <c r="DO10" i="1"/>
  <c r="DD45" i="1"/>
  <c r="DO18" i="1"/>
  <c r="DW34" i="2"/>
  <c r="DQ54" i="1"/>
  <c r="DI39" i="2"/>
  <c r="DA29" i="1"/>
  <c r="DL27" i="1"/>
  <c r="DB39" i="1"/>
  <c r="CZ56" i="1"/>
  <c r="DH24" i="1"/>
  <c r="DE30" i="2"/>
  <c r="CZ23" i="2"/>
  <c r="DM6" i="2"/>
  <c r="DA28" i="2"/>
  <c r="DS14" i="2"/>
  <c r="DK31" i="1"/>
  <c r="DO43" i="2"/>
  <c r="DH64" i="1"/>
  <c r="DD24" i="1"/>
  <c r="DL14" i="1"/>
  <c r="DO14" i="2"/>
  <c r="DA55" i="2"/>
  <c r="DJ17" i="2"/>
  <c r="DB27" i="1"/>
  <c r="DU28" i="1"/>
  <c r="DW37" i="2"/>
  <c r="DG54" i="2"/>
  <c r="DC28" i="1"/>
  <c r="DN17" i="1"/>
  <c r="DF14" i="1"/>
  <c r="DL8" i="1"/>
  <c r="DK60" i="2"/>
  <c r="DS26" i="1"/>
  <c r="DB51" i="2"/>
  <c r="DA5" i="1"/>
  <c r="CZ45" i="2"/>
  <c r="DU32" i="1"/>
  <c r="DO29" i="1"/>
  <c r="DM55" i="1"/>
  <c r="DR12" i="1"/>
  <c r="DG54" i="1"/>
  <c r="DC42" i="1"/>
  <c r="CZ32" i="1"/>
  <c r="EX10" i="2"/>
  <c r="DQ23" i="2"/>
  <c r="CZ4" i="2"/>
  <c r="DE5" i="1"/>
  <c r="DG13" i="2"/>
  <c r="CZ48" i="1"/>
  <c r="DS44" i="1"/>
  <c r="DJ15" i="1"/>
  <c r="DJ31" i="1"/>
  <c r="DW61" i="1"/>
  <c r="DO35" i="1"/>
  <c r="DS33" i="1"/>
  <c r="EX61" i="2"/>
  <c r="DT53" i="1"/>
  <c r="DJ25" i="2"/>
  <c r="DS13" i="1"/>
  <c r="DQ33" i="2"/>
  <c r="DK53" i="1"/>
  <c r="DM7" i="2"/>
  <c r="DV27" i="2"/>
  <c r="DA19" i="1"/>
  <c r="DO62" i="2"/>
  <c r="DB49" i="1"/>
  <c r="DK38" i="1"/>
  <c r="DC40" i="1"/>
  <c r="DD15" i="1"/>
  <c r="DI47" i="1"/>
  <c r="DO36" i="1"/>
  <c r="DB42" i="2"/>
  <c r="DA36" i="1"/>
  <c r="EX18" i="2"/>
  <c r="DM45" i="2"/>
  <c r="DQ51" i="1"/>
  <c r="DJ12" i="1"/>
  <c r="DD54" i="1"/>
  <c r="DI41" i="1"/>
  <c r="DS40" i="1"/>
  <c r="DG20" i="2"/>
  <c r="DS28" i="1"/>
  <c r="DX22" i="1"/>
  <c r="DF8" i="1"/>
  <c r="DB45" i="1"/>
  <c r="DJ26" i="2"/>
  <c r="DT2" i="2"/>
  <c r="DE23" i="1"/>
  <c r="DA35" i="1"/>
  <c r="DU31" i="2"/>
  <c r="DF58" i="2"/>
  <c r="DV4" i="1"/>
  <c r="DA19" i="2"/>
  <c r="DQ40" i="1"/>
  <c r="DS38" i="1"/>
  <c r="DR37" i="1"/>
  <c r="DG51" i="1"/>
  <c r="DB58" i="2"/>
  <c r="DW46" i="1"/>
  <c r="DH47" i="2"/>
  <c r="DB12" i="2"/>
  <c r="DI23" i="2"/>
  <c r="DH40" i="1"/>
  <c r="DF21" i="2"/>
  <c r="DN48" i="1"/>
  <c r="DC24" i="2"/>
  <c r="DN38" i="2"/>
  <c r="DN57" i="1"/>
  <c r="DG17" i="1"/>
  <c r="EY27" i="2"/>
  <c r="DA30" i="1"/>
  <c r="DC26" i="1"/>
  <c r="DQ53" i="1"/>
  <c r="DU38" i="2"/>
  <c r="DM21" i="2"/>
  <c r="DA3" i="2"/>
  <c r="DI57" i="1"/>
  <c r="DR7" i="1"/>
  <c r="DL63" i="2"/>
  <c r="DW5" i="1"/>
  <c r="DO59" i="2"/>
  <c r="DP9" i="2"/>
  <c r="DM32" i="2"/>
  <c r="DE63" i="2"/>
  <c r="DV46" i="1"/>
  <c r="DU63" i="1"/>
  <c r="DR4" i="2"/>
  <c r="CZ10" i="2"/>
  <c r="DR27" i="2"/>
  <c r="CZ26" i="2"/>
  <c r="DO51" i="2"/>
  <c r="DG28" i="1"/>
  <c r="DV32" i="1"/>
  <c r="DA21" i="1"/>
  <c r="CZ34" i="1"/>
  <c r="DR48" i="2"/>
  <c r="DJ8" i="2"/>
  <c r="CZ36" i="1"/>
  <c r="DB3" i="2"/>
  <c r="DJ19" i="2"/>
  <c r="DI22" i="1"/>
  <c r="DX25" i="1"/>
  <c r="DE48" i="2"/>
  <c r="DR18" i="1"/>
  <c r="DN5" i="2"/>
  <c r="DN31" i="2"/>
  <c r="DC28" i="2"/>
  <c r="DX6" i="1"/>
  <c r="DC32" i="2"/>
  <c r="DQ37" i="2"/>
  <c r="DK13" i="2"/>
  <c r="DR2" i="1"/>
  <c r="CZ63" i="2"/>
  <c r="DR55" i="2"/>
  <c r="EY17" i="2"/>
  <c r="DH33" i="1"/>
  <c r="EX33" i="2"/>
  <c r="CZ21" i="2"/>
  <c r="DO60" i="1"/>
  <c r="DJ51" i="1"/>
  <c r="DT61" i="1"/>
  <c r="DD26" i="1"/>
  <c r="DP54" i="2"/>
  <c r="DE38" i="1"/>
  <c r="DL28" i="1"/>
  <c r="DD5" i="2"/>
  <c r="DN18" i="2"/>
  <c r="DE33" i="1"/>
  <c r="DQ38" i="2"/>
  <c r="DV30" i="2"/>
  <c r="DP58" i="1"/>
  <c r="DH34" i="1"/>
  <c r="DF33" i="1"/>
  <c r="DH62" i="2"/>
  <c r="DV41" i="1"/>
  <c r="DO48" i="2"/>
  <c r="DI36" i="1"/>
  <c r="DL50" i="1"/>
  <c r="DM55" i="2"/>
  <c r="CZ9" i="1"/>
  <c r="DK37" i="1"/>
  <c r="DA41" i="1"/>
  <c r="DR54" i="2"/>
  <c r="DQ2" i="1"/>
  <c r="DL64" i="1"/>
  <c r="EX37" i="2"/>
  <c r="DK28" i="1"/>
  <c r="DL25" i="1"/>
  <c r="DH7" i="1"/>
  <c r="DV16" i="2"/>
  <c r="DE14" i="2"/>
  <c r="DS51" i="1"/>
  <c r="DO48" i="1"/>
  <c r="DF29" i="1"/>
  <c r="DE44" i="1"/>
  <c r="CZ23" i="1"/>
  <c r="DU47" i="2"/>
  <c r="DN15" i="2"/>
  <c r="DS64" i="1"/>
  <c r="DK18" i="2"/>
  <c r="EY26" i="2"/>
  <c r="EX46" i="2"/>
  <c r="DG55" i="1"/>
  <c r="DP56" i="1"/>
  <c r="DI17" i="1"/>
  <c r="DC63" i="2"/>
  <c r="DK16" i="2"/>
  <c r="DL54" i="1"/>
  <c r="DX19" i="1"/>
  <c r="DN12" i="1"/>
  <c r="CZ12" i="2"/>
  <c r="DM42" i="1"/>
  <c r="CZ11" i="2"/>
  <c r="DB44" i="1"/>
  <c r="DL18" i="1"/>
  <c r="DC46" i="2"/>
  <c r="DJ50" i="1"/>
  <c r="DB4" i="2"/>
  <c r="DL19" i="1"/>
  <c r="DV60" i="1"/>
  <c r="DJ36" i="2"/>
  <c r="DW4" i="1"/>
  <c r="CZ24" i="1"/>
  <c r="DW59" i="2"/>
  <c r="DV29" i="1"/>
  <c r="DT21" i="1"/>
  <c r="DI14" i="1"/>
  <c r="DR64" i="1"/>
  <c r="CZ28" i="1"/>
  <c r="DK51" i="2"/>
  <c r="DH3" i="1"/>
  <c r="DX55" i="2"/>
  <c r="EX4" i="2"/>
  <c r="DT58" i="2"/>
  <c r="DN54" i="1"/>
  <c r="DE8" i="1"/>
  <c r="DA45" i="1"/>
  <c r="EY34" i="2"/>
  <c r="DR35" i="1"/>
  <c r="DX38" i="1"/>
  <c r="DL7" i="1"/>
  <c r="DO7" i="1"/>
  <c r="DC19" i="2"/>
  <c r="DA13" i="1"/>
  <c r="DC20" i="1"/>
  <c r="DU39" i="2"/>
  <c r="DK6" i="2"/>
  <c r="DV55" i="2"/>
  <c r="CZ2" i="2"/>
  <c r="DU4" i="1"/>
  <c r="DF55" i="1"/>
  <c r="EX56" i="2"/>
  <c r="DO34" i="1"/>
  <c r="DK15" i="2"/>
  <c r="DH32" i="2"/>
  <c r="DV47" i="2"/>
  <c r="DB11" i="1"/>
  <c r="DI16" i="1"/>
  <c r="DP65" i="1"/>
  <c r="DE39" i="1"/>
  <c r="DI43" i="2"/>
  <c r="DI25" i="2"/>
  <c r="DB28" i="2"/>
  <c r="DV40" i="1"/>
  <c r="DO56" i="2"/>
  <c r="DI63" i="1"/>
  <c r="DE64" i="2"/>
  <c r="DS53" i="2"/>
  <c r="DW12" i="2"/>
  <c r="DI13" i="2"/>
  <c r="DQ57" i="2"/>
  <c r="CZ59" i="1"/>
  <c r="DA45" i="2"/>
  <c r="DC52" i="2"/>
  <c r="DL41" i="2"/>
  <c r="DQ47" i="2"/>
  <c r="DX41" i="1"/>
  <c r="DV15" i="1"/>
  <c r="DX59" i="2"/>
  <c r="CZ25" i="2"/>
  <c r="DW27" i="1"/>
  <c r="DQ61" i="2"/>
  <c r="DN40" i="1"/>
  <c r="DP49" i="1"/>
  <c r="DL29" i="2"/>
  <c r="DL34" i="1"/>
  <c r="DI52" i="1"/>
  <c r="DR40" i="2"/>
  <c r="DC55" i="2"/>
  <c r="DM48" i="1"/>
  <c r="DS11" i="1"/>
  <c r="DF50" i="2"/>
  <c r="EX50" i="2"/>
  <c r="DT60" i="1"/>
  <c r="DB12" i="1"/>
  <c r="DI34" i="1"/>
  <c r="CZ46" i="2"/>
  <c r="DF47" i="1"/>
  <c r="DB11" i="2"/>
  <c r="CZ39" i="1"/>
  <c r="DP25" i="2"/>
  <c r="DN28" i="1"/>
  <c r="DR16" i="1"/>
  <c r="DX43" i="1"/>
  <c r="DK51" i="1"/>
  <c r="DN16" i="1"/>
  <c r="DM39" i="1"/>
  <c r="DX55" i="1"/>
  <c r="DM13" i="1"/>
  <c r="DL60" i="1"/>
  <c r="DE58" i="2"/>
  <c r="DS24" i="1"/>
  <c r="DX49" i="2"/>
  <c r="DV44" i="1"/>
  <c r="DG64" i="1"/>
  <c r="DD14" i="1"/>
  <c r="DE60" i="2"/>
  <c r="DQ21" i="1"/>
  <c r="DH9" i="1"/>
  <c r="DX51" i="1"/>
  <c r="DK39" i="1"/>
  <c r="DS42" i="2"/>
  <c r="DV65" i="1"/>
  <c r="DH25" i="1"/>
  <c r="DU10" i="2"/>
  <c r="DB38" i="1"/>
  <c r="DK38" i="2"/>
  <c r="DK14" i="2"/>
  <c r="DW45" i="1"/>
  <c r="DU27" i="1"/>
  <c r="EY24" i="2"/>
  <c r="DP26" i="1"/>
  <c r="DU42" i="1"/>
  <c r="DO65" i="1"/>
  <c r="DS15" i="1"/>
  <c r="DU40" i="1"/>
  <c r="DV62" i="2"/>
  <c r="DB55" i="1"/>
  <c r="DS21" i="1"/>
  <c r="EX28" i="2"/>
  <c r="DP38" i="1"/>
  <c r="DE59" i="2"/>
  <c r="DO19" i="1"/>
  <c r="DR57" i="1"/>
  <c r="DQ21" i="2"/>
  <c r="DW6" i="2"/>
  <c r="DS49" i="2"/>
  <c r="DH41" i="2"/>
  <c r="DL24" i="1"/>
  <c r="DK46" i="1"/>
  <c r="EX43" i="2"/>
  <c r="DI26" i="1"/>
  <c r="DG39" i="1"/>
  <c r="DL15" i="2"/>
  <c r="DA46" i="1"/>
  <c r="DN3" i="1"/>
  <c r="DA34" i="2"/>
  <c r="DQ65" i="2"/>
  <c r="DK20" i="2"/>
  <c r="DE9" i="2"/>
  <c r="DQ28" i="2"/>
  <c r="DO32" i="2"/>
  <c r="DC23" i="1"/>
  <c r="DD11" i="2"/>
  <c r="DG42" i="2"/>
  <c r="DI15" i="1"/>
  <c r="DE31" i="1"/>
  <c r="DL58" i="2"/>
  <c r="DA25" i="2"/>
  <c r="DA9" i="2"/>
  <c r="DG7" i="2"/>
  <c r="DQ50" i="2"/>
  <c r="DQ62" i="1"/>
  <c r="DE50" i="1"/>
  <c r="CZ49" i="2"/>
  <c r="DE10" i="1"/>
  <c r="DM20" i="2"/>
  <c r="DV21" i="2"/>
  <c r="DS9" i="1"/>
  <c r="DU56" i="2"/>
  <c r="CZ21" i="1"/>
  <c r="DE6" i="1"/>
  <c r="DE45" i="1"/>
  <c r="CZ65" i="2"/>
  <c r="DQ45" i="1"/>
  <c r="DF45" i="1"/>
  <c r="DG36" i="2"/>
  <c r="EX40" i="2"/>
  <c r="DK24" i="1"/>
  <c r="DS56" i="1"/>
  <c r="DK12" i="1"/>
  <c r="DB8" i="2"/>
  <c r="DC38" i="1"/>
  <c r="DF36" i="1"/>
  <c r="EX52" i="2"/>
  <c r="DP33" i="2"/>
  <c r="DP24" i="1"/>
  <c r="DV14" i="1"/>
  <c r="DJ57" i="1"/>
  <c r="DB36" i="1"/>
  <c r="CZ11" i="1"/>
  <c r="DC18" i="1"/>
  <c r="DO9" i="1"/>
  <c r="DG46" i="2"/>
  <c r="EY61" i="2"/>
  <c r="EX29" i="2"/>
  <c r="EX15" i="2"/>
  <c r="DR58" i="2"/>
  <c r="DR2" i="2"/>
  <c r="DP60" i="1"/>
  <c r="DV26" i="1"/>
  <c r="DV64" i="1"/>
  <c r="CZ55" i="1"/>
  <c r="DC35" i="1"/>
  <c r="DF30" i="1"/>
  <c r="DR58" i="1"/>
  <c r="DB52" i="1"/>
  <c r="DU22" i="1"/>
  <c r="EY45" i="2"/>
  <c r="DR38" i="1"/>
  <c r="DX60" i="1"/>
  <c r="DA59" i="2"/>
  <c r="DE65" i="1"/>
  <c r="DO64" i="1"/>
  <c r="DC21" i="1"/>
  <c r="DO22" i="2"/>
  <c r="DG26" i="1"/>
  <c r="DG48" i="2"/>
  <c r="DX43" i="2"/>
  <c r="DD20" i="1"/>
  <c r="DL38" i="2"/>
  <c r="DE53" i="2"/>
  <c r="DO49" i="1"/>
  <c r="CZ60" i="1"/>
  <c r="DN36" i="1"/>
  <c r="DM52" i="1"/>
  <c r="DB37" i="1"/>
  <c r="DA56" i="1"/>
  <c r="DA31" i="1"/>
  <c r="DM48" i="2"/>
  <c r="DI10" i="1"/>
  <c r="CZ5" i="1"/>
  <c r="DQ18" i="1"/>
  <c r="DW35" i="1"/>
  <c r="DP36" i="1"/>
  <c r="CZ9" i="2"/>
  <c r="DM8" i="1"/>
  <c r="DH9" i="2"/>
  <c r="DG42" i="1"/>
  <c r="DC19" i="1"/>
  <c r="DG50" i="1"/>
  <c r="DA37" i="1"/>
  <c r="DB24" i="1"/>
  <c r="DP8" i="1"/>
  <c r="EY14" i="2"/>
  <c r="DD36" i="2"/>
  <c r="DU44" i="2"/>
  <c r="DU24" i="2"/>
  <c r="DR51" i="1"/>
  <c r="DS42" i="1"/>
  <c r="DQ32" i="1"/>
  <c r="DD8" i="1"/>
  <c r="DR36" i="2"/>
  <c r="DO16" i="1"/>
  <c r="DW56" i="1"/>
  <c r="DM33" i="2"/>
  <c r="DT3" i="1"/>
  <c r="DB64" i="1"/>
  <c r="DC44" i="2"/>
  <c r="DK58" i="2"/>
  <c r="DT46" i="1"/>
  <c r="DS27" i="1"/>
  <c r="CZ19" i="1"/>
  <c r="CZ38" i="1"/>
  <c r="DF56" i="1"/>
  <c r="DD52" i="1"/>
  <c r="DN13" i="1"/>
  <c r="DP57" i="2"/>
  <c r="CZ47" i="1"/>
  <c r="DF23" i="1"/>
  <c r="DQ26" i="1"/>
  <c r="DB46" i="1"/>
  <c r="DK19" i="1"/>
  <c r="DR50" i="2"/>
  <c r="DN58" i="1"/>
  <c r="DS28" i="2"/>
  <c r="DL26" i="2"/>
  <c r="DP48" i="2"/>
  <c r="DQ12" i="2"/>
  <c r="DU15" i="1"/>
  <c r="DG35" i="1"/>
  <c r="DJ30" i="1"/>
  <c r="DU27" i="2"/>
  <c r="DT36" i="1"/>
  <c r="DK28" i="2"/>
  <c r="DJ36" i="1"/>
  <c r="DJ25" i="1"/>
  <c r="DG34" i="2"/>
  <c r="EX41" i="2"/>
  <c r="DJ47" i="1"/>
  <c r="DM32" i="1"/>
  <c r="DK11" i="1"/>
  <c r="DX7" i="2"/>
  <c r="DE15" i="2"/>
  <c r="DR54" i="1"/>
  <c r="DC54" i="1"/>
  <c r="DN13" i="2"/>
  <c r="EX23" i="2"/>
  <c r="DH63" i="1"/>
  <c r="DT59" i="1"/>
  <c r="DH50" i="2"/>
  <c r="DQ65" i="1"/>
  <c r="EX32" i="2"/>
  <c r="DJ55" i="2"/>
  <c r="DB20" i="2"/>
  <c r="DH53" i="1"/>
  <c r="DK27" i="1"/>
  <c r="DX9" i="2"/>
  <c r="DR20" i="2"/>
  <c r="DU30" i="1"/>
  <c r="DB13" i="1"/>
  <c r="EY38" i="2"/>
  <c r="DG30" i="1"/>
  <c r="EX11" i="2"/>
  <c r="DS53" i="1"/>
  <c r="DM15" i="1"/>
  <c r="DE62" i="1"/>
  <c r="DT15" i="1"/>
  <c r="DV24" i="1"/>
  <c r="DK50" i="1"/>
  <c r="DF15" i="1"/>
  <c r="DV57" i="2"/>
  <c r="EX53" i="2"/>
  <c r="DN23" i="1"/>
  <c r="DD35" i="2"/>
  <c r="EY39" i="2"/>
  <c r="DU32" i="2"/>
  <c r="DS46" i="2"/>
  <c r="DJ63" i="1"/>
  <c r="CZ33" i="2"/>
  <c r="DQ63" i="1"/>
  <c r="EY15" i="2"/>
  <c r="DR43" i="1"/>
  <c r="DB60" i="2"/>
  <c r="DA15" i="1"/>
  <c r="DE4" i="1"/>
  <c r="DK54" i="1"/>
  <c r="DW62" i="1"/>
  <c r="DQ32" i="2"/>
  <c r="DS12" i="1"/>
  <c r="CZ6" i="1"/>
  <c r="DR40" i="1"/>
  <c r="DE26" i="1"/>
  <c r="DU7" i="1"/>
  <c r="DV58" i="1"/>
  <c r="DO32" i="1"/>
  <c r="DU40" i="2"/>
  <c r="DT62" i="1"/>
  <c r="DU38" i="1"/>
  <c r="DV60" i="2"/>
  <c r="DF48" i="1"/>
  <c r="DT60" i="2"/>
  <c r="DG37" i="1"/>
  <c r="DM36" i="1"/>
  <c r="DG49" i="1"/>
  <c r="DL53" i="2"/>
  <c r="DM50" i="2"/>
  <c r="DO36" i="2"/>
  <c r="DH37" i="1"/>
  <c r="DK25" i="1"/>
  <c r="DG2" i="1"/>
  <c r="DM43" i="2"/>
  <c r="DB63" i="2"/>
  <c r="DJ65" i="1"/>
  <c r="DJ48" i="2"/>
  <c r="DL58" i="1"/>
  <c r="DM57" i="1"/>
  <c r="DE40" i="1"/>
  <c r="DE25" i="2"/>
  <c r="DH57" i="1"/>
  <c r="DW23" i="1"/>
  <c r="DB54" i="1"/>
  <c r="DS6" i="1"/>
  <c r="DW19" i="1"/>
  <c r="DJ9" i="2"/>
  <c r="DX8" i="2"/>
  <c r="DT35" i="1"/>
  <c r="DG15" i="1"/>
  <c r="DP20" i="1"/>
  <c r="DE28" i="1"/>
  <c r="DH7" i="2"/>
  <c r="DT27" i="1"/>
  <c r="DC8" i="1"/>
  <c r="DJ12" i="2"/>
  <c r="DA49" i="1"/>
  <c r="DL55" i="2"/>
  <c r="DO30" i="1"/>
  <c r="DO44" i="1"/>
  <c r="DV7" i="1"/>
  <c r="DO3" i="1"/>
  <c r="DU45" i="1"/>
  <c r="DA6" i="2"/>
  <c r="DJ55" i="1"/>
  <c r="DL41" i="1"/>
  <c r="DS65" i="2"/>
  <c r="DS34" i="1"/>
  <c r="DF42" i="2"/>
  <c r="EY2" i="2"/>
  <c r="DT24" i="2"/>
  <c r="DU21" i="1"/>
  <c r="DF34" i="1"/>
  <c r="DM53" i="2"/>
  <c r="DC4" i="2"/>
  <c r="DO13" i="2"/>
  <c r="DJ11" i="2"/>
  <c r="DJ45" i="2"/>
  <c r="DL9" i="2"/>
  <c r="DQ35" i="2"/>
  <c r="DW53" i="1"/>
  <c r="DG46" i="1"/>
  <c r="DU13" i="1"/>
  <c r="DD6" i="2"/>
  <c r="DV53" i="2"/>
  <c r="DA20" i="1"/>
  <c r="DU54" i="1"/>
  <c r="DC26" i="2"/>
  <c r="DC6" i="1"/>
  <c r="DC15" i="1"/>
  <c r="DF18" i="1"/>
  <c r="DH29" i="1"/>
  <c r="DX8" i="1"/>
  <c r="DD61" i="1"/>
  <c r="DX48" i="1"/>
  <c r="DA4" i="1"/>
  <c r="DT52" i="2"/>
  <c r="DF3" i="1"/>
  <c r="DE49" i="1"/>
  <c r="DR26" i="1"/>
  <c r="DO51" i="1"/>
  <c r="DG59" i="2"/>
  <c r="EY10" i="2"/>
  <c r="DR50" i="1"/>
  <c r="DJ35" i="2"/>
  <c r="DS4" i="2"/>
  <c r="DJ35" i="1"/>
  <c r="DT65" i="1"/>
  <c r="DT19" i="2"/>
  <c r="DF53" i="1"/>
  <c r="DO41" i="1"/>
  <c r="DM60" i="1"/>
  <c r="DL37" i="1"/>
  <c r="DS65" i="1"/>
  <c r="DE64" i="1"/>
  <c r="DN16" i="2"/>
  <c r="DE43" i="1"/>
  <c r="DK9" i="1"/>
  <c r="EX34" i="2"/>
  <c r="DC25" i="1"/>
  <c r="DB29" i="1"/>
  <c r="DI53" i="1"/>
  <c r="CZ15" i="2"/>
  <c r="EX36" i="2"/>
  <c r="DM3" i="2"/>
  <c r="DJ29" i="1"/>
  <c r="DT11" i="1"/>
  <c r="DW61" i="2"/>
  <c r="DM41" i="1"/>
  <c r="DT18" i="2"/>
  <c r="DO24" i="1"/>
  <c r="DP64" i="1"/>
  <c r="EX38" i="2"/>
  <c r="DQ42" i="1"/>
  <c r="DR65" i="1"/>
  <c r="EX64" i="2"/>
  <c r="DB8" i="1"/>
  <c r="DI49" i="1"/>
  <c r="DJ19" i="1"/>
  <c r="DL46" i="1"/>
  <c r="DV43" i="2"/>
  <c r="DT62" i="2"/>
  <c r="DO26" i="1"/>
  <c r="DI38" i="1"/>
  <c r="DM63" i="1"/>
  <c r="DE40" i="2"/>
  <c r="DO23" i="1"/>
  <c r="DR13" i="2"/>
  <c r="DB5" i="1"/>
  <c r="DA3" i="1"/>
  <c r="DA24" i="1"/>
  <c r="CZ51" i="1"/>
  <c r="DA53" i="2"/>
  <c r="DJ44" i="1"/>
  <c r="DF51" i="1"/>
  <c r="DM35" i="1"/>
  <c r="DH13" i="1"/>
  <c r="DP27" i="1"/>
  <c r="DO25" i="1"/>
  <c r="DU8" i="1"/>
  <c r="DI62" i="1"/>
  <c r="DM5" i="1"/>
  <c r="DD13" i="1"/>
  <c r="DV2" i="2"/>
  <c r="DL52" i="1"/>
  <c r="EY28" i="2"/>
  <c r="DO57" i="2"/>
  <c r="DR31" i="1"/>
  <c r="DU57" i="1"/>
  <c r="DK3" i="2"/>
  <c r="DJ46" i="2"/>
  <c r="DC21" i="2"/>
  <c r="DJ62" i="1"/>
  <c r="DQ46" i="1"/>
  <c r="DQ48" i="1"/>
  <c r="DV14" i="2"/>
  <c r="DT11" i="2"/>
  <c r="DG12" i="2"/>
  <c r="DX20" i="2"/>
  <c r="DT61" i="2"/>
  <c r="DW26" i="2"/>
  <c r="DR57" i="2"/>
  <c r="DS32" i="2"/>
  <c r="DV11" i="1"/>
  <c r="DI11" i="2"/>
  <c r="DU29" i="1"/>
  <c r="EY12" i="2"/>
  <c r="DD29" i="1"/>
  <c r="DQ34" i="1"/>
  <c r="DN4" i="1"/>
  <c r="DO40" i="1"/>
  <c r="DE50" i="2"/>
  <c r="DU12" i="1"/>
  <c r="DT7" i="2"/>
  <c r="DU35" i="1"/>
  <c r="DN62" i="1"/>
  <c r="CZ52" i="2"/>
  <c r="DL44" i="1"/>
  <c r="DS52" i="1"/>
  <c r="DL47" i="2"/>
  <c r="DW24" i="1"/>
  <c r="DE36" i="1"/>
  <c r="DA32" i="2"/>
  <c r="DC6" i="2"/>
  <c r="DX18" i="1"/>
  <c r="DB38" i="2"/>
  <c r="DB30" i="1"/>
  <c r="DG56" i="1"/>
  <c r="DA64" i="1"/>
  <c r="DB35" i="2"/>
  <c r="DA39" i="1"/>
  <c r="DE5" i="2"/>
  <c r="CZ41" i="1"/>
  <c r="DO45" i="1"/>
  <c r="DK40" i="1"/>
  <c r="DO41" i="2"/>
  <c r="DH39" i="1"/>
  <c r="DD60" i="1"/>
  <c r="DE46" i="1"/>
  <c r="CZ5" i="2"/>
  <c r="EX1" i="2"/>
  <c r="DX1" i="1"/>
  <c r="DB46" i="2"/>
  <c r="DQ19" i="1"/>
  <c r="DF20" i="2"/>
  <c r="DL6" i="2"/>
  <c r="DE15" i="1"/>
  <c r="DB36" i="2"/>
  <c r="DM50" i="1"/>
  <c r="DA54" i="1"/>
  <c r="DP53" i="2"/>
  <c r="DF39" i="1"/>
  <c r="DP8" i="2"/>
  <c r="DC61" i="1"/>
  <c r="DU60" i="2"/>
  <c r="DW48" i="1"/>
  <c r="DX27" i="1"/>
  <c r="DW25" i="2"/>
  <c r="DO10" i="2"/>
  <c r="DH54" i="2"/>
  <c r="DM25" i="2"/>
  <c r="DT22" i="2"/>
  <c r="DV43" i="1"/>
  <c r="DP60" i="2"/>
  <c r="CZ26" i="1"/>
  <c r="DJ24" i="1"/>
  <c r="DW55" i="1"/>
  <c r="DF46" i="1"/>
  <c r="DR39" i="1"/>
  <c r="DA6" i="1"/>
  <c r="CZ61" i="2"/>
  <c r="EX57" i="2"/>
  <c r="DL49" i="1"/>
  <c r="DV36" i="2"/>
  <c r="DD30" i="1"/>
  <c r="DQ18" i="2"/>
  <c r="EY62" i="2"/>
  <c r="DT19" i="1"/>
  <c r="EY63" i="2"/>
  <c r="DK47" i="2"/>
  <c r="DM4" i="1"/>
  <c r="DA63" i="1"/>
  <c r="DR25" i="2"/>
  <c r="DJ5" i="2"/>
  <c r="DB20" i="1"/>
  <c r="DW60" i="1"/>
  <c r="DA8" i="1"/>
  <c r="DX64" i="1"/>
  <c r="DJ60" i="1"/>
  <c r="DV32" i="2"/>
  <c r="DQ23" i="1"/>
  <c r="DF62" i="1"/>
  <c r="EY56" i="2"/>
  <c r="DI7" i="2"/>
  <c r="DW57" i="1"/>
  <c r="DA60" i="1"/>
  <c r="DB17" i="1"/>
  <c r="EY33" i="2"/>
  <c r="DP32" i="1"/>
  <c r="DJ63" i="2"/>
  <c r="DR47" i="2"/>
  <c r="DG3" i="2"/>
  <c r="DC13" i="1"/>
  <c r="DB52" i="2"/>
  <c r="DW43" i="1"/>
  <c r="DO42" i="2"/>
  <c r="DH11" i="1"/>
  <c r="DW6" i="1"/>
  <c r="DM38" i="2"/>
  <c r="DX45" i="2"/>
  <c r="DJ40" i="2"/>
  <c r="DW51" i="1"/>
  <c r="DB17" i="2"/>
  <c r="DI40" i="2"/>
  <c r="DX52" i="2"/>
  <c r="DR24" i="1"/>
  <c r="DO6" i="1"/>
  <c r="DB51" i="1"/>
  <c r="DS31" i="2"/>
  <c r="DD3" i="1"/>
  <c r="DH62" i="1"/>
  <c r="DE29" i="2"/>
  <c r="DX54" i="2"/>
  <c r="DT30" i="1"/>
  <c r="DR52" i="1"/>
  <c r="DO50" i="2"/>
  <c r="DK2" i="2"/>
  <c r="EX6" i="2"/>
  <c r="DM31" i="1"/>
  <c r="DP46" i="1"/>
  <c r="DH6" i="1"/>
  <c r="DW34" i="1"/>
  <c r="CZ48" i="2"/>
  <c r="EY32" i="2"/>
  <c r="DN53" i="1"/>
  <c r="DU5" i="1"/>
  <c r="CZ44" i="1"/>
  <c r="DV65" i="2"/>
  <c r="DO38" i="2"/>
  <c r="DL20" i="1"/>
  <c r="DP30" i="2"/>
  <c r="DD38" i="2"/>
  <c r="DH27" i="1"/>
  <c r="DM22" i="1"/>
  <c r="DC39" i="1"/>
  <c r="DC54" i="2"/>
  <c r="DN56" i="1"/>
  <c r="DH35" i="2"/>
  <c r="DC48" i="1"/>
  <c r="DI56" i="1"/>
  <c r="DF4" i="2"/>
  <c r="DA8" i="2"/>
  <c r="DH51" i="2"/>
  <c r="DR46" i="2"/>
  <c r="DB57" i="1"/>
  <c r="DR44" i="2"/>
  <c r="DD20" i="2"/>
  <c r="DC31" i="2"/>
  <c r="DL30" i="1"/>
  <c r="DU64" i="1"/>
  <c r="DU50" i="2"/>
  <c r="EY47" i="2"/>
  <c r="DJ38" i="2"/>
  <c r="DP15" i="1"/>
  <c r="DQ24" i="1"/>
  <c r="EY48" i="2"/>
  <c r="EY9" i="2"/>
  <c r="DP59" i="2"/>
  <c r="DC58" i="1"/>
  <c r="DS22" i="1"/>
  <c r="DK52" i="2"/>
  <c r="DA16" i="1"/>
  <c r="DA17" i="1"/>
  <c r="EX8" i="2"/>
  <c r="DT22" i="1"/>
  <c r="DQ41" i="1"/>
  <c r="DN45" i="1"/>
  <c r="DK42" i="1"/>
  <c r="DV12" i="2"/>
  <c r="DM2" i="1"/>
  <c r="DW22" i="1"/>
  <c r="DD17" i="2"/>
  <c r="CZ65" i="1"/>
  <c r="DT8" i="1"/>
  <c r="DK36" i="1"/>
  <c r="DF7" i="2"/>
  <c r="DF65" i="1"/>
  <c r="DT37" i="1"/>
  <c r="DS7" i="1"/>
  <c r="DE18" i="1"/>
  <c r="DA33" i="1"/>
  <c r="DD17" i="1"/>
  <c r="DR30" i="2"/>
  <c r="DJ56" i="1"/>
  <c r="DW50" i="1"/>
  <c r="DC52" i="1"/>
  <c r="DL39" i="1"/>
  <c r="DU6" i="2"/>
  <c r="DI33" i="2"/>
  <c r="DT31" i="1"/>
  <c r="DP33" i="1"/>
  <c r="DM24" i="1"/>
  <c r="CZ17" i="1"/>
  <c r="DH46" i="1"/>
  <c r="DS15" i="2"/>
  <c r="DD39" i="1"/>
  <c r="DH18" i="1"/>
  <c r="DT42" i="1"/>
  <c r="DG57" i="2"/>
  <c r="DS35" i="1"/>
  <c r="CZ27" i="1"/>
  <c r="DX39" i="1"/>
  <c r="DP51" i="1"/>
  <c r="DG59" i="1"/>
  <c r="EY22" i="2"/>
  <c r="DC63" i="1"/>
  <c r="DI30" i="1"/>
  <c r="DC48" i="2"/>
  <c r="DA55" i="1"/>
  <c r="DK30" i="1"/>
  <c r="DX30" i="1"/>
  <c r="DE2" i="1"/>
  <c r="DB27" i="2"/>
  <c r="DF50" i="1"/>
  <c r="DS19" i="2"/>
  <c r="DU64" i="2"/>
  <c r="DP7" i="1"/>
  <c r="DP21" i="2"/>
  <c r="DK39" i="2"/>
  <c r="DO17" i="1"/>
  <c r="DH16" i="2"/>
  <c r="DU2" i="1"/>
  <c r="DJ3" i="1"/>
  <c r="DL7" i="2"/>
  <c r="DH38" i="2"/>
  <c r="DJ9" i="1"/>
  <c r="CZ37" i="2"/>
  <c r="DO38" i="1"/>
  <c r="DV53" i="1"/>
  <c r="DK63" i="1"/>
  <c r="DH42" i="1"/>
  <c r="DI21" i="2"/>
  <c r="DG63" i="1"/>
  <c r="DS31" i="1"/>
  <c r="DT63" i="2"/>
  <c r="DR49" i="1"/>
  <c r="DQ35" i="1"/>
  <c r="DV30" i="1"/>
  <c r="DP47" i="1"/>
  <c r="DU16" i="1"/>
  <c r="DE29" i="1"/>
  <c r="DF7" i="1"/>
  <c r="DS40" i="2"/>
  <c r="DQ15" i="2"/>
  <c r="DN28" i="2"/>
  <c r="DF36" i="2"/>
  <c r="DL3" i="1"/>
  <c r="DW4" i="2"/>
  <c r="DG53" i="1"/>
  <c r="DO52" i="1"/>
  <c r="DI48" i="1"/>
  <c r="DE63" i="1"/>
  <c r="DH14" i="2"/>
  <c r="DL45" i="1"/>
  <c r="DS60" i="1"/>
  <c r="DD7" i="1"/>
  <c r="DH65" i="1"/>
  <c r="DU48" i="2"/>
  <c r="DR13" i="1"/>
  <c r="DE38" i="2"/>
  <c r="DR45" i="1"/>
  <c r="DB40" i="1"/>
  <c r="DO64" i="2"/>
  <c r="DX48" i="2"/>
  <c r="DQ30" i="1"/>
  <c r="DI26" i="2"/>
  <c r="DR17" i="1"/>
  <c r="DD31" i="2"/>
  <c r="DE41" i="1"/>
  <c r="DD18" i="2"/>
  <c r="DQ27" i="1"/>
  <c r="DA15" i="2"/>
  <c r="DQ38" i="1"/>
  <c r="EY6" i="2"/>
  <c r="DL44" i="2"/>
  <c r="CZ50" i="1"/>
  <c r="DV36" i="1"/>
  <c r="CZ42" i="1"/>
  <c r="DL57" i="1"/>
  <c r="DT34" i="2"/>
  <c r="EX54" i="2"/>
  <c r="DV49" i="2"/>
  <c r="DM51" i="2"/>
  <c r="DA43" i="1"/>
  <c r="DE35" i="1"/>
  <c r="DT16" i="2"/>
  <c r="DP2" i="1"/>
  <c r="DL18" i="2"/>
  <c r="CZ22" i="1"/>
  <c r="DI54" i="1"/>
  <c r="DP11" i="1"/>
  <c r="DJ27" i="2"/>
  <c r="DO33" i="1"/>
  <c r="EY40" i="2"/>
  <c r="DE22" i="2"/>
  <c r="DP50" i="1"/>
  <c r="DA18" i="2"/>
  <c r="DD7" i="2"/>
  <c r="DE16" i="1"/>
  <c r="DT47" i="1"/>
  <c r="DM39" i="2"/>
  <c r="DO62" i="1"/>
  <c r="EY46" i="2"/>
  <c r="EY3" i="2"/>
  <c r="DP53" i="1"/>
  <c r="DU50" i="1"/>
  <c r="EY51" i="2"/>
  <c r="DF13" i="1"/>
  <c r="DA14" i="1"/>
  <c r="DJ20" i="1"/>
  <c r="DX12" i="2"/>
  <c r="DU11" i="1"/>
  <c r="DH22" i="1"/>
  <c r="DF49" i="1"/>
  <c r="DR18" i="2"/>
  <c r="DJ21" i="1"/>
  <c r="DK5" i="2"/>
  <c r="DT20" i="1"/>
  <c r="DK41" i="2"/>
  <c r="DA7" i="2"/>
  <c r="DF14" i="2"/>
  <c r="DF32" i="2"/>
  <c r="EX5" i="2"/>
  <c r="DH26" i="2"/>
  <c r="DN63" i="1"/>
  <c r="DB10" i="2"/>
  <c r="DS57" i="1"/>
  <c r="DD46" i="1"/>
  <c r="DW8" i="1"/>
  <c r="DT30" i="2"/>
  <c r="DI50" i="1"/>
  <c r="DC33" i="1"/>
  <c r="DQ17" i="2"/>
  <c r="DR52" i="2"/>
  <c r="DH3" i="2"/>
  <c r="DG19" i="1"/>
  <c r="DG38" i="1"/>
  <c r="DX3" i="1"/>
  <c r="DF46" i="2"/>
  <c r="DF5" i="1"/>
  <c r="DA27" i="1"/>
  <c r="DN22" i="1"/>
  <c r="DB56" i="2"/>
  <c r="DO27" i="2"/>
  <c r="DH36" i="1"/>
  <c r="DG48" i="1"/>
  <c r="DS18" i="1"/>
  <c r="DD38" i="1"/>
  <c r="DW31" i="1"/>
  <c r="DP29" i="1"/>
  <c r="DP17" i="1"/>
  <c r="EX31" i="2"/>
  <c r="DF30" i="2"/>
  <c r="DK36" i="2"/>
  <c r="DW64" i="1"/>
  <c r="DL10" i="2"/>
  <c r="DL31" i="1"/>
  <c r="DK23" i="1"/>
  <c r="DD16" i="2"/>
  <c r="DK56" i="1"/>
  <c r="DO54" i="1"/>
  <c r="EX7" i="2"/>
  <c r="DC11" i="2"/>
  <c r="DF25" i="1"/>
  <c r="DU61" i="1"/>
  <c r="DM63" i="2"/>
  <c r="DT55" i="2"/>
  <c r="DX26" i="2"/>
  <c r="DI45" i="1"/>
  <c r="EX48" i="2"/>
  <c r="DC11" i="1"/>
  <c r="DK45" i="1"/>
  <c r="DC2" i="1"/>
  <c r="DB19" i="1"/>
  <c r="DH21" i="2"/>
  <c r="DR31" i="2"/>
  <c r="DO11" i="1"/>
  <c r="DQ10" i="1"/>
  <c r="DP51" i="2"/>
  <c r="DH35" i="1"/>
  <c r="DN63" i="2"/>
  <c r="DE58" i="1"/>
  <c r="DQ17" i="1"/>
  <c r="DD43" i="1"/>
  <c r="DH56" i="1"/>
  <c r="DF24" i="2"/>
  <c r="DW64" i="2"/>
  <c r="DC45" i="1"/>
  <c r="DF31" i="1"/>
  <c r="DP63" i="2"/>
  <c r="DW44" i="2"/>
  <c r="DG61" i="1"/>
  <c r="DE45" i="2"/>
  <c r="DA39" i="2"/>
  <c r="DD19" i="2"/>
  <c r="DH43" i="1"/>
  <c r="DO55" i="1"/>
  <c r="DM58" i="2"/>
  <c r="DV21" i="1"/>
  <c r="DW63" i="2"/>
  <c r="DQ37" i="1"/>
  <c r="DS43" i="1"/>
  <c r="DX2" i="1"/>
  <c r="EY57" i="2"/>
  <c r="DL5" i="1"/>
  <c r="DG53" i="2"/>
  <c r="DP34" i="2"/>
  <c r="DO31" i="2"/>
  <c r="DW3" i="1"/>
  <c r="DQ20" i="1"/>
  <c r="DQ61" i="1"/>
  <c r="DP42" i="1"/>
  <c r="CZ59" i="2"/>
  <c r="DD62" i="2"/>
  <c r="DT12" i="1"/>
  <c r="DQ27" i="2"/>
  <c r="DR22" i="1"/>
  <c r="DA58" i="1"/>
  <c r="DH15" i="1"/>
  <c r="DO59" i="1"/>
  <c r="DD25" i="1"/>
  <c r="DF19" i="1"/>
  <c r="DN46" i="1"/>
  <c r="DC60" i="2"/>
  <c r="DK64" i="1"/>
  <c r="DB65" i="1"/>
  <c r="DK18" i="1"/>
  <c r="DK59" i="1"/>
  <c r="DM59" i="1"/>
  <c r="DJ58" i="1"/>
  <c r="DX14" i="1"/>
  <c r="DI7" i="1"/>
  <c r="DN21" i="2"/>
  <c r="DE54" i="1"/>
  <c r="DM49" i="2"/>
  <c r="DW20" i="2"/>
  <c r="DT27" i="2"/>
  <c r="DF43" i="2"/>
  <c r="DI4" i="1"/>
  <c r="DN24" i="1"/>
  <c r="CZ18" i="1"/>
  <c r="DB59" i="2"/>
  <c r="DP41" i="2"/>
  <c r="DJ58" i="2"/>
  <c r="DC4" i="1"/>
  <c r="DS46" i="1"/>
  <c r="DL29" i="1"/>
  <c r="DX34" i="1"/>
  <c r="DV15" i="2"/>
  <c r="DU60" i="1"/>
  <c r="DT13" i="2"/>
  <c r="DG9" i="1"/>
  <c r="DS36" i="1"/>
  <c r="DT50" i="1"/>
  <c r="DT57" i="2"/>
  <c r="DU62" i="2"/>
  <c r="DR14" i="1"/>
  <c r="DS61" i="1"/>
  <c r="DV3" i="1"/>
  <c r="EY18" i="2"/>
  <c r="EY35" i="2"/>
  <c r="EX20" i="2"/>
  <c r="DI56" i="2"/>
  <c r="DF17" i="2"/>
  <c r="DZ65" i="2" l="1"/>
  <c r="CY65" i="2"/>
  <c r="DZ64" i="2"/>
  <c r="CY64" i="2"/>
  <c r="DZ63" i="2"/>
  <c r="CY63" i="2"/>
  <c r="DZ62" i="2"/>
  <c r="CY62" i="2"/>
  <c r="DZ61" i="2"/>
  <c r="CY61" i="2"/>
  <c r="DZ60" i="2"/>
  <c r="CY60" i="2"/>
  <c r="DZ59" i="2"/>
  <c r="CY59" i="2"/>
  <c r="DZ58" i="2"/>
  <c r="CY58" i="2"/>
  <c r="DZ57" i="2"/>
  <c r="CY57" i="2"/>
  <c r="DZ56" i="2"/>
  <c r="CY56" i="2"/>
  <c r="DZ55" i="2"/>
  <c r="CY55" i="2"/>
  <c r="DZ54" i="2"/>
  <c r="CY54" i="2"/>
  <c r="DZ53" i="2"/>
  <c r="CY53" i="2"/>
  <c r="DZ52" i="2"/>
  <c r="CY52" i="2"/>
  <c r="DZ51" i="2"/>
  <c r="CY51" i="2"/>
  <c r="DZ50" i="2"/>
  <c r="CY50" i="2"/>
  <c r="DZ49" i="2"/>
  <c r="CY49" i="2"/>
  <c r="DZ48" i="2"/>
  <c r="CY48" i="2"/>
  <c r="DZ47" i="2"/>
  <c r="CY47" i="2"/>
  <c r="DZ46" i="2"/>
  <c r="CY46" i="2"/>
  <c r="DZ45" i="2"/>
  <c r="CY45" i="2"/>
  <c r="DZ44" i="2"/>
  <c r="CY44" i="2"/>
  <c r="DZ43" i="2"/>
  <c r="CY43" i="2"/>
  <c r="DZ42" i="2"/>
  <c r="CY42" i="2"/>
  <c r="DZ41" i="2"/>
  <c r="CY41" i="2"/>
  <c r="DZ40" i="2"/>
  <c r="CY40" i="2"/>
  <c r="DZ39" i="2"/>
  <c r="CY39" i="2"/>
  <c r="DZ38" i="2"/>
  <c r="CY38" i="2"/>
  <c r="DZ37" i="2"/>
  <c r="CY37" i="2"/>
  <c r="DZ36" i="2"/>
  <c r="CY36" i="2"/>
  <c r="DZ35" i="2"/>
  <c r="CY35" i="2"/>
  <c r="DZ34" i="2"/>
  <c r="CY34" i="2"/>
  <c r="DZ33" i="2"/>
  <c r="CY33" i="2"/>
  <c r="DZ32" i="2"/>
  <c r="CY32" i="2"/>
  <c r="DZ31" i="2"/>
  <c r="CY31" i="2"/>
  <c r="DZ30" i="2"/>
  <c r="CY30" i="2"/>
  <c r="DZ29" i="2"/>
  <c r="CY29" i="2"/>
  <c r="DZ28" i="2"/>
  <c r="CY28" i="2"/>
  <c r="DZ27" i="2"/>
  <c r="CY27" i="2"/>
  <c r="DZ26" i="2"/>
  <c r="CY26" i="2"/>
  <c r="DZ25" i="2"/>
  <c r="CY25" i="2"/>
  <c r="DZ24" i="2"/>
  <c r="CY24" i="2"/>
  <c r="DZ23" i="2"/>
  <c r="CY23" i="2"/>
  <c r="DZ22" i="2"/>
  <c r="CY22" i="2"/>
  <c r="DZ21" i="2"/>
  <c r="CY21" i="2"/>
  <c r="DZ20" i="2"/>
  <c r="CY20" i="2"/>
  <c r="DZ19" i="2"/>
  <c r="CY19" i="2"/>
  <c r="DZ18" i="2"/>
  <c r="CY18" i="2"/>
  <c r="DZ17" i="2"/>
  <c r="CY17" i="2"/>
  <c r="DZ16" i="2"/>
  <c r="CY16" i="2"/>
  <c r="DZ15" i="2"/>
  <c r="CY15" i="2"/>
  <c r="DZ14" i="2"/>
  <c r="CY14" i="2"/>
  <c r="DZ13" i="2"/>
  <c r="CY13" i="2"/>
  <c r="DZ12" i="2"/>
  <c r="CY12" i="2"/>
  <c r="DZ11" i="2"/>
  <c r="CY11" i="2"/>
  <c r="DZ10" i="2"/>
  <c r="CY10" i="2"/>
  <c r="DZ9" i="2"/>
  <c r="CY9" i="2"/>
  <c r="DZ8" i="2"/>
  <c r="CY8" i="2"/>
  <c r="DZ7" i="2"/>
  <c r="CY7" i="2"/>
  <c r="DZ6" i="2"/>
  <c r="CY6" i="2"/>
  <c r="DZ5" i="2"/>
  <c r="CY5" i="2"/>
  <c r="DZ4" i="2"/>
  <c r="CY4" i="2"/>
  <c r="DZ3" i="2"/>
  <c r="CY3" i="2"/>
  <c r="DZ2" i="2"/>
  <c r="CY2" i="2"/>
  <c r="DZ3" i="1"/>
  <c r="DZ4" i="1"/>
  <c r="DZ5" i="1"/>
  <c r="DZ6" i="1"/>
  <c r="DZ7" i="1"/>
  <c r="DZ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2" i="1"/>
  <c r="CY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2" i="1"/>
  <c r="EX65" i="1"/>
  <c r="EX30" i="1"/>
  <c r="EX9" i="1"/>
  <c r="EV12" i="1"/>
  <c r="EH47" i="1"/>
  <c r="EC63" i="1"/>
  <c r="ES54" i="2"/>
  <c r="EP26" i="2"/>
  <c r="EX12" i="1"/>
  <c r="EX26" i="1"/>
  <c r="EX25" i="1"/>
  <c r="EC38" i="1"/>
  <c r="ES62" i="1"/>
  <c r="EB43" i="1"/>
  <c r="ES62" i="2"/>
  <c r="EP25" i="2"/>
  <c r="EJ9" i="1"/>
  <c r="EP31" i="1"/>
  <c r="ES47" i="1"/>
  <c r="EI27" i="1"/>
  <c r="EJ10" i="1"/>
  <c r="EJ40" i="1"/>
  <c r="EW33" i="2"/>
  <c r="EU2" i="2"/>
  <c r="EU43" i="1"/>
  <c r="EA2" i="1"/>
  <c r="EP17" i="1"/>
  <c r="EI47" i="1"/>
  <c r="ER10" i="1"/>
  <c r="EE33" i="2"/>
  <c r="ET31" i="2"/>
  <c r="ER15" i="2"/>
  <c r="EO23" i="1"/>
  <c r="EU45" i="1"/>
  <c r="EQ53" i="1"/>
  <c r="EF2" i="1"/>
  <c r="EJ61" i="1"/>
  <c r="EW18" i="1"/>
  <c r="EE38" i="1"/>
  <c r="EA17" i="1"/>
  <c r="EQ49" i="1"/>
  <c r="EB17" i="1"/>
  <c r="EQ29" i="1"/>
  <c r="EK46" i="1"/>
  <c r="EF11" i="1"/>
  <c r="EJ47" i="1"/>
  <c r="ET36" i="1"/>
  <c r="EJ56" i="1"/>
  <c r="EA44" i="1"/>
  <c r="EB59" i="1"/>
  <c r="ER7" i="1"/>
  <c r="EM61" i="1"/>
  <c r="ED22" i="1"/>
  <c r="EU35" i="1"/>
  <c r="EE7" i="1"/>
  <c r="EP65" i="1"/>
  <c r="ED10" i="1"/>
  <c r="EK21" i="1"/>
  <c r="EV63" i="1"/>
  <c r="EE10" i="2"/>
  <c r="EE16" i="2"/>
  <c r="EE40" i="2"/>
  <c r="EL30" i="1"/>
  <c r="EA30" i="2"/>
  <c r="EA5" i="1"/>
  <c r="EG27" i="1"/>
  <c r="EA46" i="2"/>
  <c r="EH20" i="1"/>
  <c r="ES60" i="1"/>
  <c r="EJ54" i="1"/>
  <c r="EQ9" i="1"/>
  <c r="EW31" i="1"/>
  <c r="EV61" i="1"/>
  <c r="EN47" i="1"/>
  <c r="EK41" i="1"/>
  <c r="EB10" i="1"/>
  <c r="EH32" i="1"/>
  <c r="EL25" i="1"/>
  <c r="EU46" i="1"/>
  <c r="EI37" i="1"/>
  <c r="ET19" i="1"/>
  <c r="EC42" i="1"/>
  <c r="EB13" i="1"/>
  <c r="EK52" i="1"/>
  <c r="EN37" i="1"/>
  <c r="EA30" i="1"/>
  <c r="EU6" i="2"/>
  <c r="ES49" i="2"/>
  <c r="EI50" i="1"/>
  <c r="ER58" i="1"/>
  <c r="EO36" i="1"/>
  <c r="EA25" i="2"/>
  <c r="EJ5" i="1"/>
  <c r="EC63" i="2"/>
  <c r="EU51" i="2"/>
  <c r="EW13" i="2"/>
  <c r="EY26" i="1"/>
  <c r="EK41" i="2"/>
  <c r="EW54" i="2"/>
  <c r="ES5" i="2"/>
  <c r="EL45" i="2"/>
  <c r="EY54" i="1"/>
  <c r="ET29" i="1"/>
  <c r="EJ43" i="2"/>
  <c r="EG55" i="1"/>
  <c r="ER39" i="2"/>
  <c r="EO4" i="2"/>
  <c r="EP33" i="2"/>
  <c r="EG8" i="2"/>
  <c r="EN52" i="2"/>
  <c r="ET8" i="2"/>
  <c r="EK8" i="2"/>
  <c r="EE43" i="2"/>
  <c r="ET18" i="1"/>
  <c r="ED44" i="1"/>
  <c r="EQ38" i="2"/>
  <c r="EE54" i="2"/>
  <c r="EP19" i="1"/>
  <c r="EP37" i="2"/>
  <c r="EF10" i="1"/>
  <c r="EU37" i="2"/>
  <c r="EO5" i="2"/>
  <c r="EH24" i="2"/>
  <c r="EG24" i="1"/>
  <c r="EM41" i="2"/>
  <c r="EU17" i="2"/>
  <c r="EK8" i="1"/>
  <c r="EU11" i="1"/>
  <c r="EA55" i="2"/>
  <c r="EK4" i="1"/>
  <c r="EC41" i="1"/>
  <c r="EV21" i="1"/>
  <c r="EM7" i="1"/>
  <c r="EV4" i="2"/>
  <c r="ET43" i="2"/>
  <c r="EE23" i="1"/>
  <c r="EK45" i="1"/>
  <c r="EV53" i="1"/>
  <c r="EO50" i="1"/>
  <c r="EH12" i="1"/>
  <c r="EW64" i="1"/>
  <c r="EW2" i="2"/>
  <c r="ET4" i="2"/>
  <c r="EV57" i="1"/>
  <c r="EU65" i="1"/>
  <c r="EA29" i="2"/>
  <c r="EB50" i="1"/>
  <c r="EC10" i="2"/>
  <c r="ED6" i="2"/>
  <c r="ER29" i="2"/>
  <c r="EW18" i="2"/>
  <c r="EM25" i="1"/>
  <c r="EC6" i="1"/>
  <c r="EW6" i="1"/>
  <c r="EE42" i="1"/>
  <c r="EJ31" i="1"/>
  <c r="EH45" i="1"/>
  <c r="EN35" i="1"/>
  <c r="EA19" i="1"/>
  <c r="EN8" i="1"/>
  <c r="ET30" i="1"/>
  <c r="EH39" i="1"/>
  <c r="EG21" i="1"/>
  <c r="EN32" i="1"/>
  <c r="EB27" i="1"/>
  <c r="EC20" i="1"/>
  <c r="EO53" i="1"/>
  <c r="EF56" i="1"/>
  <c r="EO17" i="1"/>
  <c r="ET48" i="1"/>
  <c r="EK13" i="1"/>
  <c r="ET42" i="1"/>
  <c r="EU62" i="1"/>
  <c r="EG7" i="2"/>
  <c r="EE41" i="2"/>
  <c r="EK39" i="1"/>
  <c r="EV31" i="1"/>
  <c r="EO47" i="1"/>
  <c r="EF20" i="1"/>
  <c r="EB58" i="1"/>
  <c r="EI4" i="1"/>
  <c r="ED14" i="2"/>
  <c r="ED5" i="2"/>
  <c r="EQ12" i="1"/>
  <c r="EQ58" i="1"/>
  <c r="EN52" i="1"/>
  <c r="EO7" i="1"/>
  <c r="EU29" i="1"/>
  <c r="EA59" i="2"/>
  <c r="EA58" i="1"/>
  <c r="ES6" i="1"/>
  <c r="EK48" i="1"/>
  <c r="ER22" i="1"/>
  <c r="EC43" i="1"/>
  <c r="EA49" i="1"/>
  <c r="EG4" i="1"/>
  <c r="EY32" i="1"/>
  <c r="EA15" i="2"/>
  <c r="EQ3" i="1"/>
  <c r="EG60" i="1"/>
  <c r="EP60" i="1"/>
  <c r="EF40" i="1"/>
  <c r="EI6" i="1"/>
  <c r="EO28" i="1"/>
  <c r="EU27" i="1"/>
  <c r="EX36" i="1"/>
  <c r="EA52" i="2"/>
  <c r="EC50" i="1"/>
  <c r="EB62" i="1"/>
  <c r="EA11" i="2"/>
  <c r="ET43" i="1"/>
  <c r="EF7" i="1"/>
  <c r="EY35" i="1"/>
  <c r="ET65" i="2"/>
  <c r="EW17" i="2"/>
  <c r="EC16" i="1"/>
  <c r="EI38" i="1"/>
  <c r="EC25" i="1"/>
  <c r="EP23" i="1"/>
  <c r="EG56" i="1"/>
  <c r="EX18" i="1"/>
  <c r="EJ17" i="1"/>
  <c r="EV11" i="2"/>
  <c r="EY10" i="1"/>
  <c r="ES38" i="2"/>
  <c r="EO13" i="1"/>
  <c r="EU22" i="1"/>
  <c r="EQ1" i="2"/>
  <c r="EQ15" i="2"/>
  <c r="EG28" i="2"/>
  <c r="ER38" i="1"/>
  <c r="ED61" i="1"/>
  <c r="EW53" i="2"/>
  <c r="EE31" i="1"/>
  <c r="EU5" i="2"/>
  <c r="DJ1" i="2"/>
  <c r="EG55" i="2"/>
  <c r="EF15" i="2"/>
  <c r="EQ37" i="2"/>
  <c r="EM38" i="2"/>
  <c r="EK62" i="2"/>
  <c r="ET41" i="1"/>
  <c r="EU60" i="2"/>
  <c r="EI28" i="2"/>
  <c r="EG10" i="2"/>
  <c r="EK19" i="2"/>
  <c r="EI21" i="1"/>
  <c r="EW52" i="2"/>
  <c r="ET1" i="2"/>
  <c r="EL27" i="2"/>
  <c r="ED16" i="2"/>
  <c r="EQ31" i="2"/>
  <c r="EJ36" i="2"/>
  <c r="EV2" i="1"/>
  <c r="EM48" i="1"/>
  <c r="EV24" i="1"/>
  <c r="ET25" i="1"/>
  <c r="EN61" i="1"/>
  <c r="EI20" i="1"/>
  <c r="ED49" i="2"/>
  <c r="EV19" i="2"/>
  <c r="ER16" i="2"/>
  <c r="ED27" i="1"/>
  <c r="EN3" i="1"/>
  <c r="EL31" i="1"/>
  <c r="EG10" i="1"/>
  <c r="EI36" i="1"/>
  <c r="ED54" i="2"/>
  <c r="EW9" i="2"/>
  <c r="EV41" i="2"/>
  <c r="ED35" i="1"/>
  <c r="EJ57" i="1"/>
  <c r="EI28" i="1"/>
  <c r="EG65" i="1"/>
  <c r="EB11" i="1"/>
  <c r="EW24" i="1"/>
  <c r="EF63" i="1"/>
  <c r="EK59" i="1"/>
  <c r="EA63" i="2"/>
  <c r="EA35" i="2"/>
  <c r="EC53" i="1"/>
  <c r="EG48" i="1"/>
  <c r="EG53" i="1"/>
  <c r="EG12" i="1"/>
  <c r="EH50" i="1"/>
  <c r="EP48" i="1"/>
  <c r="EN26" i="1"/>
  <c r="EH52" i="1"/>
  <c r="EA65" i="1"/>
  <c r="EE59" i="1"/>
  <c r="EU53" i="1"/>
  <c r="EA23" i="2"/>
  <c r="EF5" i="2"/>
  <c r="EE48" i="2"/>
  <c r="ET55" i="1"/>
  <c r="EB32" i="1"/>
  <c r="ER41" i="1"/>
  <c r="EV22" i="1"/>
  <c r="EA5" i="2"/>
  <c r="EV29" i="1"/>
  <c r="EK48" i="2"/>
  <c r="EJ40" i="2"/>
  <c r="ED43" i="2"/>
  <c r="ED52" i="2"/>
  <c r="ED37" i="2"/>
  <c r="EC3" i="1"/>
  <c r="EJ15" i="1"/>
  <c r="EF35" i="1"/>
  <c r="EP20" i="1"/>
  <c r="EA41" i="1"/>
  <c r="EQ13" i="1"/>
  <c r="EL47" i="1"/>
  <c r="ED4" i="1"/>
  <c r="EF21" i="1"/>
  <c r="EL43" i="1"/>
  <c r="EF54" i="1"/>
  <c r="EX20" i="1"/>
  <c r="EC37" i="2"/>
  <c r="EE32" i="1"/>
  <c r="EW51" i="1"/>
  <c r="ET14" i="1"/>
  <c r="EA64" i="1"/>
  <c r="ER60" i="1"/>
  <c r="EF47" i="2"/>
  <c r="ET38" i="1"/>
  <c r="EJ19" i="1"/>
  <c r="ER5" i="1"/>
  <c r="EE35" i="1"/>
  <c r="ER23" i="1"/>
  <c r="EO6" i="1"/>
  <c r="EU28" i="1"/>
  <c r="EO43" i="1"/>
  <c r="EA36" i="1"/>
  <c r="EB5" i="2"/>
  <c r="ED58" i="1"/>
  <c r="EF3" i="1"/>
  <c r="EG40" i="1"/>
  <c r="EU19" i="1"/>
  <c r="EK35" i="1"/>
  <c r="EX58" i="1"/>
  <c r="EX43" i="1"/>
  <c r="EV17" i="2"/>
  <c r="EM63" i="1"/>
  <c r="EM22" i="1"/>
  <c r="ES17" i="1"/>
  <c r="EK9" i="1"/>
  <c r="EO9" i="1"/>
  <c r="EI26" i="1"/>
  <c r="EI1" i="1"/>
  <c r="ES18" i="1"/>
  <c r="EY51" i="1"/>
  <c r="EW50" i="2"/>
  <c r="EM27" i="1"/>
  <c r="EC64" i="2"/>
  <c r="ET20" i="2"/>
  <c r="EU57" i="2"/>
  <c r="EB9" i="1"/>
  <c r="EW63" i="2"/>
  <c r="EA54" i="1"/>
  <c r="ED7" i="1"/>
  <c r="ED1" i="2"/>
  <c r="ET8" i="1"/>
  <c r="EO47" i="2"/>
  <c r="EV2" i="2"/>
  <c r="ER61" i="2"/>
  <c r="EA29" i="1"/>
  <c r="EU44" i="2"/>
  <c r="EO16" i="2"/>
  <c r="EH42" i="2"/>
  <c r="EQ34" i="1"/>
  <c r="EM10" i="2"/>
  <c r="EP32" i="2"/>
  <c r="EO62" i="2"/>
  <c r="EL32" i="1"/>
  <c r="EY25" i="1"/>
  <c r="EW61" i="2"/>
  <c r="EP43" i="2"/>
  <c r="EI9" i="2"/>
  <c r="EU63" i="2"/>
  <c r="EA65" i="2"/>
  <c r="DG1" i="2"/>
  <c r="EC34" i="2"/>
  <c r="EC24" i="2"/>
  <c r="EE30" i="1"/>
  <c r="EE60" i="1"/>
  <c r="EI25" i="1"/>
  <c r="EG39" i="1"/>
  <c r="EJ1" i="1"/>
  <c r="EV63" i="2"/>
  <c r="EV48" i="1"/>
  <c r="EV7" i="1"/>
  <c r="EE3" i="1"/>
  <c r="EU2" i="1"/>
  <c r="ET49" i="1"/>
  <c r="EE10" i="1"/>
  <c r="EM57" i="1"/>
  <c r="EW29" i="2"/>
  <c r="EE63" i="1"/>
  <c r="ET59" i="1"/>
  <c r="EC29" i="2"/>
  <c r="EB41" i="2"/>
  <c r="EE5" i="1"/>
  <c r="EI41" i="1"/>
  <c r="EB2" i="1"/>
  <c r="EF32" i="1"/>
  <c r="EB18" i="1"/>
  <c r="EH40" i="1"/>
  <c r="EH65" i="1"/>
  <c r="ES30" i="1"/>
  <c r="EA18" i="2"/>
  <c r="EH59" i="1"/>
  <c r="EF3" i="2"/>
  <c r="ED61" i="2"/>
  <c r="EH2" i="1"/>
  <c r="EB21" i="2"/>
  <c r="EA52" i="1"/>
  <c r="ET24" i="1"/>
  <c r="EM65" i="1"/>
  <c r="EK5" i="1"/>
  <c r="EJ24" i="2"/>
  <c r="DH1" i="2"/>
  <c r="ED41" i="2"/>
  <c r="ED9" i="2"/>
  <c r="ED11" i="2"/>
  <c r="EC20" i="2"/>
  <c r="ER36" i="1"/>
  <c r="EU37" i="1"/>
  <c r="EN51" i="2"/>
  <c r="EN49" i="2"/>
  <c r="ED19" i="1"/>
  <c r="EJ41" i="1"/>
  <c r="ED52" i="1"/>
  <c r="EF4" i="1"/>
  <c r="EO8" i="1"/>
  <c r="EU23" i="1"/>
  <c r="ED46" i="1"/>
  <c r="EO54" i="1"/>
  <c r="EN57" i="1"/>
  <c r="EH46" i="1"/>
  <c r="EG58" i="1"/>
  <c r="EP14" i="1"/>
  <c r="ES14" i="1"/>
  <c r="EW25" i="1"/>
  <c r="ED47" i="1"/>
  <c r="EA10" i="2"/>
  <c r="EJ48" i="1"/>
  <c r="EU42" i="1"/>
  <c r="EM30" i="1"/>
  <c r="EX22" i="1"/>
  <c r="EG22" i="1"/>
  <c r="ED57" i="1"/>
  <c r="EM31" i="1"/>
  <c r="ES53" i="1"/>
  <c r="EW10" i="1"/>
  <c r="EC55" i="1"/>
  <c r="EE44" i="1"/>
  <c r="EB64" i="2"/>
  <c r="EK29" i="1"/>
  <c r="EA55" i="1"/>
  <c r="EA44" i="2"/>
  <c r="EP54" i="1"/>
  <c r="EW43" i="1"/>
  <c r="EL51" i="1"/>
  <c r="EA34" i="2"/>
  <c r="EA12" i="2"/>
  <c r="EH57" i="1"/>
  <c r="EP40" i="1"/>
  <c r="EV14" i="1"/>
  <c r="EA42" i="2"/>
  <c r="EO3" i="1"/>
  <c r="EU25" i="1"/>
  <c r="EA54" i="2"/>
  <c r="EA48" i="2"/>
  <c r="DC1" i="1"/>
  <c r="ED14" i="1"/>
  <c r="ED39" i="2"/>
  <c r="EY14" i="1"/>
  <c r="EL3" i="1"/>
  <c r="EQ25" i="1"/>
  <c r="EG3" i="2"/>
  <c r="EH32" i="2"/>
  <c r="EI53" i="1"/>
  <c r="ES53" i="2"/>
  <c r="EW43" i="2"/>
  <c r="EN26" i="2"/>
  <c r="EG3" i="1"/>
  <c r="EM41" i="1"/>
  <c r="EQ20" i="1"/>
  <c r="EN21" i="1"/>
  <c r="EF13" i="1"/>
  <c r="EV34" i="1"/>
  <c r="EO37" i="1"/>
  <c r="EG44" i="1"/>
  <c r="EU51" i="1"/>
  <c r="EF38" i="1"/>
  <c r="EL60" i="1"/>
  <c r="EP55" i="1"/>
  <c r="EI15" i="1"/>
  <c r="EB15" i="2"/>
  <c r="EF1" i="1"/>
  <c r="EW45" i="1"/>
  <c r="ER26" i="1"/>
  <c r="EW19" i="1"/>
  <c r="EA45" i="1"/>
  <c r="EN62" i="1"/>
  <c r="EH15" i="1"/>
  <c r="EX35" i="1"/>
  <c r="EV59" i="1"/>
  <c r="EF51" i="2"/>
  <c r="ED29" i="2"/>
  <c r="EF37" i="1"/>
  <c r="EH5" i="1"/>
  <c r="ED62" i="1"/>
  <c r="EK34" i="1"/>
  <c r="EA48" i="1"/>
  <c r="ED26" i="1"/>
  <c r="EJ51" i="2"/>
  <c r="EI59" i="2"/>
  <c r="ED62" i="2"/>
  <c r="ED59" i="2"/>
  <c r="ED2" i="2"/>
  <c r="EV42" i="1"/>
  <c r="EK57" i="1"/>
  <c r="EB1" i="1"/>
  <c r="EN7" i="2"/>
  <c r="EM42" i="2"/>
  <c r="EV32" i="1"/>
  <c r="EE55" i="1"/>
  <c r="EI12" i="1"/>
  <c r="ET11" i="1"/>
  <c r="EC23" i="2"/>
  <c r="ET40" i="1"/>
  <c r="ER11" i="2"/>
  <c r="EQ27" i="2"/>
  <c r="EK17" i="1"/>
  <c r="EA60" i="2"/>
  <c r="ER65" i="1"/>
  <c r="EX37" i="1"/>
  <c r="EJ33" i="1"/>
  <c r="EC11" i="1"/>
  <c r="EI33" i="1"/>
  <c r="ER59" i="1"/>
  <c r="EC22" i="1"/>
  <c r="EU47" i="1"/>
  <c r="EF40" i="2"/>
  <c r="EK11" i="1"/>
  <c r="EQ33" i="1"/>
  <c r="EP41" i="1"/>
  <c r="EB42" i="2"/>
  <c r="ES65" i="1"/>
  <c r="EJ45" i="1"/>
  <c r="EW13" i="1"/>
  <c r="EV64" i="1"/>
  <c r="ET37" i="1"/>
  <c r="EK60" i="1"/>
  <c r="EW60" i="1"/>
  <c r="EI5" i="1"/>
  <c r="EM39" i="1"/>
  <c r="EQ37" i="1"/>
  <c r="EI7" i="1"/>
  <c r="EO64" i="1"/>
  <c r="EG13" i="1"/>
  <c r="EB38" i="1"/>
  <c r="EC32" i="2"/>
  <c r="EU15" i="1"/>
  <c r="EQ2" i="1"/>
  <c r="EK32" i="1"/>
  <c r="EG19" i="1"/>
  <c r="EO39" i="1"/>
  <c r="EO14" i="1"/>
  <c r="EI51" i="1"/>
  <c r="EN65" i="1"/>
  <c r="EY2" i="1"/>
  <c r="EV9" i="1"/>
  <c r="EB61" i="1"/>
  <c r="DP1" i="1"/>
  <c r="EK54" i="1"/>
  <c r="EI3" i="1"/>
  <c r="EE27" i="1"/>
  <c r="EC52" i="1"/>
  <c r="EI37" i="2"/>
  <c r="EH14" i="2"/>
  <c r="EL38" i="1"/>
  <c r="EJ53" i="2"/>
  <c r="EK3" i="2"/>
  <c r="EL48" i="2"/>
  <c r="EP2" i="1"/>
  <c r="EC40" i="2"/>
  <c r="EC45" i="2"/>
  <c r="EL4" i="2"/>
  <c r="EW8" i="1"/>
  <c r="ER44" i="2"/>
  <c r="EL55" i="2"/>
  <c r="EI62" i="2"/>
  <c r="EW4" i="2"/>
  <c r="EH27" i="2"/>
  <c r="EL35" i="2"/>
  <c r="EF43" i="2"/>
  <c r="EY63" i="1"/>
  <c r="EW24" i="2"/>
  <c r="EO44" i="2"/>
  <c r="EI50" i="2"/>
  <c r="EU25" i="2"/>
  <c r="EJ14" i="1"/>
  <c r="EJ64" i="2"/>
  <c r="ET52" i="1"/>
  <c r="ET58" i="2"/>
  <c r="EE49" i="1"/>
  <c r="EI30" i="1"/>
  <c r="EQ60" i="2"/>
  <c r="EW58" i="2"/>
  <c r="EK65" i="2"/>
  <c r="EY13" i="1"/>
  <c r="EI43" i="1"/>
  <c r="EO65" i="1"/>
  <c r="EV51" i="1"/>
  <c r="EM11" i="1"/>
  <c r="EX5" i="1"/>
  <c r="ES24" i="1"/>
  <c r="EE24" i="2"/>
  <c r="EC51" i="2"/>
  <c r="EN29" i="1"/>
  <c r="ET51" i="1"/>
  <c r="ES22" i="1"/>
  <c r="EQ36" i="1"/>
  <c r="EX13" i="1"/>
  <c r="EN39" i="1"/>
  <c r="EE64" i="2"/>
  <c r="ED31" i="2"/>
  <c r="EA25" i="1"/>
  <c r="EQ30" i="1"/>
  <c r="EG42" i="1"/>
  <c r="EF48" i="1"/>
  <c r="EM23" i="1"/>
  <c r="ED53" i="1"/>
  <c r="EJ31" i="2"/>
  <c r="EI43" i="2"/>
  <c r="EC53" i="2"/>
  <c r="EC62" i="2"/>
  <c r="ED35" i="2"/>
  <c r="EQ21" i="1"/>
  <c r="EI9" i="1"/>
  <c r="EK65" i="1"/>
  <c r="EN21" i="2"/>
  <c r="EM53" i="2"/>
  <c r="EB62" i="2"/>
  <c r="EC33" i="2"/>
  <c r="EP63" i="1"/>
  <c r="EF33" i="1"/>
  <c r="EV49" i="1"/>
  <c r="EW14" i="1"/>
  <c r="ER58" i="2"/>
  <c r="EQ30" i="2"/>
  <c r="EM17" i="1"/>
  <c r="EM55" i="1"/>
  <c r="EG16" i="1"/>
  <c r="EX31" i="1"/>
  <c r="EV8" i="1"/>
  <c r="EI56" i="1"/>
  <c r="EV49" i="2"/>
  <c r="EU41" i="2"/>
  <c r="ED24" i="1"/>
  <c r="EQ4" i="1"/>
  <c r="EN64" i="1"/>
  <c r="EW48" i="1"/>
  <c r="ED59" i="1"/>
  <c r="EA9" i="2"/>
  <c r="EC4" i="2"/>
  <c r="ET44" i="1"/>
  <c r="EO2" i="1"/>
  <c r="EL18" i="1"/>
  <c r="EA22" i="1"/>
  <c r="EL65" i="1"/>
  <c r="EE25" i="1"/>
  <c r="ES12" i="1"/>
  <c r="EA27" i="1"/>
  <c r="EB53" i="2"/>
  <c r="EC14" i="1"/>
  <c r="EM24" i="1"/>
  <c r="EK3" i="1"/>
  <c r="EF59" i="1"/>
  <c r="EC25" i="2"/>
  <c r="EH54" i="1"/>
  <c r="DA1" i="1"/>
  <c r="ES35" i="1"/>
  <c r="EV20" i="1"/>
  <c r="EW28" i="1"/>
  <c r="EH48" i="1"/>
  <c r="EE17" i="2"/>
  <c r="EE3" i="2"/>
  <c r="EF64" i="2"/>
  <c r="EB32" i="2"/>
  <c r="EM16" i="1"/>
  <c r="EV52" i="1"/>
  <c r="EB30" i="1"/>
  <c r="EK30" i="1"/>
  <c r="EB51" i="1"/>
  <c r="EW33" i="1"/>
  <c r="EU12" i="1"/>
  <c r="EH61" i="2"/>
  <c r="EG32" i="2"/>
  <c r="EY45" i="1"/>
  <c r="EY60" i="1"/>
  <c r="EY18" i="1"/>
  <c r="EM2" i="1"/>
  <c r="EK23" i="1"/>
  <c r="CZ1" i="2"/>
  <c r="EM60" i="2"/>
  <c r="EL46" i="2"/>
  <c r="EB57" i="1"/>
  <c r="ER20" i="2"/>
  <c r="EO21" i="2"/>
  <c r="EP2" i="2"/>
  <c r="EG18" i="2"/>
  <c r="ER19" i="2"/>
  <c r="EL56" i="2"/>
  <c r="EP64" i="2"/>
  <c r="EN40" i="1"/>
  <c r="EW23" i="1"/>
  <c r="EB46" i="2"/>
  <c r="EJ8" i="1"/>
  <c r="EP56" i="1"/>
  <c r="EE56" i="1"/>
  <c r="EI60" i="2"/>
  <c r="EH65" i="2"/>
  <c r="EN12" i="1"/>
  <c r="EA61" i="1"/>
  <c r="ER52" i="1"/>
  <c r="EP46" i="1"/>
  <c r="EF44" i="1"/>
  <c r="EB27" i="2"/>
  <c r="EJ55" i="2"/>
  <c r="EJ1" i="2"/>
  <c r="DB1" i="2"/>
  <c r="EC61" i="2"/>
  <c r="EC52" i="2"/>
  <c r="EE13" i="1"/>
  <c r="EA6" i="2"/>
  <c r="EC32" i="1"/>
  <c r="DM1" i="2"/>
  <c r="EM55" i="2"/>
  <c r="EX56" i="1"/>
  <c r="EX23" i="1"/>
  <c r="EE14" i="1"/>
  <c r="EB8" i="1"/>
  <c r="EV27" i="1"/>
  <c r="EG11" i="1"/>
  <c r="ER5" i="2"/>
  <c r="EQ56" i="2"/>
  <c r="EA9" i="1"/>
  <c r="EG31" i="1"/>
  <c r="EA56" i="2"/>
  <c r="DT1" i="1"/>
  <c r="EO29" i="1"/>
  <c r="ED43" i="1"/>
  <c r="EV35" i="2"/>
  <c r="EU11" i="2"/>
  <c r="ER33" i="1"/>
  <c r="EA56" i="1"/>
  <c r="EN5" i="1"/>
  <c r="EC17" i="2"/>
  <c r="EK20" i="1"/>
  <c r="EE12" i="2"/>
  <c r="ER27" i="2"/>
  <c r="EW20" i="2"/>
  <c r="EU54" i="1"/>
  <c r="EN60" i="1"/>
  <c r="ER63" i="1"/>
  <c r="ES7" i="1"/>
  <c r="EA20" i="2"/>
  <c r="EA34" i="1"/>
  <c r="EM5" i="1"/>
  <c r="EE47" i="1"/>
  <c r="ED63" i="1"/>
  <c r="EU8" i="1"/>
  <c r="EB30" i="2"/>
  <c r="EB2" i="2"/>
  <c r="ED21" i="1"/>
  <c r="ES59" i="1"/>
  <c r="EB4" i="2"/>
  <c r="EP27" i="1"/>
  <c r="DG1" i="1"/>
  <c r="EQ1" i="1"/>
  <c r="EK61" i="1"/>
  <c r="EN63" i="1"/>
  <c r="EQ48" i="1"/>
  <c r="EL27" i="1"/>
  <c r="EE44" i="2"/>
  <c r="EE30" i="2"/>
  <c r="EW12" i="1"/>
  <c r="EL35" i="1"/>
  <c r="EL10" i="1"/>
  <c r="ER44" i="1"/>
  <c r="ER3" i="1"/>
  <c r="EE24" i="1"/>
  <c r="ES34" i="1"/>
  <c r="EG43" i="1"/>
  <c r="EF65" i="1"/>
  <c r="CZ1" i="1"/>
  <c r="EI42" i="1"/>
  <c r="EI40" i="1"/>
  <c r="ET46" i="1"/>
  <c r="EL24" i="1"/>
  <c r="EL40" i="2"/>
  <c r="EK4" i="2"/>
  <c r="EF39" i="2"/>
  <c r="EF61" i="2"/>
  <c r="EX48" i="1"/>
  <c r="EJ21" i="1"/>
  <c r="EW65" i="1"/>
  <c r="EH4" i="1"/>
  <c r="EQ41" i="2"/>
  <c r="EP48" i="2"/>
  <c r="EM21" i="1"/>
  <c r="DU1" i="2"/>
  <c r="EC27" i="1"/>
  <c r="ET30" i="2"/>
  <c r="EK53" i="2"/>
  <c r="EG1" i="2"/>
  <c r="EP45" i="2"/>
  <c r="EW61" i="1"/>
  <c r="ED57" i="2"/>
  <c r="EY56" i="1"/>
  <c r="EY24" i="1"/>
  <c r="EY20" i="1"/>
  <c r="EQ24" i="1"/>
  <c r="EC9" i="1"/>
  <c r="EF51" i="1"/>
  <c r="EM43" i="2"/>
  <c r="EL9" i="2"/>
  <c r="EY37" i="1"/>
  <c r="EY52" i="1"/>
  <c r="EC59" i="2"/>
  <c r="EC15" i="1"/>
  <c r="EM33" i="1"/>
  <c r="ER11" i="1"/>
  <c r="EM59" i="2"/>
  <c r="EM3" i="2"/>
  <c r="EX15" i="1"/>
  <c r="EX11" i="1"/>
  <c r="EA39" i="2"/>
  <c r="EB35" i="1"/>
  <c r="EN7" i="1"/>
  <c r="DM1" i="1"/>
  <c r="ER33" i="2"/>
  <c r="EQ22" i="2"/>
  <c r="EV10" i="1"/>
  <c r="EE33" i="1"/>
  <c r="EN55" i="1"/>
  <c r="EV60" i="1"/>
  <c r="EO56" i="1"/>
  <c r="EW47" i="1"/>
  <c r="EV8" i="2"/>
  <c r="EU42" i="2"/>
  <c r="EM47" i="1"/>
  <c r="EM6" i="1"/>
  <c r="EW26" i="1"/>
  <c r="EC45" i="1"/>
  <c r="EJ28" i="1"/>
  <c r="EE52" i="2"/>
  <c r="EW36" i="2"/>
  <c r="EU53" i="2"/>
  <c r="EL62" i="1"/>
  <c r="EM62" i="1"/>
  <c r="EF16" i="1"/>
  <c r="EA50" i="1"/>
  <c r="EO21" i="1"/>
  <c r="EO38" i="1"/>
  <c r="EC1" i="1"/>
  <c r="ED28" i="1"/>
  <c r="ER31" i="1"/>
  <c r="EN18" i="1"/>
  <c r="EU57" i="1"/>
  <c r="EF62" i="1"/>
  <c r="EA14" i="1"/>
  <c r="EO18" i="1"/>
  <c r="ER43" i="1"/>
  <c r="EK64" i="1"/>
  <c r="EC24" i="1"/>
  <c r="EO46" i="1"/>
  <c r="EE15" i="1"/>
  <c r="EB46" i="1"/>
  <c r="EH43" i="1"/>
  <c r="EH35" i="1"/>
  <c r="EV45" i="1"/>
  <c r="EK63" i="1"/>
  <c r="EE7" i="2"/>
  <c r="EE61" i="2"/>
  <c r="EE46" i="2"/>
  <c r="ED9" i="1"/>
  <c r="EI18" i="1"/>
  <c r="EO42" i="1"/>
  <c r="EO57" i="1"/>
  <c r="EU14" i="1"/>
  <c r="EF36" i="1"/>
  <c r="ES33" i="1"/>
  <c r="EW44" i="1"/>
  <c r="EF18" i="1"/>
  <c r="EV56" i="1"/>
  <c r="EU1" i="1"/>
  <c r="EN20" i="1"/>
  <c r="ER20" i="1"/>
  <c r="EF52" i="2"/>
  <c r="EF14" i="2"/>
  <c r="EF23" i="2"/>
  <c r="EF23" i="1"/>
  <c r="EH56" i="1"/>
  <c r="ED33" i="1"/>
  <c r="EP39" i="2"/>
  <c r="EO29" i="2"/>
  <c r="EK19" i="1"/>
  <c r="EQ41" i="1"/>
  <c r="EB38" i="2"/>
  <c r="EB13" i="2"/>
  <c r="EJ7" i="1"/>
  <c r="EI52" i="1"/>
  <c r="EU20" i="2"/>
  <c r="ET11" i="2"/>
  <c r="EA14" i="2"/>
  <c r="EU20" i="1"/>
  <c r="EY55" i="1"/>
  <c r="EK12" i="1"/>
  <c r="EO26" i="2"/>
  <c r="EQ51" i="2"/>
  <c r="EA51" i="1"/>
  <c r="EF58" i="1"/>
  <c r="EM23" i="2"/>
  <c r="EX63" i="1"/>
  <c r="EX17" i="1"/>
  <c r="EX54" i="1"/>
  <c r="EF61" i="1"/>
  <c r="EU21" i="1"/>
  <c r="EJ63" i="1"/>
  <c r="EQ50" i="2"/>
  <c r="EP52" i="2"/>
  <c r="EX27" i="1"/>
  <c r="EX57" i="1"/>
  <c r="EX53" i="1"/>
  <c r="EB59" i="2"/>
  <c r="EL41" i="1"/>
  <c r="ES49" i="1"/>
  <c r="EQ5" i="2"/>
  <c r="EP58" i="2"/>
  <c r="EM20" i="1"/>
  <c r="ES42" i="1"/>
  <c r="EM53" i="1"/>
  <c r="EW11" i="1"/>
  <c r="EB17" i="2"/>
  <c r="EG34" i="1"/>
  <c r="EU33" i="2"/>
  <c r="EU39" i="2"/>
  <c r="EC2" i="1"/>
  <c r="EB57" i="2"/>
  <c r="EI62" i="1"/>
  <c r="EE36" i="1"/>
  <c r="EW59" i="1"/>
  <c r="EE23" i="2"/>
  <c r="EW6" i="2"/>
  <c r="ES9" i="2"/>
  <c r="ER34" i="1"/>
  <c r="EA57" i="1"/>
  <c r="EM56" i="1"/>
  <c r="EM50" i="1"/>
  <c r="EV11" i="1"/>
  <c r="EE40" i="1"/>
  <c r="EP10" i="1"/>
  <c r="EX47" i="1"/>
  <c r="EV5" i="1"/>
  <c r="EE28" i="1"/>
  <c r="EV38" i="1"/>
  <c r="EA8" i="2"/>
  <c r="EI35" i="1"/>
  <c r="EY41" i="1"/>
  <c r="EG49" i="1"/>
  <c r="EI2" i="1"/>
  <c r="EU16" i="1"/>
  <c r="ER57" i="1"/>
  <c r="EG14" i="1"/>
  <c r="EG20" i="1"/>
  <c r="EL29" i="1"/>
  <c r="EB26" i="2"/>
  <c r="EH9" i="1"/>
  <c r="EJ29" i="1"/>
  <c r="EN33" i="1"/>
  <c r="EV44" i="1"/>
  <c r="EE52" i="1"/>
  <c r="EE34" i="2"/>
  <c r="EE15" i="2"/>
  <c r="EA1" i="1"/>
  <c r="EQ31" i="1"/>
  <c r="EU31" i="1"/>
  <c r="ED16" i="1"/>
  <c r="EP52" i="1"/>
  <c r="EA26" i="1"/>
  <c r="EA31" i="1"/>
  <c r="EN46" i="1"/>
  <c r="EH49" i="1"/>
  <c r="ET20" i="1"/>
  <c r="EP3" i="1"/>
  <c r="EB40" i="1"/>
  <c r="EV65" i="1"/>
  <c r="EY33" i="1"/>
  <c r="EE21" i="1"/>
  <c r="EK43" i="1"/>
  <c r="EJ51" i="1"/>
  <c r="EA40" i="2"/>
  <c r="EA61" i="2"/>
  <c r="EW30" i="1"/>
  <c r="EF53" i="1"/>
  <c r="EW63" i="1"/>
  <c r="EK38" i="1"/>
  <c r="ED1" i="1"/>
  <c r="EN41" i="1"/>
  <c r="ET44" i="2"/>
  <c r="ES48" i="2"/>
  <c r="EL61" i="1"/>
  <c r="EP8" i="1"/>
  <c r="EO16" i="1"/>
  <c r="ED56" i="1"/>
  <c r="EB3" i="2"/>
  <c r="ED18" i="2"/>
  <c r="ES8" i="2"/>
  <c r="EW14" i="2"/>
  <c r="EP26" i="1"/>
  <c r="EJ54" i="2"/>
  <c r="EH13" i="2"/>
  <c r="ED65" i="2"/>
  <c r="ES45" i="2"/>
  <c r="EE1" i="2"/>
  <c r="EJ45" i="2"/>
  <c r="EB53" i="1"/>
  <c r="EU26" i="2"/>
  <c r="EO3" i="2"/>
  <c r="EG56" i="2"/>
  <c r="EW20" i="1"/>
  <c r="EM37" i="2"/>
  <c r="EN6" i="2"/>
  <c r="EP29" i="1"/>
  <c r="EV39" i="1"/>
  <c r="EJ24" i="1"/>
  <c r="EH28" i="2"/>
  <c r="EI40" i="2"/>
  <c r="EW40" i="1"/>
  <c r="EU50" i="2"/>
  <c r="EW1" i="1"/>
  <c r="EL25" i="2"/>
  <c r="EN49" i="1"/>
  <c r="ES46" i="2"/>
  <c r="ES35" i="2"/>
  <c r="DP1" i="2"/>
  <c r="EH44" i="2"/>
  <c r="EO27" i="2"/>
  <c r="EN10" i="2"/>
  <c r="EM51" i="2"/>
  <c r="EA59" i="1"/>
  <c r="EB56" i="2"/>
  <c r="EB65" i="1"/>
  <c r="EL50" i="1"/>
  <c r="EM42" i="1"/>
  <c r="EW37" i="1"/>
  <c r="EU4" i="2"/>
  <c r="ET27" i="2"/>
  <c r="EH34" i="1"/>
  <c r="EN56" i="1"/>
  <c r="ER13" i="1"/>
  <c r="DN1" i="1"/>
  <c r="EM35" i="1"/>
  <c r="EC36" i="2"/>
  <c r="EU65" i="2"/>
  <c r="ET6" i="2"/>
  <c r="EH51" i="1"/>
  <c r="EA39" i="1"/>
  <c r="ES28" i="1"/>
  <c r="EQ11" i="1"/>
  <c r="EI22" i="1"/>
  <c r="DD1" i="2"/>
  <c r="EV6" i="2"/>
  <c r="ER18" i="2"/>
  <c r="EP36" i="1"/>
  <c r="EF17" i="1"/>
  <c r="EQ44" i="1"/>
  <c r="ES10" i="1"/>
  <c r="EG33" i="1"/>
  <c r="EE50" i="1"/>
  <c r="EP21" i="1"/>
  <c r="EE26" i="1"/>
  <c r="EQ19" i="1"/>
  <c r="EW41" i="1"/>
  <c r="EF42" i="1"/>
  <c r="EK53" i="1"/>
  <c r="EB56" i="1"/>
  <c r="EY17" i="1"/>
  <c r="EW29" i="1"/>
  <c r="EB7" i="1"/>
  <c r="EB12" i="2"/>
  <c r="EQ10" i="1"/>
  <c r="EC64" i="1"/>
  <c r="EO41" i="1"/>
  <c r="EB60" i="2"/>
  <c r="EH8" i="2"/>
  <c r="EE51" i="2"/>
  <c r="EE28" i="2"/>
  <c r="EG17" i="1"/>
  <c r="EM37" i="1"/>
  <c r="ED37" i="1"/>
  <c r="ED42" i="1"/>
  <c r="EQ57" i="1"/>
  <c r="ED48" i="2"/>
  <c r="ED20" i="2"/>
  <c r="EE55" i="2"/>
  <c r="EE51" i="1"/>
  <c r="EV41" i="1"/>
  <c r="EF47" i="1"/>
  <c r="ER18" i="1"/>
  <c r="ES63" i="1"/>
  <c r="ES11" i="1"/>
  <c r="EA4" i="2"/>
  <c r="EB39" i="2"/>
  <c r="EO11" i="1"/>
  <c r="EU33" i="1"/>
  <c r="EW56" i="1"/>
  <c r="EA13" i="2"/>
  <c r="ES51" i="1"/>
  <c r="EC15" i="2"/>
  <c r="EG1" i="1"/>
  <c r="EH64" i="1"/>
  <c r="EC13" i="2"/>
  <c r="EW46" i="1"/>
  <c r="EF37" i="2"/>
  <c r="EL17" i="1"/>
  <c r="ER39" i="1"/>
  <c r="EB28" i="2"/>
  <c r="EL14" i="1"/>
  <c r="ER62" i="1"/>
  <c r="EA23" i="1"/>
  <c r="EN48" i="1"/>
  <c r="EV30" i="1"/>
  <c r="ER45" i="1"/>
  <c r="EF45" i="1"/>
  <c r="EC57" i="2"/>
  <c r="ER12" i="2"/>
  <c r="EW40" i="2"/>
  <c r="EF27" i="1"/>
  <c r="EL49" i="1"/>
  <c r="EA16" i="2"/>
  <c r="ET47" i="1"/>
  <c r="EX44" i="1"/>
  <c r="EV15" i="1"/>
  <c r="ET34" i="2"/>
  <c r="EV64" i="2"/>
  <c r="ET64" i="1"/>
  <c r="ER13" i="2"/>
  <c r="EL36" i="2"/>
  <c r="EI27" i="2"/>
  <c r="EW45" i="2"/>
  <c r="EF38" i="2"/>
  <c r="EV33" i="2"/>
  <c r="EF28" i="2"/>
  <c r="EV7" i="2"/>
  <c r="DR1" i="2"/>
  <c r="EK59" i="2"/>
  <c r="EC50" i="2"/>
  <c r="EQ54" i="2"/>
  <c r="EH50" i="2"/>
  <c r="EV6" i="1"/>
  <c r="EE61" i="1"/>
  <c r="EK40" i="2"/>
  <c r="EL43" i="2"/>
  <c r="EM24" i="2"/>
  <c r="EE41" i="1"/>
  <c r="EG23" i="2"/>
  <c r="EU43" i="2"/>
  <c r="EK12" i="2"/>
  <c r="EL36" i="1"/>
  <c r="EU30" i="2"/>
  <c r="EK18" i="1"/>
  <c r="EJ44" i="1"/>
  <c r="EL62" i="2"/>
  <c r="EJ33" i="2"/>
  <c r="EM28" i="1"/>
  <c r="EO13" i="2"/>
  <c r="EL54" i="1"/>
  <c r="EL13" i="1"/>
  <c r="EV33" i="1"/>
  <c r="EP30" i="1"/>
  <c r="EL20" i="1"/>
  <c r="EG21" i="2"/>
  <c r="EC56" i="2"/>
  <c r="EY64" i="1"/>
  <c r="EQ40" i="1"/>
  <c r="EW62" i="1"/>
  <c r="EM12" i="1"/>
  <c r="EH44" i="1"/>
  <c r="EQ38" i="1"/>
  <c r="EG43" i="2"/>
  <c r="ED46" i="2"/>
  <c r="EC49" i="2"/>
  <c r="EE20" i="1"/>
  <c r="EF34" i="1"/>
  <c r="EL23" i="1"/>
  <c r="EW22" i="1"/>
  <c r="EB25" i="2"/>
  <c r="EK25" i="2"/>
  <c r="EI31" i="2"/>
  <c r="EI61" i="2"/>
  <c r="EC41" i="2"/>
  <c r="EC46" i="2"/>
  <c r="EU58" i="1"/>
  <c r="EX21" i="1"/>
  <c r="EM44" i="1"/>
  <c r="EO19" i="2"/>
  <c r="EM58" i="2"/>
  <c r="DW1" i="1"/>
  <c r="EB63" i="2"/>
  <c r="EB3" i="1"/>
  <c r="EI63" i="1"/>
  <c r="EC33" i="1"/>
  <c r="EL53" i="1"/>
  <c r="ET16" i="2"/>
  <c r="EQ34" i="2"/>
  <c r="EJ6" i="1"/>
  <c r="EP28" i="1"/>
  <c r="EB58" i="2"/>
  <c r="ES52" i="1"/>
  <c r="EA28" i="2"/>
  <c r="EB52" i="2"/>
  <c r="EQ48" i="2"/>
  <c r="EV1" i="2"/>
  <c r="EA13" i="1"/>
  <c r="EG35" i="1"/>
  <c r="EO55" i="1"/>
  <c r="ED49" i="1"/>
  <c r="ES16" i="1"/>
  <c r="EE31" i="2"/>
  <c r="EC11" i="2"/>
  <c r="EK1" i="1"/>
  <c r="EU26" i="1"/>
  <c r="ES46" i="1"/>
  <c r="EO31" i="1"/>
  <c r="EI49" i="1"/>
  <c r="EI44" i="1"/>
  <c r="EM17" i="2"/>
  <c r="EC18" i="1"/>
  <c r="EN27" i="1"/>
  <c r="EC17" i="1"/>
  <c r="EC60" i="1"/>
  <c r="EU38" i="2"/>
  <c r="EA37" i="1"/>
  <c r="EL30" i="2"/>
  <c r="EB44" i="1"/>
  <c r="ED38" i="1"/>
  <c r="EN1" i="1"/>
  <c r="EH60" i="1"/>
  <c r="EA35" i="1"/>
  <c r="EW21" i="1"/>
  <c r="EI32" i="1"/>
  <c r="EU38" i="1"/>
  <c r="ED32" i="1"/>
  <c r="ER25" i="1"/>
  <c r="EE39" i="2"/>
  <c r="ET7" i="1"/>
  <c r="ER17" i="1"/>
  <c r="EC19" i="2"/>
  <c r="ED8" i="1"/>
  <c r="EP49" i="1"/>
  <c r="EN13" i="2"/>
  <c r="DU1" i="1"/>
  <c r="ES2" i="1"/>
  <c r="ER40" i="2"/>
  <c r="EM35" i="2"/>
  <c r="EM39" i="2"/>
  <c r="EG34" i="2"/>
  <c r="EL26" i="2"/>
  <c r="EP27" i="2"/>
  <c r="EU1" i="2"/>
  <c r="EM65" i="2"/>
  <c r="EV40" i="2"/>
  <c r="ES22" i="2"/>
  <c r="ET22" i="2"/>
  <c r="ES17" i="2"/>
  <c r="EY23" i="1"/>
  <c r="ET3" i="2"/>
  <c r="EK20" i="2"/>
  <c r="EE9" i="2"/>
  <c r="EJ22" i="1"/>
  <c r="EQ23" i="2"/>
  <c r="ET16" i="1"/>
  <c r="EV38" i="2"/>
  <c r="EP22" i="2"/>
  <c r="EH19" i="2"/>
  <c r="EK2" i="1"/>
  <c r="EN56" i="2"/>
  <c r="EJ58" i="2"/>
  <c r="EP29" i="2"/>
  <c r="EB63" i="1"/>
  <c r="EW46" i="2"/>
  <c r="EC44" i="2"/>
  <c r="EE29" i="2"/>
  <c r="EU49" i="2"/>
  <c r="EC58" i="2"/>
  <c r="EH6" i="2"/>
  <c r="EO45" i="1"/>
  <c r="EG15" i="2"/>
  <c r="DS1" i="2"/>
  <c r="EP31" i="2"/>
  <c r="EI4" i="2"/>
  <c r="EB9" i="2"/>
  <c r="EB11" i="2"/>
  <c r="ES19" i="2"/>
  <c r="EN42" i="2"/>
  <c r="EN4" i="2"/>
  <c r="EQ61" i="2"/>
  <c r="EM61" i="2"/>
  <c r="ED36" i="2"/>
  <c r="EF30" i="1"/>
  <c r="EK42" i="2"/>
  <c r="EG7" i="1"/>
  <c r="EJ37" i="1"/>
  <c r="EG54" i="1"/>
  <c r="EP37" i="1"/>
  <c r="EM6" i="2"/>
  <c r="EM26" i="2"/>
  <c r="ED12" i="1"/>
  <c r="ES43" i="1"/>
  <c r="ES56" i="1"/>
  <c r="EO15" i="2"/>
  <c r="ER48" i="1"/>
  <c r="EX50" i="1"/>
  <c r="EJ41" i="2"/>
  <c r="EG26" i="2"/>
  <c r="EG23" i="1"/>
  <c r="ES10" i="2"/>
  <c r="EH41" i="2"/>
  <c r="EU64" i="1"/>
  <c r="EG9" i="1"/>
  <c r="EV20" i="2"/>
  <c r="EN64" i="2"/>
  <c r="EG44" i="2"/>
  <c r="ET33" i="2"/>
  <c r="EQ39" i="1"/>
  <c r="EA26" i="2"/>
  <c r="EU3" i="2"/>
  <c r="EB50" i="2"/>
  <c r="ET55" i="2"/>
  <c r="EK45" i="2"/>
  <c r="DL1" i="1"/>
  <c r="EV58" i="2"/>
  <c r="EH39" i="2"/>
  <c r="EG38" i="2"/>
  <c r="ER3" i="2"/>
  <c r="EH11" i="2"/>
  <c r="EL37" i="2"/>
  <c r="ER37" i="1"/>
  <c r="EL19" i="1"/>
  <c r="EP47" i="1"/>
  <c r="EP4" i="1"/>
  <c r="EM40" i="2"/>
  <c r="ES50" i="1"/>
  <c r="EW10" i="2"/>
  <c r="EF15" i="1"/>
  <c r="EF17" i="2"/>
  <c r="EM8" i="1"/>
  <c r="ET21" i="2"/>
  <c r="EG37" i="2"/>
  <c r="EP13" i="2"/>
  <c r="EJ52" i="1"/>
  <c r="EL23" i="2"/>
  <c r="EE34" i="1"/>
  <c r="EH14" i="1"/>
  <c r="EE43" i="1"/>
  <c r="EB54" i="1"/>
  <c r="DR1" i="1"/>
  <c r="DW1" i="2"/>
  <c r="EF64" i="1"/>
  <c r="EG51" i="2"/>
  <c r="EX40" i="1"/>
  <c r="EV18" i="1"/>
  <c r="EN38" i="1"/>
  <c r="EA53" i="1"/>
  <c r="EP47" i="2"/>
  <c r="EU44" i="1"/>
  <c r="EA24" i="2"/>
  <c r="EI34" i="2"/>
  <c r="EH23" i="1"/>
  <c r="EF22" i="1"/>
  <c r="EO51" i="1"/>
  <c r="EQ59" i="1"/>
  <c r="EC8" i="2"/>
  <c r="EI60" i="1"/>
  <c r="EE62" i="1"/>
  <c r="EH6" i="1"/>
  <c r="EN36" i="1"/>
  <c r="EB6" i="2"/>
  <c r="EI19" i="1"/>
  <c r="EG59" i="1"/>
  <c r="EW38" i="1"/>
  <c r="ER21" i="2"/>
  <c r="EY29" i="1"/>
  <c r="EF26" i="1"/>
  <c r="EV47" i="2"/>
  <c r="ET62" i="2"/>
  <c r="EQ24" i="2"/>
  <c r="EO42" i="2"/>
  <c r="ES20" i="2"/>
  <c r="EA47" i="1"/>
  <c r="ES41" i="1"/>
  <c r="EB23" i="1"/>
  <c r="EF54" i="2"/>
  <c r="EJ2" i="1"/>
  <c r="EO20" i="1"/>
  <c r="EX2" i="1"/>
  <c r="ES4" i="1"/>
  <c r="EJ46" i="1"/>
  <c r="ES29" i="2"/>
  <c r="EI57" i="2"/>
  <c r="EE21" i="2"/>
  <c r="ER8" i="2"/>
  <c r="EW27" i="1"/>
  <c r="ET5" i="1"/>
  <c r="ET51" i="2"/>
  <c r="EL16" i="2"/>
  <c r="EE19" i="2"/>
  <c r="ER2" i="2"/>
  <c r="EL52" i="2"/>
  <c r="ES7" i="2"/>
  <c r="EP62" i="1"/>
  <c r="EY9" i="1"/>
  <c r="EH37" i="2"/>
  <c r="EJ65" i="2"/>
  <c r="EC12" i="2"/>
  <c r="ES65" i="2"/>
  <c r="EJ63" i="2"/>
  <c r="ER56" i="1"/>
  <c r="EO39" i="2"/>
  <c r="EC36" i="1"/>
  <c r="EM29" i="1"/>
  <c r="ER51" i="2"/>
  <c r="EI47" i="2"/>
  <c r="EF34" i="2"/>
  <c r="EV19" i="1"/>
  <c r="ER35" i="2"/>
  <c r="EG45" i="1"/>
  <c r="EQ49" i="2"/>
  <c r="EQ52" i="2"/>
  <c r="EI22" i="2"/>
  <c r="ED18" i="1"/>
  <c r="EO28" i="2"/>
  <c r="EL1" i="1"/>
  <c r="EG20" i="2"/>
  <c r="EG2" i="2"/>
  <c r="EW17" i="1"/>
  <c r="EQ45" i="2"/>
  <c r="EM57" i="2"/>
  <c r="EI63" i="2"/>
  <c r="DF1" i="2"/>
  <c r="EL63" i="1"/>
  <c r="ES15" i="2"/>
  <c r="EG33" i="2"/>
  <c r="EU59" i="2"/>
  <c r="EQ36" i="2"/>
  <c r="EN2" i="2"/>
  <c r="EE4" i="2"/>
  <c r="ES48" i="1"/>
  <c r="EL65" i="2"/>
  <c r="ET54" i="1"/>
  <c r="EI23" i="2"/>
  <c r="EW34" i="2"/>
  <c r="ER63" i="2"/>
  <c r="EK61" i="2"/>
  <c r="EM34" i="1"/>
  <c r="ED8" i="2"/>
  <c r="EQ18" i="1"/>
  <c r="DK1" i="1"/>
  <c r="DI1" i="1"/>
  <c r="EN44" i="1"/>
  <c r="EN39" i="2"/>
  <c r="EK17" i="2"/>
  <c r="EY43" i="1"/>
  <c r="ER54" i="2"/>
  <c r="ED21" i="2"/>
  <c r="EC48" i="2"/>
  <c r="EO22" i="2"/>
  <c r="EI13" i="1"/>
  <c r="EO7" i="2"/>
  <c r="EL2" i="1"/>
  <c r="ES26" i="2"/>
  <c r="ES23" i="2"/>
  <c r="EB40" i="2"/>
  <c r="EV14" i="2"/>
  <c r="ET59" i="2"/>
  <c r="EH51" i="2"/>
  <c r="EW52" i="1"/>
  <c r="ES13" i="2"/>
  <c r="ET42" i="2"/>
  <c r="EO26" i="1"/>
  <c r="EK9" i="2"/>
  <c r="EY21" i="1"/>
  <c r="EQ43" i="1"/>
  <c r="EW5" i="2"/>
  <c r="ES9" i="1"/>
  <c r="EO24" i="2"/>
  <c r="EB22" i="1"/>
  <c r="EW7" i="1"/>
  <c r="ED45" i="2"/>
  <c r="EN25" i="1"/>
  <c r="EW8" i="2"/>
  <c r="EV25" i="1"/>
  <c r="EV17" i="1"/>
  <c r="EA8" i="1"/>
  <c r="EN10" i="1"/>
  <c r="ED45" i="1"/>
  <c r="EQ47" i="1"/>
  <c r="EN22" i="1"/>
  <c r="EO25" i="1"/>
  <c r="EP18" i="1"/>
  <c r="EP5" i="1"/>
  <c r="EG8" i="1"/>
  <c r="EE65" i="1"/>
  <c r="ET53" i="1"/>
  <c r="EB65" i="2"/>
  <c r="EL46" i="1"/>
  <c r="EO49" i="1"/>
  <c r="EV48" i="2"/>
  <c r="EF55" i="2"/>
  <c r="EA33" i="2"/>
  <c r="EP7" i="1"/>
  <c r="EV21" i="2"/>
  <c r="ET37" i="2"/>
  <c r="EE32" i="2"/>
  <c r="ET9" i="2"/>
  <c r="EH36" i="1"/>
  <c r="EQ6" i="1"/>
  <c r="EC59" i="1"/>
  <c r="DE1" i="2"/>
  <c r="EK58" i="2"/>
  <c r="ED15" i="2"/>
  <c r="ET21" i="1"/>
  <c r="EM22" i="2"/>
  <c r="EE64" i="1"/>
  <c r="EU35" i="2"/>
  <c r="EM33" i="2"/>
  <c r="EJ29" i="2"/>
  <c r="EG65" i="2"/>
  <c r="ED54" i="1"/>
  <c r="ED42" i="2"/>
  <c r="EW57" i="2"/>
  <c r="EP36" i="2"/>
  <c r="EI5" i="2"/>
  <c r="EU14" i="2"/>
  <c r="EI48" i="1"/>
  <c r="EK26" i="2"/>
  <c r="EI24" i="1"/>
  <c r="EL13" i="2"/>
  <c r="EL22" i="2"/>
  <c r="EN41" i="2"/>
  <c r="EY53" i="1"/>
  <c r="EK22" i="2"/>
  <c r="EQ16" i="2"/>
  <c r="EL5" i="1"/>
  <c r="EV62" i="2"/>
  <c r="EQ63" i="1"/>
  <c r="EU40" i="1"/>
  <c r="EU62" i="2"/>
  <c r="EP20" i="2"/>
  <c r="EM62" i="2"/>
  <c r="ED30" i="2"/>
  <c r="EG28" i="1"/>
  <c r="EI45" i="1"/>
  <c r="EJ13" i="1"/>
  <c r="EU56" i="2"/>
  <c r="EM49" i="2"/>
  <c r="EF32" i="2"/>
  <c r="ES42" i="2"/>
  <c r="EQ61" i="1"/>
  <c r="EN38" i="2"/>
  <c r="EJ25" i="2"/>
  <c r="EG19" i="2"/>
  <c r="EU15" i="2"/>
  <c r="EN9" i="2"/>
  <c r="EQ14" i="2"/>
  <c r="EM30" i="2"/>
  <c r="EE2" i="2"/>
  <c r="EG29" i="1"/>
  <c r="EK2" i="2"/>
  <c r="ET45" i="1"/>
  <c r="ES39" i="2"/>
  <c r="EQ6" i="2"/>
  <c r="EJ62" i="2"/>
  <c r="EO32" i="1"/>
  <c r="EO32" i="2"/>
  <c r="ER32" i="1"/>
  <c r="EP40" i="2"/>
  <c r="EL64" i="1"/>
  <c r="EQ65" i="1"/>
  <c r="EO17" i="2"/>
  <c r="ET19" i="2"/>
  <c r="EF31" i="1"/>
  <c r="EG18" i="1"/>
  <c r="EJ7" i="2"/>
  <c r="EH17" i="2"/>
  <c r="EY38" i="1"/>
  <c r="ER34" i="2"/>
  <c r="ES23" i="1"/>
  <c r="EO40" i="2"/>
  <c r="EN53" i="2"/>
  <c r="EP41" i="2"/>
  <c r="EL31" i="2"/>
  <c r="EV24" i="2"/>
  <c r="EI14" i="2"/>
  <c r="EE2" i="1"/>
  <c r="EH11" i="1"/>
  <c r="EH56" i="2"/>
  <c r="EV54" i="2"/>
  <c r="EH40" i="2"/>
  <c r="EQ11" i="2"/>
  <c r="ES32" i="1"/>
  <c r="EL24" i="2"/>
  <c r="EJ23" i="1"/>
  <c r="EJ43" i="1"/>
  <c r="EO65" i="2"/>
  <c r="ES37" i="1"/>
  <c r="EH25" i="1"/>
  <c r="EO23" i="2"/>
  <c r="EQ14" i="1"/>
  <c r="EU5" i="1"/>
  <c r="EA63" i="1"/>
  <c r="EJ27" i="1"/>
  <c r="ES32" i="2"/>
  <c r="EB49" i="2"/>
  <c r="EM26" i="1"/>
  <c r="EI10" i="2"/>
  <c r="EW3" i="1"/>
  <c r="EV32" i="2"/>
  <c r="ET39" i="1"/>
  <c r="EB16" i="2"/>
  <c r="EE48" i="1"/>
  <c r="EN4" i="1"/>
  <c r="EC29" i="1"/>
  <c r="ES55" i="1"/>
  <c r="EB14" i="1"/>
  <c r="EB55" i="2"/>
  <c r="EE56" i="2"/>
  <c r="EI34" i="1"/>
  <c r="EP42" i="1"/>
  <c r="EH10" i="1"/>
  <c r="EE63" i="2"/>
  <c r="EM32" i="1"/>
  <c r="EF62" i="2"/>
  <c r="ED11" i="1"/>
  <c r="EU48" i="1"/>
  <c r="EN30" i="1"/>
  <c r="EC21" i="2"/>
  <c r="EY31" i="1"/>
  <c r="ED41" i="1"/>
  <c r="EA28" i="1"/>
  <c r="EM11" i="2"/>
  <c r="EN51" i="1"/>
  <c r="EO25" i="2"/>
  <c r="ES64" i="2"/>
  <c r="EH3" i="2"/>
  <c r="EX8" i="1"/>
  <c r="ES18" i="2"/>
  <c r="EQ20" i="2"/>
  <c r="EQ58" i="2"/>
  <c r="EO52" i="2"/>
  <c r="EK25" i="1"/>
  <c r="EA31" i="2"/>
  <c r="EE39" i="1"/>
  <c r="EH31" i="2"/>
  <c r="EH60" i="2"/>
  <c r="ED34" i="1"/>
  <c r="EM32" i="2"/>
  <c r="EV42" i="2"/>
  <c r="EH21" i="1"/>
  <c r="EM48" i="2"/>
  <c r="EJ13" i="2"/>
  <c r="EE8" i="2"/>
  <c r="EQ65" i="2"/>
  <c r="EQ56" i="1"/>
  <c r="ET36" i="2"/>
  <c r="EC65" i="1"/>
  <c r="EQ26" i="2"/>
  <c r="EH26" i="2"/>
  <c r="EU45" i="2"/>
  <c r="EV37" i="2"/>
  <c r="EW36" i="1"/>
  <c r="EC62" i="1"/>
  <c r="ED23" i="2"/>
  <c r="EF65" i="2"/>
  <c r="EK37" i="1"/>
  <c r="EQ21" i="2"/>
  <c r="EP53" i="2"/>
  <c r="EI33" i="2"/>
  <c r="EG15" i="1"/>
  <c r="EC30" i="1"/>
  <c r="EG58" i="2"/>
  <c r="ET12" i="2"/>
  <c r="EQ42" i="2"/>
  <c r="EJ60" i="2"/>
  <c r="EV39" i="2"/>
  <c r="EY46" i="1"/>
  <c r="EV61" i="2"/>
  <c r="EN12" i="2"/>
  <c r="EK18" i="2"/>
  <c r="EA41" i="2"/>
  <c r="ER49" i="1"/>
  <c r="ER25" i="2"/>
  <c r="EQ47" i="2"/>
  <c r="EI53" i="2"/>
  <c r="EB49" i="1"/>
  <c r="EO36" i="2"/>
  <c r="EF6" i="1"/>
  <c r="EB31" i="1"/>
  <c r="EU28" i="2"/>
  <c r="EN60" i="2"/>
  <c r="EG60" i="2"/>
  <c r="ES24" i="2"/>
  <c r="EO24" i="1"/>
  <c r="ES59" i="2"/>
  <c r="ER47" i="1"/>
  <c r="DB1" i="1"/>
  <c r="ES25" i="2"/>
  <c r="EV45" i="2"/>
  <c r="ER42" i="2"/>
  <c r="EP12" i="1"/>
  <c r="ER55" i="2"/>
  <c r="EL5" i="2"/>
  <c r="EH34" i="2"/>
  <c r="EV3" i="2"/>
  <c r="EB45" i="2"/>
  <c r="ET9" i="1"/>
  <c r="EP56" i="2"/>
  <c r="ET7" i="2"/>
  <c r="ES44" i="2"/>
  <c r="EU23" i="2"/>
  <c r="EP15" i="2"/>
  <c r="EL51" i="2"/>
  <c r="EB41" i="1"/>
  <c r="EJ35" i="2"/>
  <c r="EL57" i="1"/>
  <c r="EB33" i="1"/>
  <c r="EH2" i="2"/>
  <c r="EO6" i="2"/>
  <c r="EF26" i="2"/>
  <c r="EI10" i="1"/>
  <c r="EQ51" i="1"/>
  <c r="EI16" i="1"/>
  <c r="ER22" i="2"/>
  <c r="EM51" i="1"/>
  <c r="DT1" i="2"/>
  <c r="EB19" i="1"/>
  <c r="EK31" i="1"/>
  <c r="EH48" i="2"/>
  <c r="EQ16" i="1"/>
  <c r="EG64" i="1"/>
  <c r="EK51" i="1"/>
  <c r="ER19" i="1"/>
  <c r="EO48" i="1"/>
  <c r="EB44" i="2"/>
  <c r="EF1" i="2"/>
  <c r="ED58" i="2"/>
  <c r="ER28" i="1"/>
  <c r="ET56" i="1"/>
  <c r="EB25" i="1"/>
  <c r="ES31" i="1"/>
  <c r="EC58" i="1"/>
  <c r="EB28" i="1"/>
  <c r="EP43" i="1"/>
  <c r="ET32" i="1"/>
  <c r="EH27" i="1"/>
  <c r="EA20" i="1"/>
  <c r="EK58" i="1"/>
  <c r="EU55" i="1"/>
  <c r="EC2" i="2"/>
  <c r="EI14" i="1"/>
  <c r="EK22" i="1"/>
  <c r="EG50" i="1"/>
  <c r="EP33" i="1"/>
  <c r="EM43" i="1"/>
  <c r="EH62" i="2"/>
  <c r="EU40" i="2"/>
  <c r="EY22" i="1"/>
  <c r="EN50" i="2"/>
  <c r="EK64" i="2"/>
  <c r="ES56" i="2"/>
  <c r="EK15" i="1"/>
  <c r="EK42" i="1"/>
  <c r="EX55" i="1"/>
  <c r="EW26" i="2"/>
  <c r="EX24" i="1"/>
  <c r="EG50" i="2"/>
  <c r="EK55" i="2"/>
  <c r="EC49" i="1"/>
  <c r="EK21" i="2"/>
  <c r="EE50" i="2"/>
  <c r="EN14" i="1"/>
  <c r="EP25" i="1"/>
  <c r="EB29" i="2"/>
  <c r="ET60" i="2"/>
  <c r="ET4" i="1"/>
  <c r="EC3" i="2"/>
  <c r="EQ32" i="2"/>
  <c r="DQ1" i="2"/>
  <c r="EL47" i="2"/>
  <c r="ER41" i="2"/>
  <c r="EI65" i="1"/>
  <c r="EW12" i="2"/>
  <c r="EU18" i="1"/>
  <c r="EI57" i="1"/>
  <c r="EL41" i="2"/>
  <c r="EL6" i="2"/>
  <c r="EN14" i="2"/>
  <c r="EC12" i="1"/>
  <c r="EF49" i="2"/>
  <c r="EI3" i="2"/>
  <c r="EJ27" i="2"/>
  <c r="EU6" i="1"/>
  <c r="EC9" i="2"/>
  <c r="ET46" i="2"/>
  <c r="EM7" i="2"/>
  <c r="EF46" i="2"/>
  <c r="ER16" i="1"/>
  <c r="EO11" i="2"/>
  <c r="EX62" i="1"/>
  <c r="EB51" i="2"/>
  <c r="EN65" i="2"/>
  <c r="EO64" i="2"/>
  <c r="ES61" i="1"/>
  <c r="EM58" i="1"/>
  <c r="EX14" i="1"/>
  <c r="EO51" i="2"/>
  <c r="ET26" i="1"/>
  <c r="EU60" i="1"/>
  <c r="EN16" i="1"/>
  <c r="EU10" i="2"/>
  <c r="EN1" i="2"/>
  <c r="EG64" i="2"/>
  <c r="ES31" i="2"/>
  <c r="EI17" i="1"/>
  <c r="EK38" i="2"/>
  <c r="ER8" i="1"/>
  <c r="EA21" i="1"/>
  <c r="EF29" i="2"/>
  <c r="EH10" i="2"/>
  <c r="EI35" i="2"/>
  <c r="ET1" i="1"/>
  <c r="EV16" i="2"/>
  <c r="EJ59" i="1"/>
  <c r="EM14" i="1"/>
  <c r="EK10" i="1"/>
  <c r="EU56" i="1"/>
  <c r="EX4" i="1"/>
  <c r="EN24" i="1"/>
  <c r="EW9" i="1"/>
  <c r="EO27" i="1"/>
  <c r="EN50" i="1"/>
  <c r="EJ36" i="1"/>
  <c r="EH62" i="1"/>
  <c r="EI45" i="2"/>
  <c r="EM52" i="1"/>
  <c r="EE6" i="2"/>
  <c r="EF19" i="1"/>
  <c r="EB22" i="2"/>
  <c r="EG57" i="1"/>
  <c r="EI31" i="1"/>
  <c r="EW54" i="1"/>
  <c r="EH18" i="1"/>
  <c r="EO4" i="1"/>
  <c r="EA11" i="1"/>
  <c r="ET6" i="1"/>
  <c r="EH19" i="1"/>
  <c r="EM3" i="1"/>
  <c r="EU41" i="1"/>
  <c r="EB5" i="1"/>
  <c r="EB19" i="2"/>
  <c r="EG13" i="2"/>
  <c r="EJ49" i="1"/>
  <c r="EN2" i="1"/>
  <c r="EL59" i="2"/>
  <c r="EM36" i="1"/>
  <c r="EH9" i="2"/>
  <c r="EM47" i="2"/>
  <c r="EK57" i="2"/>
  <c r="EA43" i="1"/>
  <c r="ED4" i="2"/>
  <c r="EV18" i="2"/>
  <c r="ET22" i="1"/>
  <c r="ES55" i="2"/>
  <c r="ER64" i="1"/>
  <c r="ER17" i="2"/>
  <c r="ET14" i="2"/>
  <c r="EJ16" i="1"/>
  <c r="EW35" i="2"/>
  <c r="EI17" i="2"/>
  <c r="EW30" i="2"/>
  <c r="EP49" i="2"/>
  <c r="EN15" i="1"/>
  <c r="DV1" i="2"/>
  <c r="EY61" i="1"/>
  <c r="EE59" i="2"/>
  <c r="EU12" i="2"/>
  <c r="EU59" i="1"/>
  <c r="EG41" i="2"/>
  <c r="ET2" i="1"/>
  <c r="EC65" i="2"/>
  <c r="EY49" i="1"/>
  <c r="EE35" i="2"/>
  <c r="EP9" i="1"/>
  <c r="EP17" i="2"/>
  <c r="EV15" i="2"/>
  <c r="ET50" i="2"/>
  <c r="EB36" i="2"/>
  <c r="EN61" i="2"/>
  <c r="EM63" i="2"/>
  <c r="EN31" i="2"/>
  <c r="EA18" i="1"/>
  <c r="EG9" i="2"/>
  <c r="ES4" i="2"/>
  <c r="EP60" i="2"/>
  <c r="EJ26" i="2"/>
  <c r="EA37" i="2"/>
  <c r="EW21" i="2"/>
  <c r="EF41" i="1"/>
  <c r="EC46" i="1"/>
  <c r="ER45" i="2"/>
  <c r="EW11" i="2"/>
  <c r="EI8" i="2"/>
  <c r="EF59" i="2"/>
  <c r="ES40" i="1"/>
  <c r="ES36" i="2"/>
  <c r="EG53" i="2"/>
  <c r="EP45" i="1"/>
  <c r="EH43" i="2"/>
  <c r="EV31" i="2"/>
  <c r="ER1" i="2"/>
  <c r="EK16" i="2"/>
  <c r="EW19" i="2"/>
  <c r="EL28" i="1"/>
  <c r="EP51" i="2"/>
  <c r="ES1" i="1"/>
  <c r="ES38" i="1"/>
  <c r="EO9" i="2"/>
  <c r="ES37" i="2"/>
  <c r="EM38" i="1"/>
  <c r="EH5" i="2"/>
  <c r="EJ32" i="2"/>
  <c r="EK23" i="2"/>
  <c r="ED50" i="1"/>
  <c r="EJ25" i="1"/>
  <c r="ET38" i="2"/>
  <c r="EY3" i="1"/>
  <c r="EA1" i="2"/>
  <c r="ET61" i="1"/>
  <c r="DO1" i="2"/>
  <c r="EY4" i="1"/>
  <c r="EL33" i="2"/>
  <c r="EP1" i="2"/>
  <c r="EO58" i="2"/>
  <c r="ES13" i="1"/>
  <c r="EP50" i="1"/>
  <c r="EE37" i="1"/>
  <c r="ER2" i="1"/>
  <c r="ER40" i="1"/>
  <c r="EG46" i="1"/>
  <c r="EB34" i="1"/>
  <c r="ED22" i="2"/>
  <c r="EB24" i="2"/>
  <c r="EG47" i="1"/>
  <c r="EV50" i="1"/>
  <c r="EB8" i="2"/>
  <c r="EM34" i="2"/>
  <c r="ET15" i="1"/>
  <c r="EI11" i="1"/>
  <c r="ED40" i="2"/>
  <c r="EU36" i="1"/>
  <c r="EL44" i="1"/>
  <c r="ES29" i="1"/>
  <c r="EH3" i="1"/>
  <c r="EL42" i="1"/>
  <c r="EJ53" i="1"/>
  <c r="ER61" i="1"/>
  <c r="EE11" i="2"/>
  <c r="EN6" i="1"/>
  <c r="EA40" i="1"/>
  <c r="EC13" i="1"/>
  <c r="EJ30" i="1"/>
  <c r="EX32" i="1"/>
  <c r="EK7" i="2"/>
  <c r="DS1" i="1"/>
  <c r="EI55" i="1"/>
  <c r="EP10" i="2"/>
  <c r="EJ47" i="2"/>
  <c r="EW49" i="1"/>
  <c r="EV28" i="2"/>
  <c r="EV51" i="2"/>
  <c r="ED51" i="2"/>
  <c r="EI64" i="2"/>
  <c r="EB48" i="1"/>
  <c r="EA27" i="2"/>
  <c r="EV26" i="2"/>
  <c r="EE47" i="2"/>
  <c r="EC18" i="2"/>
  <c r="EU16" i="2"/>
  <c r="EW15" i="1"/>
  <c r="EY59" i="1"/>
  <c r="EM4" i="2"/>
  <c r="EI51" i="2"/>
  <c r="EQ59" i="2"/>
  <c r="EF29" i="1"/>
  <c r="ED3" i="1"/>
  <c r="EH15" i="2"/>
  <c r="EI26" i="2"/>
  <c r="EF5" i="1"/>
  <c r="EN34" i="2"/>
  <c r="EV1" i="1"/>
  <c r="EQ55" i="2"/>
  <c r="EB26" i="1"/>
  <c r="EL11" i="2"/>
  <c r="EI6" i="2"/>
  <c r="EF8" i="2"/>
  <c r="ET57" i="2"/>
  <c r="ET28" i="2"/>
  <c r="EN5" i="2"/>
  <c r="EE45" i="1"/>
  <c r="EU36" i="2"/>
  <c r="EW39" i="1"/>
  <c r="ER31" i="2"/>
  <c r="ED29" i="1"/>
  <c r="EO20" i="2"/>
  <c r="EL8" i="1"/>
  <c r="ER12" i="1"/>
  <c r="EN57" i="2"/>
  <c r="EH41" i="1"/>
  <c r="ED25" i="1"/>
  <c r="ED38" i="2"/>
  <c r="EG14" i="2"/>
  <c r="EW65" i="2"/>
  <c r="EQ19" i="2"/>
  <c r="EQ57" i="2"/>
  <c r="EM45" i="2"/>
  <c r="EE13" i="2"/>
  <c r="EB37" i="2"/>
  <c r="EK37" i="2"/>
  <c r="EP6" i="1"/>
  <c r="EP21" i="2"/>
  <c r="ET28" i="1"/>
  <c r="EQ50" i="1"/>
  <c r="EO43" i="2"/>
  <c r="ER65" i="2"/>
  <c r="ER46" i="1"/>
  <c r="EP57" i="2"/>
  <c r="DA1" i="2"/>
  <c r="EV16" i="1"/>
  <c r="ES28" i="2"/>
  <c r="ES60" i="2"/>
  <c r="EH24" i="1"/>
  <c r="EO63" i="2"/>
  <c r="EN62" i="2"/>
  <c r="EO38" i="2"/>
  <c r="EF2" i="2"/>
  <c r="EG5" i="1"/>
  <c r="EP7" i="2"/>
  <c r="EL7" i="2"/>
  <c r="EJ9" i="2"/>
  <c r="EA12" i="1"/>
  <c r="ET15" i="2"/>
  <c r="EH33" i="2"/>
  <c r="EW37" i="2"/>
  <c r="ET13" i="2"/>
  <c r="EG32" i="1"/>
  <c r="EA3" i="1"/>
  <c r="EY57" i="1"/>
  <c r="EB61" i="2"/>
  <c r="EN45" i="1"/>
  <c r="EH45" i="2"/>
  <c r="EY36" i="1"/>
  <c r="ED50" i="2"/>
  <c r="EP44" i="1"/>
  <c r="EA2" i="2"/>
  <c r="EM14" i="2"/>
  <c r="EJ42" i="1"/>
  <c r="EA43" i="2"/>
  <c r="EB48" i="2"/>
  <c r="EX46" i="1"/>
  <c r="EU58" i="2"/>
  <c r="EU32" i="1"/>
  <c r="EL10" i="2"/>
  <c r="EG30" i="1"/>
  <c r="ED60" i="1"/>
  <c r="EP16" i="1"/>
  <c r="EQ17" i="1"/>
  <c r="EP64" i="1"/>
  <c r="EF24" i="1"/>
  <c r="EM60" i="1"/>
  <c r="EJ3" i="1"/>
  <c r="EA62" i="2"/>
  <c r="EW58" i="1"/>
  <c r="EN31" i="1"/>
  <c r="EB47" i="2"/>
  <c r="ED55" i="1"/>
  <c r="EC27" i="2"/>
  <c r="EO35" i="2"/>
  <c r="EY44" i="1"/>
  <c r="EF50" i="1"/>
  <c r="ET24" i="2"/>
  <c r="EO18" i="2"/>
  <c r="ED53" i="2"/>
  <c r="EH36" i="2"/>
  <c r="EK40" i="1"/>
  <c r="EI11" i="2"/>
  <c r="EU8" i="2"/>
  <c r="ES3" i="2"/>
  <c r="EL33" i="1"/>
  <c r="ES39" i="1"/>
  <c r="EI21" i="2"/>
  <c r="ES6" i="2"/>
  <c r="EI7" i="2"/>
  <c r="EF57" i="1"/>
  <c r="EH46" i="2"/>
  <c r="EQ39" i="2"/>
  <c r="ET35" i="2"/>
  <c r="EM1" i="2"/>
  <c r="EJ62" i="1"/>
  <c r="EL32" i="2"/>
  <c r="EL21" i="2"/>
  <c r="EM46" i="2"/>
  <c r="EY30" i="1"/>
  <c r="EJ28" i="2"/>
  <c r="EN23" i="2"/>
  <c r="ER62" i="2"/>
  <c r="EA32" i="1"/>
  <c r="ET53" i="2"/>
  <c r="EM29" i="2"/>
  <c r="EJ61" i="2"/>
  <c r="EL37" i="1"/>
  <c r="EO10" i="2"/>
  <c r="EH1" i="2"/>
  <c r="EH16" i="1"/>
  <c r="ES45" i="1"/>
  <c r="EW32" i="1"/>
  <c r="EC19" i="1"/>
  <c r="EO60" i="1"/>
  <c r="EW25" i="2"/>
  <c r="EE53" i="1"/>
  <c r="EA60" i="1"/>
  <c r="ER64" i="2"/>
  <c r="EO58" i="1"/>
  <c r="EF25" i="2"/>
  <c r="EI36" i="2"/>
  <c r="EJ21" i="2"/>
  <c r="ER55" i="1"/>
  <c r="EA64" i="2"/>
  <c r="ER59" i="2"/>
  <c r="EQ64" i="2"/>
  <c r="EI49" i="2"/>
  <c r="EF55" i="1"/>
  <c r="EO53" i="2"/>
  <c r="EW42" i="1"/>
  <c r="EW55" i="2"/>
  <c r="EU39" i="1"/>
  <c r="EL7" i="1"/>
  <c r="ER60" i="2"/>
  <c r="EQ2" i="2"/>
  <c r="EC30" i="2"/>
  <c r="EO40" i="1"/>
  <c r="EF57" i="2"/>
  <c r="EG54" i="2"/>
  <c r="EU34" i="1"/>
  <c r="EL64" i="2"/>
  <c r="EX6" i="1"/>
  <c r="EW59" i="2"/>
  <c r="ER24" i="1"/>
  <c r="ES21" i="2"/>
  <c r="EJ6" i="2"/>
  <c r="EO61" i="1"/>
  <c r="EP28" i="2"/>
  <c r="ET64" i="2"/>
  <c r="EN22" i="2"/>
  <c r="EG24" i="2"/>
  <c r="EA42" i="1"/>
  <c r="EL54" i="2"/>
  <c r="EJ17" i="2"/>
  <c r="EV22" i="2"/>
  <c r="EP24" i="1"/>
  <c r="EF43" i="1"/>
  <c r="EM49" i="1"/>
  <c r="EN9" i="1"/>
  <c r="EE19" i="1"/>
  <c r="EL18" i="2"/>
  <c r="EA49" i="2"/>
  <c r="EA36" i="2"/>
  <c r="EC31" i="1"/>
  <c r="EX61" i="1"/>
  <c r="EQ63" i="2"/>
  <c r="EK50" i="1"/>
  <c r="EH64" i="2"/>
  <c r="ED12" i="2"/>
  <c r="EN28" i="1"/>
  <c r="ES57" i="2"/>
  <c r="EB23" i="2"/>
  <c r="EP5" i="2"/>
  <c r="EJ60" i="1"/>
  <c r="EL45" i="1"/>
  <c r="EJ58" i="1"/>
  <c r="EW34" i="1"/>
  <c r="ER15" i="1"/>
  <c r="DD1" i="1"/>
  <c r="EI39" i="1"/>
  <c r="EW57" i="1"/>
  <c r="EU50" i="1"/>
  <c r="EV35" i="1"/>
  <c r="EQ62" i="1"/>
  <c r="EN34" i="1"/>
  <c r="EC35" i="1"/>
  <c r="EP32" i="1"/>
  <c r="EV65" i="2"/>
  <c r="EF19" i="2"/>
  <c r="EV3" i="1"/>
  <c r="ET50" i="1"/>
  <c r="ES61" i="2"/>
  <c r="EI30" i="2"/>
  <c r="EF6" i="2"/>
  <c r="EJ50" i="2"/>
  <c r="EM50" i="2"/>
  <c r="EE26" i="2"/>
  <c r="EP62" i="2"/>
  <c r="EU9" i="1"/>
  <c r="EK33" i="1"/>
  <c r="EM8" i="2"/>
  <c r="EI56" i="2"/>
  <c r="ER6" i="2"/>
  <c r="EM64" i="1"/>
  <c r="EL39" i="2"/>
  <c r="EW1" i="2"/>
  <c r="EI32" i="2"/>
  <c r="EK51" i="2"/>
  <c r="EQ35" i="1"/>
  <c r="ES30" i="2"/>
  <c r="EX60" i="1"/>
  <c r="EQ8" i="2"/>
  <c r="EH7" i="2"/>
  <c r="EW39" i="2"/>
  <c r="EL29" i="2"/>
  <c r="EW16" i="1"/>
  <c r="EF12" i="1"/>
  <c r="EW41" i="2"/>
  <c r="EQ10" i="2"/>
  <c r="EN54" i="2"/>
  <c r="EA47" i="2"/>
  <c r="EK33" i="2"/>
  <c r="ES27" i="2"/>
  <c r="ED63" i="2"/>
  <c r="EF36" i="2"/>
  <c r="EE60" i="2"/>
  <c r="EK6" i="1"/>
  <c r="ES54" i="1"/>
  <c r="ET57" i="1"/>
  <c r="ED19" i="2"/>
  <c r="EF41" i="2"/>
  <c r="EV10" i="2"/>
  <c r="EK26" i="1"/>
  <c r="EN44" i="2"/>
  <c r="EM54" i="2"/>
  <c r="EN3" i="2"/>
  <c r="ED32" i="2"/>
  <c r="EB43" i="2"/>
  <c r="EH61" i="1"/>
  <c r="EU61" i="2"/>
  <c r="EM2" i="2"/>
  <c r="EG31" i="2"/>
  <c r="ES12" i="2"/>
  <c r="EQ32" i="1"/>
  <c r="EL11" i="1"/>
  <c r="EE57" i="2"/>
  <c r="EG46" i="2"/>
  <c r="EK56" i="1"/>
  <c r="EK46" i="2"/>
  <c r="EL26" i="1"/>
  <c r="EG63" i="2"/>
  <c r="EJ56" i="2"/>
  <c r="EK54" i="2"/>
  <c r="EA7" i="1"/>
  <c r="EP42" i="2"/>
  <c r="EB14" i="2"/>
  <c r="EH22" i="1"/>
  <c r="EN17" i="1"/>
  <c r="EU30" i="1"/>
  <c r="EN17" i="2"/>
  <c r="ES15" i="1"/>
  <c r="ER9" i="1"/>
  <c r="EQ42" i="1"/>
  <c r="EB6" i="1"/>
  <c r="ET54" i="2"/>
  <c r="EL39" i="1"/>
  <c r="ED36" i="1"/>
  <c r="EC54" i="2"/>
  <c r="EC26" i="2"/>
  <c r="EN59" i="1"/>
  <c r="ET3" i="1"/>
  <c r="EL14" i="2"/>
  <c r="ED20" i="1"/>
  <c r="ET58" i="1"/>
  <c r="ED24" i="2"/>
  <c r="EE4" i="1"/>
  <c r="ET25" i="2"/>
  <c r="ED40" i="1"/>
  <c r="EB16" i="1"/>
  <c r="EQ52" i="1"/>
  <c r="ED65" i="1"/>
  <c r="EQ28" i="1"/>
  <c r="EF42" i="2"/>
  <c r="EE53" i="2"/>
  <c r="EG6" i="1"/>
  <c r="ED51" i="1"/>
  <c r="ER30" i="1"/>
  <c r="EE22" i="2"/>
  <c r="EI29" i="1"/>
  <c r="EF45" i="2"/>
  <c r="EH1" i="1"/>
  <c r="ET60" i="1"/>
  <c r="EE54" i="1"/>
  <c r="EN42" i="1"/>
  <c r="EL15" i="1"/>
  <c r="EV53" i="2"/>
  <c r="EM18" i="2"/>
  <c r="EF63" i="2"/>
  <c r="EW51" i="2"/>
  <c r="ED44" i="2"/>
  <c r="EW3" i="2"/>
  <c r="EH12" i="2"/>
  <c r="EC38" i="2"/>
  <c r="EP23" i="2"/>
  <c r="ED34" i="2"/>
  <c r="EQ9" i="2"/>
  <c r="EV47" i="1"/>
  <c r="EE49" i="2"/>
  <c r="ED25" i="2"/>
  <c r="EM20" i="2"/>
  <c r="EJ44" i="2"/>
  <c r="EU52" i="2"/>
  <c r="EE22" i="1"/>
  <c r="EW15" i="2"/>
  <c r="EM4" i="1"/>
  <c r="EU10" i="1"/>
  <c r="EL63" i="2"/>
  <c r="EK6" i="2"/>
  <c r="EN30" i="2"/>
  <c r="EO44" i="1"/>
  <c r="EG5" i="2"/>
  <c r="EY12" i="1"/>
  <c r="ES64" i="1"/>
  <c r="ER14" i="2"/>
  <c r="EF30" i="2"/>
  <c r="EF56" i="2"/>
  <c r="EL1" i="2"/>
  <c r="ES8" i="1"/>
  <c r="EN19" i="2"/>
  <c r="EJ18" i="2"/>
  <c r="EF60" i="2"/>
  <c r="EB45" i="1"/>
  <c r="EF18" i="2"/>
  <c r="EI12" i="2"/>
  <c r="EJ23" i="2"/>
  <c r="EN58" i="1"/>
  <c r="EB1" i="2"/>
  <c r="EV23" i="2"/>
  <c r="EB20" i="2"/>
  <c r="ER46" i="2"/>
  <c r="EI52" i="2"/>
  <c r="EC31" i="2"/>
  <c r="EH30" i="2"/>
  <c r="EU48" i="2"/>
  <c r="EQ17" i="2"/>
  <c r="EJ52" i="2"/>
  <c r="EW64" i="2"/>
  <c r="EO34" i="1"/>
  <c r="EG40" i="2"/>
  <c r="EJ4" i="2"/>
  <c r="EK36" i="2"/>
  <c r="EN19" i="1"/>
  <c r="EA15" i="1"/>
  <c r="ET35" i="1"/>
  <c r="EO55" i="2"/>
  <c r="EN15" i="2"/>
  <c r="EO34" i="2"/>
  <c r="EF10" i="2"/>
  <c r="ES2" i="2"/>
  <c r="EQ46" i="1"/>
  <c r="EH52" i="2"/>
  <c r="EG45" i="2"/>
  <c r="EC16" i="2"/>
  <c r="ER23" i="2"/>
  <c r="EA51" i="2"/>
  <c r="EH29" i="1"/>
  <c r="EN53" i="1"/>
  <c r="ET31" i="1"/>
  <c r="EB39" i="1"/>
  <c r="EL58" i="2"/>
  <c r="EJ32" i="1"/>
  <c r="EH63" i="1"/>
  <c r="EP11" i="1"/>
  <c r="EB20" i="1"/>
  <c r="EN43" i="1"/>
  <c r="EC61" i="1"/>
  <c r="ED33" i="2"/>
  <c r="ED47" i="2"/>
  <c r="EH38" i="1"/>
  <c r="ES25" i="1"/>
  <c r="EL52" i="1"/>
  <c r="EM27" i="2"/>
  <c r="ED5" i="1"/>
  <c r="EW55" i="1"/>
  <c r="EM40" i="1"/>
  <c r="EI54" i="1"/>
  <c r="EU61" i="1"/>
  <c r="EG41" i="1"/>
  <c r="EP15" i="1"/>
  <c r="EJ20" i="1"/>
  <c r="EJ55" i="1"/>
  <c r="EU17" i="1"/>
  <c r="EX7" i="1"/>
  <c r="EY50" i="1"/>
  <c r="EX39" i="1"/>
  <c r="ES57" i="1"/>
  <c r="EH8" i="1"/>
  <c r="EU24" i="1"/>
  <c r="EF4" i="2"/>
  <c r="EY42" i="1"/>
  <c r="EG47" i="2"/>
  <c r="EE11" i="1"/>
  <c r="EB47" i="1"/>
  <c r="EG52" i="2"/>
  <c r="EI38" i="2"/>
  <c r="EF21" i="2"/>
  <c r="EW42" i="2"/>
  <c r="ET48" i="2"/>
  <c r="EM25" i="2"/>
  <c r="EH18" i="2"/>
  <c r="EI48" i="2"/>
  <c r="EQ22" i="1"/>
  <c r="DF1" i="1"/>
  <c r="EB34" i="2"/>
  <c r="EP9" i="2"/>
  <c r="EY47" i="1"/>
  <c r="EV4" i="1"/>
  <c r="EK24" i="1"/>
  <c r="EW44" i="2"/>
  <c r="EQ12" i="2"/>
  <c r="EN18" i="2"/>
  <c r="EM19" i="1"/>
  <c r="DI1" i="2"/>
  <c r="EI39" i="2"/>
  <c r="EA21" i="2"/>
  <c r="ED3" i="2"/>
  <c r="EO33" i="2"/>
  <c r="EP12" i="2"/>
  <c r="EI24" i="2"/>
  <c r="EV5" i="2"/>
  <c r="EY1" i="1"/>
  <c r="EH55" i="2"/>
  <c r="EP54" i="2"/>
  <c r="EL38" i="2"/>
  <c r="EC55" i="2"/>
  <c r="EA38" i="1"/>
  <c r="EX29" i="1"/>
  <c r="EF20" i="2"/>
  <c r="EF35" i="2"/>
  <c r="EP59" i="1"/>
  <c r="EQ7" i="2"/>
  <c r="EY62" i="1"/>
  <c r="EV36" i="2"/>
  <c r="EN43" i="2"/>
  <c r="EK13" i="2"/>
  <c r="EG25" i="1"/>
  <c r="EK36" i="1"/>
  <c r="EG30" i="2"/>
  <c r="EI41" i="2"/>
  <c r="EK35" i="2"/>
  <c r="EG51" i="1"/>
  <c r="EV34" i="2"/>
  <c r="EP1" i="1"/>
  <c r="EG22" i="2"/>
  <c r="EG29" i="2"/>
  <c r="EA6" i="1"/>
  <c r="EQ40" i="2"/>
  <c r="EG52" i="1"/>
  <c r="EH7" i="1"/>
  <c r="EO45" i="2"/>
  <c r="EK15" i="2"/>
  <c r="EH23" i="2"/>
  <c r="EU31" i="2"/>
  <c r="EW4" i="1"/>
  <c r="EY8" i="1"/>
  <c r="EK34" i="2"/>
  <c r="ED55" i="2"/>
  <c r="ES5" i="1"/>
  <c r="EX51" i="1"/>
  <c r="EM9" i="1"/>
  <c r="ES36" i="1"/>
  <c r="EL55" i="1"/>
  <c r="DQ1" i="1"/>
  <c r="EJ11" i="1"/>
  <c r="DC1" i="2"/>
  <c r="EU34" i="2"/>
  <c r="ET41" i="2"/>
  <c r="ET56" i="2"/>
  <c r="EK28" i="2"/>
  <c r="EX1" i="1"/>
  <c r="ED60" i="2"/>
  <c r="EJ59" i="2"/>
  <c r="EF52" i="1"/>
  <c r="EM31" i="2"/>
  <c r="EL34" i="1"/>
  <c r="EJ15" i="2"/>
  <c r="EB12" i="1"/>
  <c r="EV43" i="1"/>
  <c r="EO57" i="2"/>
  <c r="EV59" i="2"/>
  <c r="EP38" i="2"/>
  <c r="EA16" i="1"/>
  <c r="ES41" i="2"/>
  <c r="EO59" i="2"/>
  <c r="EP35" i="1"/>
  <c r="EE17" i="1"/>
  <c r="EB24" i="1"/>
  <c r="EJ49" i="2"/>
  <c r="EL50" i="2"/>
  <c r="EL48" i="1"/>
  <c r="EC39" i="2"/>
  <c r="EU7" i="2"/>
  <c r="DK1" i="2"/>
  <c r="EL8" i="2"/>
  <c r="EH28" i="1"/>
  <c r="EO46" i="2"/>
  <c r="EJ48" i="2"/>
  <c r="EU21" i="2"/>
  <c r="EC14" i="2"/>
  <c r="EG2" i="1"/>
  <c r="EK32" i="2"/>
  <c r="EK24" i="2"/>
  <c r="EQ15" i="1"/>
  <c r="EN25" i="2"/>
  <c r="EL49" i="2"/>
  <c r="ET10" i="2"/>
  <c r="EF24" i="2"/>
  <c r="EA7" i="2"/>
  <c r="EQ5" i="1"/>
  <c r="EC28" i="2"/>
  <c r="EJ10" i="2"/>
  <c r="EI58" i="2"/>
  <c r="EC54" i="1"/>
  <c r="EB52" i="1"/>
  <c r="ET47" i="2"/>
  <c r="ET26" i="2"/>
  <c r="EM21" i="2"/>
  <c r="EJ26" i="1"/>
  <c r="EN35" i="2"/>
  <c r="EP24" i="2"/>
  <c r="EI13" i="2"/>
  <c r="EF13" i="2"/>
  <c r="EB18" i="2"/>
  <c r="ET2" i="2"/>
  <c r="EF39" i="1"/>
  <c r="ED31" i="1"/>
  <c r="EC43" i="2"/>
  <c r="EQ4" i="2"/>
  <c r="EO1" i="1"/>
  <c r="ET13" i="1"/>
  <c r="EO14" i="2"/>
  <c r="EF46" i="1"/>
  <c r="EA57" i="2"/>
  <c r="EY58" i="1"/>
  <c r="EV25" i="2"/>
  <c r="EO49" i="2"/>
  <c r="EP53" i="1"/>
  <c r="EE18" i="1"/>
  <c r="EV30" i="2"/>
  <c r="EG4" i="2"/>
  <c r="EH38" i="2"/>
  <c r="EJ64" i="1"/>
  <c r="EO12" i="2"/>
  <c r="EX41" i="1"/>
  <c r="ET63" i="1"/>
  <c r="EJ12" i="1"/>
  <c r="EK14" i="1"/>
  <c r="EC28" i="1"/>
  <c r="EE18" i="2"/>
  <c r="EC40" i="1"/>
  <c r="ER14" i="1"/>
  <c r="EP34" i="2"/>
  <c r="EM15" i="1"/>
  <c r="EF9" i="2"/>
  <c r="EK63" i="2"/>
  <c r="DH1" i="1"/>
  <c r="EM15" i="2"/>
  <c r="EI15" i="2"/>
  <c r="EK43" i="2"/>
  <c r="EM52" i="2"/>
  <c r="EQ53" i="2"/>
  <c r="EM45" i="1"/>
  <c r="EN48" i="2"/>
  <c r="EI46" i="1"/>
  <c r="ED48" i="1"/>
  <c r="ER56" i="2"/>
  <c r="EN54" i="1"/>
  <c r="EV43" i="2"/>
  <c r="EA45" i="2"/>
  <c r="EE37" i="2"/>
  <c r="EQ8" i="1"/>
  <c r="EM46" i="1"/>
  <c r="EF27" i="2"/>
  <c r="EK62" i="1"/>
  <c r="ER57" i="2"/>
  <c r="EP4" i="2"/>
  <c r="EW49" i="2"/>
  <c r="EU47" i="2"/>
  <c r="EH63" i="2"/>
  <c r="EP19" i="2"/>
  <c r="EY16" i="1"/>
  <c r="ET5" i="2"/>
  <c r="EG36" i="2"/>
  <c r="EJ12" i="2"/>
  <c r="EQ7" i="1"/>
  <c r="EL20" i="2"/>
  <c r="EN24" i="2"/>
  <c r="EU46" i="2"/>
  <c r="ED17" i="1"/>
  <c r="EG62" i="2"/>
  <c r="EL6" i="1"/>
  <c r="DJ1" i="1"/>
  <c r="EV37" i="1"/>
  <c r="EM13" i="2"/>
  <c r="ER37" i="2"/>
  <c r="EG35" i="2"/>
  <c r="EP30" i="2"/>
  <c r="EB21" i="1"/>
  <c r="EM10" i="1"/>
  <c r="EI25" i="2"/>
  <c r="EC7" i="2"/>
  <c r="EM12" i="2"/>
  <c r="EN20" i="2"/>
  <c r="EW48" i="2"/>
  <c r="EM36" i="2"/>
  <c r="EY34" i="1"/>
  <c r="EH25" i="2"/>
  <c r="EE6" i="1"/>
  <c r="EJ22" i="2"/>
  <c r="EL44" i="2"/>
  <c r="EO8" i="2"/>
  <c r="ER36" i="2"/>
  <c r="ES58" i="1"/>
  <c r="EC37" i="1"/>
  <c r="EK11" i="2"/>
  <c r="EN37" i="2"/>
  <c r="ET52" i="2"/>
  <c r="EG57" i="2"/>
  <c r="EQ64" i="1"/>
  <c r="EJ35" i="1"/>
  <c r="EX19" i="1"/>
  <c r="EY11" i="1"/>
  <c r="EW50" i="1"/>
  <c r="ED6" i="1"/>
  <c r="EE20" i="2"/>
  <c r="EQ46" i="2"/>
  <c r="EH49" i="2"/>
  <c r="ET32" i="2"/>
  <c r="EB10" i="2"/>
  <c r="EU13" i="2"/>
  <c r="EB54" i="2"/>
  <c r="ET33" i="1"/>
  <c r="EW32" i="2"/>
  <c r="ET23" i="1"/>
  <c r="EP39" i="1"/>
  <c r="EX49" i="1"/>
  <c r="EU49" i="1"/>
  <c r="EF8" i="1"/>
  <c r="EK28" i="1"/>
  <c r="DE1" i="1"/>
  <c r="EU18" i="2"/>
  <c r="EO31" i="2"/>
  <c r="EI54" i="2"/>
  <c r="EL61" i="2"/>
  <c r="EM9" i="2"/>
  <c r="ED7" i="2"/>
  <c r="EU27" i="2"/>
  <c r="EJ30" i="2"/>
  <c r="ES3" i="1"/>
  <c r="ES1" i="2"/>
  <c r="EJ38" i="2"/>
  <c r="EI44" i="2"/>
  <c r="EM28" i="2"/>
  <c r="EI8" i="1"/>
  <c r="EJ8" i="2"/>
  <c r="EK49" i="2"/>
  <c r="EO60" i="2"/>
  <c r="ES40" i="2"/>
  <c r="EC42" i="2"/>
  <c r="EJ34" i="2"/>
  <c r="EO12" i="1"/>
  <c r="ER24" i="2"/>
  <c r="EL21" i="1"/>
  <c r="EL59" i="1"/>
  <c r="ES63" i="2"/>
  <c r="EE65" i="2"/>
  <c r="EQ54" i="1"/>
  <c r="EE1" i="1"/>
  <c r="EP18" i="2"/>
  <c r="EL3" i="2"/>
  <c r="ER52" i="2"/>
  <c r="EV44" i="2"/>
  <c r="ES14" i="2"/>
  <c r="EL2" i="2"/>
  <c r="ET39" i="2"/>
  <c r="ER47" i="2"/>
  <c r="EK29" i="2"/>
  <c r="EK16" i="1"/>
  <c r="EK30" i="2"/>
  <c r="ER51" i="1"/>
  <c r="ET27" i="1"/>
  <c r="EU22" i="2"/>
  <c r="ED26" i="2"/>
  <c r="EI65" i="2"/>
  <c r="EB29" i="1"/>
  <c r="EK52" i="2"/>
  <c r="EA17" i="2"/>
  <c r="EF58" i="2"/>
  <c r="EI61" i="1"/>
  <c r="EV29" i="2"/>
  <c r="EW62" i="2"/>
  <c r="ER54" i="1"/>
  <c r="EY40" i="1"/>
  <c r="EO30" i="1"/>
  <c r="EP35" i="2"/>
  <c r="EL9" i="1"/>
  <c r="EK5" i="2"/>
  <c r="EJ14" i="2"/>
  <c r="EC56" i="1"/>
  <c r="EL19" i="2"/>
  <c r="ES16" i="2"/>
  <c r="EH17" i="1"/>
  <c r="EL58" i="1"/>
  <c r="DO1" i="1"/>
  <c r="ER21" i="1"/>
  <c r="EV46" i="1"/>
  <c r="ET29" i="2"/>
  <c r="EW35" i="1"/>
  <c r="EK56" i="2"/>
  <c r="EK60" i="2"/>
  <c r="EN29" i="2"/>
  <c r="DV1" i="1"/>
  <c r="EN32" i="2"/>
  <c r="EH13" i="1"/>
  <c r="EO15" i="1"/>
  <c r="EE29" i="1"/>
  <c r="EC39" i="1"/>
  <c r="EA4" i="1"/>
  <c r="EA58" i="2"/>
  <c r="ER53" i="1"/>
  <c r="ET10" i="1"/>
  <c r="EE9" i="1"/>
  <c r="ER35" i="1"/>
  <c r="ET17" i="1"/>
  <c r="EK31" i="2"/>
  <c r="EN59" i="2"/>
  <c r="EG61" i="2"/>
  <c r="EM64" i="2"/>
  <c r="ED30" i="1"/>
  <c r="EC57" i="1"/>
  <c r="EJ46" i="2"/>
  <c r="EL28" i="2"/>
  <c r="EN45" i="2"/>
  <c r="EI1" i="2"/>
  <c r="EL16" i="1"/>
  <c r="EN36" i="2"/>
  <c r="EG36" i="1"/>
  <c r="EQ3" i="2"/>
  <c r="EE36" i="2"/>
  <c r="EP61" i="2"/>
  <c r="DN1" i="2"/>
  <c r="ER29" i="1"/>
  <c r="EA24" i="1"/>
  <c r="EC1" i="2"/>
  <c r="EH47" i="2"/>
  <c r="EA33" i="1"/>
  <c r="EV46" i="2"/>
  <c r="EH29" i="2"/>
  <c r="EU3" i="1"/>
  <c r="EG42" i="2"/>
  <c r="EU32" i="2"/>
  <c r="EY7" i="1"/>
  <c r="EJ19" i="2"/>
  <c r="EY28" i="1"/>
  <c r="ED2" i="1"/>
  <c r="EH58" i="1"/>
  <c r="EU4" i="1"/>
  <c r="EW31" i="2"/>
  <c r="EI42" i="2"/>
  <c r="EG27" i="2"/>
  <c r="EO59" i="1"/>
  <c r="EJ16" i="2"/>
  <c r="EK47" i="1"/>
  <c r="EH55" i="1"/>
  <c r="EJ65" i="1"/>
  <c r="EK10" i="2"/>
  <c r="ED23" i="1"/>
  <c r="EE38" i="2"/>
  <c r="EO48" i="2"/>
  <c r="EK39" i="2"/>
  <c r="ED10" i="2"/>
  <c r="EU52" i="1"/>
  <c r="EE46" i="1"/>
  <c r="EI20" i="2"/>
  <c r="ES27" i="1"/>
  <c r="EF31" i="2"/>
  <c r="ES20" i="1"/>
  <c r="EH30" i="1"/>
  <c r="EW28" i="2"/>
  <c r="EF33" i="2"/>
  <c r="EH53" i="1"/>
  <c r="EC5" i="2"/>
  <c r="EC26" i="1"/>
  <c r="ER50" i="2"/>
  <c r="EH20" i="2"/>
  <c r="ER48" i="2"/>
  <c r="EF60" i="1"/>
  <c r="EM16" i="2"/>
  <c r="EH42" i="1"/>
  <c r="EK55" i="1"/>
  <c r="EV36" i="1"/>
  <c r="EH57" i="2"/>
  <c r="EX33" i="1"/>
  <c r="EQ35" i="2"/>
  <c r="ED15" i="1"/>
  <c r="ET45" i="2"/>
  <c r="ES26" i="1"/>
  <c r="EE45" i="2"/>
  <c r="EX42" i="1"/>
  <c r="EP50" i="2"/>
  <c r="EJ50" i="1"/>
  <c r="EI55" i="2"/>
  <c r="EG63" i="1"/>
  <c r="EJ39" i="1"/>
  <c r="EK1" i="2"/>
  <c r="EB7" i="2"/>
  <c r="EM59" i="1"/>
  <c r="EV58" i="1"/>
  <c r="EV55" i="1"/>
  <c r="EX52" i="1"/>
  <c r="EK44" i="2"/>
  <c r="EH16" i="2"/>
  <c r="EA3" i="2"/>
  <c r="EI19" i="2"/>
  <c r="EQ29" i="2"/>
  <c r="EU13" i="1"/>
  <c r="EY27" i="1"/>
  <c r="EN55" i="2"/>
  <c r="EP3" i="2"/>
  <c r="ER7" i="2"/>
  <c r="EQ44" i="2"/>
  <c r="EE25" i="2"/>
  <c r="EN27" i="2"/>
  <c r="EF53" i="2"/>
  <c r="EU24" i="2"/>
  <c r="EM56" i="2"/>
  <c r="EV40" i="1"/>
  <c r="EO54" i="2"/>
  <c r="ER26" i="2"/>
  <c r="EG25" i="2"/>
  <c r="EY48" i="1"/>
  <c r="ET23" i="2"/>
  <c r="EP44" i="2"/>
  <c r="EN16" i="2"/>
  <c r="EI16" i="2"/>
  <c r="ET65" i="1"/>
  <c r="EF9" i="1"/>
  <c r="EB36" i="1"/>
  <c r="ER27" i="1"/>
  <c r="ES19" i="1"/>
  <c r="EX34" i="1"/>
  <c r="EW47" i="2"/>
  <c r="ED17" i="2"/>
  <c r="EA10" i="1"/>
  <c r="EM5" i="2"/>
  <c r="EH54" i="2"/>
  <c r="EA32" i="2"/>
  <c r="EH59" i="2"/>
  <c r="ET12" i="1"/>
  <c r="ER53" i="2"/>
  <c r="EN58" i="2"/>
  <c r="ES43" i="2"/>
  <c r="ED28" i="2"/>
  <c r="EX45" i="1"/>
  <c r="EJ38" i="1"/>
  <c r="EB64" i="1"/>
  <c r="EQ13" i="2"/>
  <c r="EX16" i="1"/>
  <c r="EE12" i="1"/>
  <c r="EG26" i="1"/>
  <c r="EK49" i="1"/>
  <c r="EB31" i="2"/>
  <c r="EO37" i="2"/>
  <c r="EM44" i="2"/>
  <c r="EU29" i="2"/>
  <c r="EH35" i="2"/>
  <c r="EE16" i="1"/>
  <c r="EV12" i="2"/>
  <c r="EW5" i="1"/>
  <c r="EW56" i="2"/>
  <c r="ET40" i="2"/>
  <c r="EK47" i="2"/>
  <c r="ER42" i="1"/>
  <c r="EP22" i="1"/>
  <c r="ER28" i="2"/>
  <c r="EN33" i="2"/>
  <c r="EO35" i="1"/>
  <c r="EB37" i="1"/>
  <c r="EI59" i="1"/>
  <c r="ES33" i="2"/>
  <c r="EN11" i="1"/>
  <c r="EK27" i="2"/>
  <c r="ER10" i="2"/>
  <c r="EP59" i="2"/>
  <c r="EC23" i="1"/>
  <c r="EV54" i="1"/>
  <c r="EP16" i="2"/>
  <c r="EY5" i="1"/>
  <c r="EY19" i="1"/>
  <c r="EC47" i="2"/>
  <c r="EH22" i="2"/>
  <c r="EG61" i="1"/>
  <c r="EJ57" i="2"/>
  <c r="EL42" i="2"/>
  <c r="EY6" i="1"/>
  <c r="ES11" i="2"/>
  <c r="EM1" i="1"/>
  <c r="ED64" i="2"/>
  <c r="ET18" i="2"/>
  <c r="EJ2" i="2"/>
  <c r="EL53" i="2"/>
  <c r="EO50" i="2"/>
  <c r="EJ42" i="2"/>
  <c r="EW22" i="2"/>
  <c r="EB35" i="2"/>
  <c r="EN8" i="2"/>
  <c r="EA46" i="1"/>
  <c r="EC47" i="1"/>
  <c r="EE14" i="2"/>
  <c r="EI18" i="2"/>
  <c r="EW16" i="2"/>
  <c r="EV50" i="2"/>
  <c r="EH37" i="1"/>
  <c r="EN13" i="1"/>
  <c r="EE27" i="2"/>
  <c r="ET63" i="2"/>
  <c r="EC10" i="1"/>
  <c r="EA62" i="1"/>
  <c r="EW2" i="1"/>
  <c r="EQ26" i="1"/>
  <c r="ER4" i="1"/>
  <c r="EQ33" i="2"/>
  <c r="EQ43" i="2"/>
  <c r="EL57" i="2"/>
  <c r="EF28" i="1"/>
  <c r="EX28" i="1"/>
  <c r="EO10" i="1"/>
  <c r="EE62" i="2"/>
  <c r="EO61" i="2"/>
  <c r="EW23" i="2"/>
  <c r="EV9" i="2"/>
  <c r="EV57" i="2"/>
  <c r="EU63" i="1"/>
  <c r="EB33" i="2"/>
  <c r="EL56" i="1"/>
  <c r="EG48" i="2"/>
  <c r="EI58" i="1"/>
  <c r="EC34" i="1"/>
  <c r="EB4" i="1"/>
  <c r="EO56" i="2"/>
  <c r="EC4" i="1"/>
  <c r="EO30" i="2"/>
  <c r="EE57" i="1"/>
  <c r="EW53" i="1"/>
  <c r="EO22" i="1"/>
  <c r="ED39" i="1"/>
  <c r="EU7" i="1"/>
  <c r="EP61" i="1"/>
  <c r="EN11" i="2"/>
  <c r="EN47" i="2"/>
  <c r="ER4" i="2"/>
  <c r="EL12" i="1"/>
  <c r="EP57" i="1"/>
  <c r="EN46" i="2"/>
  <c r="EE58" i="1"/>
  <c r="EN63" i="2"/>
  <c r="ED27" i="2"/>
  <c r="EQ27" i="1"/>
  <c r="EE42" i="2"/>
  <c r="EQ62" i="2"/>
  <c r="EP13" i="1"/>
  <c r="EB15" i="1"/>
  <c r="EA19" i="2"/>
  <c r="EO5" i="1"/>
  <c r="EF22" i="2"/>
  <c r="ET34" i="1"/>
  <c r="EK14" i="2"/>
  <c r="EQ55" i="1"/>
  <c r="EP58" i="1"/>
  <c r="EF7" i="2"/>
  <c r="EM13" i="1"/>
  <c r="EP38" i="1"/>
  <c r="EB55" i="1"/>
  <c r="ER1" i="1"/>
  <c r="EI23" i="1"/>
  <c r="EO2" i="2"/>
  <c r="ER32" i="2"/>
  <c r="EK44" i="1"/>
  <c r="EF25" i="1"/>
  <c r="EF14" i="1"/>
  <c r="EH4" i="2"/>
  <c r="EK7" i="1"/>
  <c r="EO19" i="1"/>
  <c r="EG62" i="1"/>
  <c r="EO33" i="1"/>
  <c r="EC48" i="1"/>
  <c r="ED13" i="1"/>
  <c r="ET61" i="2"/>
  <c r="EU9" i="2"/>
  <c r="EU64" i="2"/>
  <c r="EJ20" i="2"/>
  <c r="EU19" i="2"/>
  <c r="EP51" i="1"/>
  <c r="EJ3" i="2"/>
  <c r="EP6" i="2"/>
  <c r="EC8" i="1"/>
  <c r="EX10" i="1"/>
  <c r="EL22" i="1"/>
  <c r="EX64" i="1"/>
  <c r="EG17" i="2"/>
  <c r="EF44" i="2"/>
  <c r="EA38" i="2"/>
  <c r="ET62" i="1"/>
  <c r="EP34" i="1"/>
  <c r="EG39" i="2"/>
  <c r="EF49" i="1"/>
  <c r="EJ5" i="2"/>
  <c r="EO41" i="2"/>
  <c r="EH26" i="1"/>
  <c r="ER43" i="2"/>
  <c r="ET49" i="2"/>
  <c r="ET17" i="2"/>
  <c r="EH53" i="2"/>
  <c r="ED64" i="1"/>
  <c r="ER30" i="2"/>
  <c r="EC35" i="2"/>
  <c r="EF16" i="2"/>
  <c r="EG16" i="2"/>
  <c r="ES52" i="2"/>
  <c r="EV23" i="1"/>
  <c r="EL60" i="2"/>
  <c r="EE58" i="2"/>
  <c r="EF48" i="2"/>
  <c r="EC6" i="2"/>
  <c r="EV55" i="2"/>
  <c r="EG12" i="2"/>
  <c r="EP55" i="2"/>
  <c r="EH21" i="2"/>
  <c r="EC60" i="2"/>
  <c r="EO62" i="1"/>
  <c r="EI46" i="2"/>
  <c r="ED13" i="2"/>
  <c r="EO63" i="1"/>
  <c r="EV13" i="1"/>
  <c r="EC7" i="1"/>
  <c r="EH33" i="1"/>
  <c r="EA22" i="2"/>
  <c r="ED56" i="2"/>
  <c r="EL12" i="2"/>
  <c r="ES51" i="2"/>
  <c r="ER49" i="2"/>
  <c r="EG37" i="1"/>
  <c r="EC44" i="1"/>
  <c r="EQ25" i="2"/>
  <c r="EI2" i="2"/>
  <c r="EY39" i="1"/>
  <c r="EP14" i="2"/>
  <c r="EE5" i="2"/>
  <c r="EN23" i="1"/>
  <c r="EJ37" i="2"/>
  <c r="EV26" i="1"/>
  <c r="ES44" i="1"/>
  <c r="EG11" i="2"/>
  <c r="EC21" i="1"/>
  <c r="EK50" i="2"/>
  <c r="EW7" i="2"/>
  <c r="EO1" i="2"/>
  <c r="EW27" i="2"/>
  <c r="EH31" i="1"/>
  <c r="EA50" i="2"/>
  <c r="EV62" i="1"/>
  <c r="EY15" i="1"/>
  <c r="EV27" i="2"/>
  <c r="EU54" i="2"/>
  <c r="EB60" i="1"/>
  <c r="EW60" i="2"/>
  <c r="EC5" i="1"/>
  <c r="EQ23" i="1"/>
  <c r="ES58" i="2"/>
  <c r="EP63" i="2"/>
  <c r="EJ11" i="2"/>
  <c r="EG59" i="2"/>
  <c r="EA53" i="2"/>
  <c r="ER50" i="1"/>
  <c r="EN28" i="2"/>
  <c r="EV56" i="2"/>
  <c r="EG49" i="2"/>
  <c r="EL4" i="1"/>
  <c r="EF50" i="2"/>
  <c r="ES47" i="2"/>
  <c r="EU55" i="2"/>
  <c r="EQ18" i="2"/>
  <c r="EQ60" i="1"/>
  <c r="EE8" i="1"/>
  <c r="EW38" i="2"/>
  <c r="EM54" i="1"/>
  <c r="EM18" i="1"/>
  <c r="EN40" i="2"/>
  <c r="ER38" i="2"/>
  <c r="EL17" i="2"/>
  <c r="EF11" i="2"/>
  <c r="EL34" i="2"/>
  <c r="EJ18" i="1"/>
  <c r="EG38" i="1"/>
  <c r="EX38" i="1"/>
  <c r="ES50" i="2"/>
  <c r="ES21" i="1"/>
  <c r="EQ45" i="1"/>
  <c r="EC22" i="2"/>
  <c r="EB42" i="1"/>
  <c r="EI64" i="1"/>
  <c r="EK27" i="1"/>
  <c r="EJ34" i="1"/>
  <c r="EV60" i="2"/>
  <c r="EP11" i="2"/>
  <c r="EO52" i="1"/>
  <c r="EI29" i="2"/>
  <c r="EY65" i="1"/>
  <c r="EF12" i="2"/>
  <c r="EX59" i="1"/>
  <c r="ER6" i="1"/>
  <c r="EH58" i="2"/>
  <c r="EM19" i="2"/>
  <c r="EP46" i="2"/>
  <c r="EV28" i="1"/>
  <c r="EJ4" i="1"/>
  <c r="ES34" i="2"/>
  <c r="EL15" i="2"/>
  <c r="EL40" i="1"/>
  <c r="EG6" i="2"/>
  <c r="EJ39" i="2"/>
  <c r="EV13" i="2"/>
  <c r="EV52" i="2"/>
  <c r="EP8" i="2"/>
  <c r="EP65" i="2"/>
  <c r="ER9" i="2"/>
  <c r="EC51" i="1"/>
  <c r="EQ28" i="2"/>
  <c r="DL1" i="2"/>
  <c r="EX3" i="1"/>
</calcChain>
</file>

<file path=xl/sharedStrings.xml><?xml version="1.0" encoding="utf-8"?>
<sst xmlns="http://schemas.openxmlformats.org/spreadsheetml/2006/main" count="310" uniqueCount="201">
  <si>
    <t>scientific data_CitedBy_Lower95</t>
  </si>
  <si>
    <t>scientific data_CitedByUpper95</t>
  </si>
  <si>
    <t>scientific data_CitedBySampleSize</t>
  </si>
  <si>
    <t>atomic data and nuclear data tables_CitedBy_Lower95</t>
  </si>
  <si>
    <t>atomic data and nuclear data tables_CitedByUpper95</t>
  </si>
  <si>
    <t>atomic data and nuclear data tables_CitedBySampleSize</t>
  </si>
  <si>
    <t>genomics data_CitedBy_Lower95</t>
  </si>
  <si>
    <t>genomics data_CitedByUpper95</t>
  </si>
  <si>
    <t>genomics data_CitedBySampleSize</t>
  </si>
  <si>
    <t>earth system science data_CitedBy_Lower95</t>
  </si>
  <si>
    <t>earth system science data_CitedByUpper95</t>
  </si>
  <si>
    <t>earth system science data_CitedBySampleSize</t>
  </si>
  <si>
    <t>data in brief_CitedBy_Lower95</t>
  </si>
  <si>
    <t>data in brief_CitedByUpper95</t>
  </si>
  <si>
    <t>data in brief_CitedBySampleSize</t>
  </si>
  <si>
    <t>nuclear data sheets_CitedBy_Lower95</t>
  </si>
  <si>
    <t>nuclear data sheets_CitedByUpper95</t>
  </si>
  <si>
    <t>nuclear data sheets_CitedBySampleSize</t>
  </si>
  <si>
    <t>engineering sciences data unit, data items_CitedBy_Lower95</t>
  </si>
  <si>
    <t>engineering sciences data unit, data items_CitedByUpper95</t>
  </si>
  <si>
    <t>engineering sciences data unit, data items_CitedBySampleSize</t>
  </si>
  <si>
    <t>capitation rates &amp;amp; data_CitedBy_Lower95</t>
  </si>
  <si>
    <t>capitation rates &amp;amp; data_CitedByUpper95</t>
  </si>
  <si>
    <t>capitation rates &amp;amp; data_CitedBySampleSize</t>
  </si>
  <si>
    <t>nchs data brief_CitedBy_Lower95</t>
  </si>
  <si>
    <t>nchs data brief_CitedByUpper95</t>
  </si>
  <si>
    <t>nchs data brief_CitedBySampleSize</t>
  </si>
  <si>
    <t>chemical data collections_CitedBy_Lower95</t>
  </si>
  <si>
    <t>chemical data collections_CitedByUpper95</t>
  </si>
  <si>
    <t>chemical data collections_CitedBySampleSize</t>
  </si>
  <si>
    <t>data_CitedBy_Lower95</t>
  </si>
  <si>
    <t>data_CitedByUpper95</t>
  </si>
  <si>
    <t>data_CitedBySampleSize</t>
  </si>
  <si>
    <t>advance data_CitedBy_Lower95</t>
  </si>
  <si>
    <t>advance data_CitedByUpper95</t>
  </si>
  <si>
    <t>advance data_CitedBySampleSize</t>
  </si>
  <si>
    <t>radiation data and reports_CitedBy_Lower95</t>
  </si>
  <si>
    <t>radiation data and reports_CitedByUpper95</t>
  </si>
  <si>
    <t>radiation data and reports_CitedBySampleSize</t>
  </si>
  <si>
    <t>radiological health data and reports_CitedBy_Lower95</t>
  </si>
  <si>
    <t>radiological health data and reports_CitedByUpper95</t>
  </si>
  <si>
    <t>radiological health data and reports_CitedBySampleSize</t>
  </si>
  <si>
    <t>scientific data_Readers_Lower95</t>
  </si>
  <si>
    <t>scientific data_ReadersUpper95</t>
  </si>
  <si>
    <t>scientific data_ReadersSampleSize</t>
  </si>
  <si>
    <t>atomic data and nuclear data tables_Readers_Lower95</t>
  </si>
  <si>
    <t>atomic data and nuclear data tables_ReadersUpper95</t>
  </si>
  <si>
    <t>atomic data and nuclear data tables_ReadersSampleSize</t>
  </si>
  <si>
    <t>genomics data_Readers_Lower95</t>
  </si>
  <si>
    <t>genomics data_ReadersUpper95</t>
  </si>
  <si>
    <t>genomics data_ReadersSampleSize</t>
  </si>
  <si>
    <t>earth system science data_Readers_Lower95</t>
  </si>
  <si>
    <t>earth system science data_ReadersUpper95</t>
  </si>
  <si>
    <t>earth system science data_ReadersSampleSize</t>
  </si>
  <si>
    <t>data in brief_Readers_Lower95</t>
  </si>
  <si>
    <t>data in brief_ReadersUpper95</t>
  </si>
  <si>
    <t>data in brief_ReadersSampleSize</t>
  </si>
  <si>
    <t>nuclear data sheets_Readers_Lower95</t>
  </si>
  <si>
    <t>nuclear data sheets_ReadersUpper95</t>
  </si>
  <si>
    <t>nuclear data sheets_ReadersSampleSize</t>
  </si>
  <si>
    <t>engineering sciences data unit, data items_Readers_Lower95</t>
  </si>
  <si>
    <t>engineering sciences data unit, data items_ReadersUpper95</t>
  </si>
  <si>
    <t>engineering sciences data unit, data items_ReadersSampleSize</t>
  </si>
  <si>
    <t>capitation rates &amp;amp; data_Readers_Lower95</t>
  </si>
  <si>
    <t>capitation rates &amp;amp; data_ReadersUpper95</t>
  </si>
  <si>
    <t>capitation rates &amp;amp; data_ReadersSampleSize</t>
  </si>
  <si>
    <t>nchs data brief_Readers_Lower95</t>
  </si>
  <si>
    <t>nchs data brief_ReadersUpper95</t>
  </si>
  <si>
    <t>nchs data brief_ReadersSampleSize</t>
  </si>
  <si>
    <t>chemical data collections_Readers_Lower95</t>
  </si>
  <si>
    <t>chemical data collections_ReadersUpper95</t>
  </si>
  <si>
    <t>chemical data collections_ReadersSampleSize</t>
  </si>
  <si>
    <t>data_Readers_Lower95</t>
  </si>
  <si>
    <t>data_ReadersUpper95</t>
  </si>
  <si>
    <t>data_ReadersSampleSize</t>
  </si>
  <si>
    <t>advance data_Readers_Lower95</t>
  </si>
  <si>
    <t>advance data_ReadersUpper95</t>
  </si>
  <si>
    <t>advance data_ReadersSampleSize</t>
  </si>
  <si>
    <t>radiation data and reports_Readers_Lower95</t>
  </si>
  <si>
    <t>radiation data and reports_ReadersUpper95</t>
  </si>
  <si>
    <t>radiation data and reports_ReadersSampleSize</t>
  </si>
  <si>
    <t>radiological health data and reports_Readers_Lower95</t>
  </si>
  <si>
    <t>radiological health data and reports_ReadersUpper95</t>
  </si>
  <si>
    <t>radiological health data and reports_ReadersSampleSize</t>
  </si>
  <si>
    <t>Data</t>
  </si>
  <si>
    <t>Chemical Data Collections</t>
  </si>
  <si>
    <t>Nuclear Data Sheets</t>
  </si>
  <si>
    <t>Data in Brief</t>
  </si>
  <si>
    <t>Dataset Papers in Science</t>
  </si>
  <si>
    <t>Earth System Science Data</t>
  </si>
  <si>
    <t>Open Health Data</t>
  </si>
  <si>
    <t>Genomics Data</t>
  </si>
  <si>
    <t>Scientific Data</t>
  </si>
  <si>
    <t>open health data_CitedBy_Lower95</t>
  </si>
  <si>
    <t>open health data_CitedByUpper95</t>
  </si>
  <si>
    <t>open health data_CitedBySampleSize</t>
  </si>
  <si>
    <t>open health data_Readers_Lower95</t>
  </si>
  <si>
    <t>open health data_ReadersUpper95</t>
  </si>
  <si>
    <t>open health data_ReadersSampleSize</t>
  </si>
  <si>
    <t>Year</t>
  </si>
  <si>
    <t>jourl of open archaeology data_CitedBy_Lower95</t>
  </si>
  <si>
    <t>jourl of open archaeology data_CitedByUpper95</t>
  </si>
  <si>
    <t>jourl of open archaeology data_CitedBySampleSize</t>
  </si>
  <si>
    <t>jourl of open psychology data_CitedBy_Lower95</t>
  </si>
  <si>
    <t>jourl of open psychology data_CitedByUpper95</t>
  </si>
  <si>
    <t>jourl of open psychology data_CitedBySampleSize</t>
  </si>
  <si>
    <t>jourl of open archaeology data_Readers_Lower95</t>
  </si>
  <si>
    <t>jourl of open archaeology data_ReadersUpper95</t>
  </si>
  <si>
    <t>jourl of open archaeology data_ReadersSampleSize</t>
  </si>
  <si>
    <t>jourl of open psychology data_Readers_Lower95</t>
  </si>
  <si>
    <t>jourl of open psychology data_ReadersUpper95</t>
  </si>
  <si>
    <t>jourl of open psychology data_ReadersSampleSize</t>
  </si>
  <si>
    <t>geoscience data jourl_CitedBy_Lower95</t>
  </si>
  <si>
    <t>geoscience data jourl_CitedByUpper95</t>
  </si>
  <si>
    <t>geoscience data jourl_CitedBySampleSize</t>
  </si>
  <si>
    <t>jourl of chemical and engineering data_CitedBy_Lower95</t>
  </si>
  <si>
    <t>jourl of chemical and engineering data_CitedByUpper95</t>
  </si>
  <si>
    <t>jourl of chemical and engineering data_CitedBySampleSize</t>
  </si>
  <si>
    <t>jourl of physical and chemical reference data_CitedBy_Lower95</t>
  </si>
  <si>
    <t>jourl of physical and chemical reference data_CitedByUpper95</t>
  </si>
  <si>
    <t>jourl of physical and chemical reference data_CitedBySampleSize</t>
  </si>
  <si>
    <t>biodiversity data jourl_CitedBy_Lower95</t>
  </si>
  <si>
    <t>biodiversity data jourl_CitedByUpper95</t>
  </si>
  <si>
    <t>biodiversity data jourl_CitedBySampleSize</t>
  </si>
  <si>
    <t>vital and health statistics. series 10, data from the tiol health survey_CitedBy_Lower95</t>
  </si>
  <si>
    <t>vital and health statistics. series 10, data from the tiol health survey_CitedByUpper95</t>
  </si>
  <si>
    <t>vital and health statistics. series 10, data from the tiol health survey_CitedBySampleSize</t>
  </si>
  <si>
    <t>vital and health statistics. series 13, data from the tiol health survey_CitedBy_Lower95</t>
  </si>
  <si>
    <t>vital and health statistics. series 13, data from the tiol health survey_CitedByUpper95</t>
  </si>
  <si>
    <t>vital and health statistics. series 13, data from the tiol health survey_CitedBySampleSize</t>
  </si>
  <si>
    <t>geoscience data jourl_Readers_Lower95</t>
  </si>
  <si>
    <t>geoscience data jourl_ReadersUpper95</t>
  </si>
  <si>
    <t>geoscience data jourl_ReadersSampleSize</t>
  </si>
  <si>
    <t>jourl of chemical and engineering data_Readers_Lower95</t>
  </si>
  <si>
    <t>jourl of chemical and engineering data_ReadersUpper95</t>
  </si>
  <si>
    <t>jourl of chemical and engineering data_ReadersSampleSize</t>
  </si>
  <si>
    <t>jourl of physical and chemical reference data_Readers_Lower95</t>
  </si>
  <si>
    <t>jourl of physical and chemical reference data_ReadersUpper95</t>
  </si>
  <si>
    <t>jourl of physical and chemical reference data_ReadersSampleSize</t>
  </si>
  <si>
    <t>biodiversity data jourl_Readers_Lower95</t>
  </si>
  <si>
    <t>biodiversity data jourl_ReadersUpper95</t>
  </si>
  <si>
    <t>biodiversity data jourl_ReadersSampleSize</t>
  </si>
  <si>
    <t>vital and health statistics. series 10, data from the tiol health survey_Readers_Lower95</t>
  </si>
  <si>
    <t>vital and health statistics. series 10, data from the tiol health survey_ReadersUpper95</t>
  </si>
  <si>
    <t>vital and health statistics. series 10, data from the tiol health survey_ReadersSampleSize</t>
  </si>
  <si>
    <t>vital and health statistics. series 13, data from the tiol health survey_Readers_Lower95</t>
  </si>
  <si>
    <t>vital and health statistics. series 13, data from the tiol health survey_ReadersUpper95</t>
  </si>
  <si>
    <t>vital and health statistics. series 13, data from the tiol health survey_ReadersSampleSize</t>
  </si>
  <si>
    <t>Index</t>
  </si>
  <si>
    <t>scientific data</t>
  </si>
  <si>
    <t>atomic data and nuclear data tables</t>
  </si>
  <si>
    <t>genomics data</t>
  </si>
  <si>
    <t>geoscience data jourl</t>
  </si>
  <si>
    <t>earth system science data</t>
  </si>
  <si>
    <t>jourl of chemical and engineering data</t>
  </si>
  <si>
    <t>jourl of physical and chemical reference data</t>
  </si>
  <si>
    <t>biodiversity data jourl</t>
  </si>
  <si>
    <t>data in brief</t>
  </si>
  <si>
    <t>nuclear data sheets</t>
  </si>
  <si>
    <t>engineering sciences data unit, data items</t>
  </si>
  <si>
    <t>capitation rates &amp;amp; data</t>
  </si>
  <si>
    <t>nchs data brief</t>
  </si>
  <si>
    <t>chemical data collections</t>
  </si>
  <si>
    <t>data</t>
  </si>
  <si>
    <t>advance data</t>
  </si>
  <si>
    <t>radiation data and reports</t>
  </si>
  <si>
    <t>radiological health data and reports</t>
  </si>
  <si>
    <t>vital and health statistics. series 10, data from the tiol health survey</t>
  </si>
  <si>
    <t>vital and health statistics. series 13, data from the tiol health survey</t>
  </si>
  <si>
    <t>Date_CitedByGeomean</t>
  </si>
  <si>
    <t>jourl of open archaeology data</t>
  </si>
  <si>
    <t>open health data</t>
  </si>
  <si>
    <t>jourl of open psychology data</t>
  </si>
  <si>
    <t>Date_ReadersGeomean</t>
  </si>
  <si>
    <t>Atomic Data &amp; Nuclear DataTables</t>
  </si>
  <si>
    <t>Geoscience Data J</t>
  </si>
  <si>
    <t>J Chemical &amp; Engineering Data</t>
  </si>
  <si>
    <t>J Physical &amp; Chemical Reference Data</t>
  </si>
  <si>
    <t>Biodiversity Data J</t>
  </si>
  <si>
    <t>Engineering Sciences Data Unit</t>
  </si>
  <si>
    <t>Capitation Rates &amp; Data</t>
  </si>
  <si>
    <t>NCHS Data Brief</t>
  </si>
  <si>
    <t>Advance Data</t>
  </si>
  <si>
    <t>Radiation Data &amp; Reports</t>
  </si>
  <si>
    <t>Radiological Health Data &amp; Reports</t>
  </si>
  <si>
    <t>Vital &amp; Health Statistics, Series 10</t>
  </si>
  <si>
    <t>Vital &amp; Health Statistics, Series 13</t>
  </si>
  <si>
    <t>J Open Archaeology Data</t>
  </si>
  <si>
    <t>J Open Psychology Data</t>
  </si>
  <si>
    <t>Date_Readers</t>
  </si>
  <si>
    <t>Atomic Data &amp; Nuclear Data Tables</t>
  </si>
  <si>
    <t>NA</t>
  </si>
  <si>
    <t>research data journal for the humanities and social sciences_CitedBy_Lower95</t>
  </si>
  <si>
    <t>research data journal for the humanities and social sciences_CitedByUpper95</t>
  </si>
  <si>
    <t>research data journal for the humanities and social sciences_CitedBySampleSize</t>
  </si>
  <si>
    <t>Research Data Journal for the Humanities &amp; Social Sciences</t>
  </si>
  <si>
    <t>dataset papers in science_CitedBy_Lower95</t>
  </si>
  <si>
    <t>dataset papers in science_CitedByUpper95</t>
  </si>
  <si>
    <t>dataset papers in science_CitedBySampleSize</t>
  </si>
  <si>
    <t>Research Data J Hum &amp; Soc Sci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</si>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</sst>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2" borderId="0" xfId="1"/>
    <xf numFmtId="0" fontId="4" fillId="2" borderId="0" xfId="1" applyFont="1"/>
    <xf numFmtId="0" fontId="1" fillId="3" borderId="0" xfId="0" applyFont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Scopus!$EA$1</c:f>
              <c:strCache>
                <c:ptCount val="1"/>
                <c:pt idx="0">
                  <c:v>J Chemical &amp; Engineering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Scopus!$EA$2:$EA$65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73</c:v>
                </c:pt>
                <c:pt idx="3">
                  <c:v>87</c:v>
                </c:pt>
                <c:pt idx="4">
                  <c:v>144</c:v>
                </c:pt>
                <c:pt idx="5">
                  <c:v>155</c:v>
                </c:pt>
                <c:pt idx="6">
                  <c:v>192</c:v>
                </c:pt>
                <c:pt idx="7">
                  <c:v>212</c:v>
                </c:pt>
                <c:pt idx="8">
                  <c:v>234</c:v>
                </c:pt>
                <c:pt idx="9">
                  <c:v>150</c:v>
                </c:pt>
                <c:pt idx="10">
                  <c:v>218</c:v>
                </c:pt>
                <c:pt idx="11">
                  <c:v>186</c:v>
                </c:pt>
                <c:pt idx="12">
                  <c:v>224</c:v>
                </c:pt>
                <c:pt idx="13">
                  <c:v>179</c:v>
                </c:pt>
                <c:pt idx="14">
                  <c:v>193</c:v>
                </c:pt>
                <c:pt idx="15">
                  <c:v>169</c:v>
                </c:pt>
                <c:pt idx="16">
                  <c:v>190</c:v>
                </c:pt>
                <c:pt idx="17">
                  <c:v>141</c:v>
                </c:pt>
                <c:pt idx="18">
                  <c:v>117</c:v>
                </c:pt>
                <c:pt idx="19">
                  <c:v>123</c:v>
                </c:pt>
                <c:pt idx="20">
                  <c:v>142</c:v>
                </c:pt>
                <c:pt idx="21">
                  <c:v>127</c:v>
                </c:pt>
                <c:pt idx="22">
                  <c:v>133</c:v>
                </c:pt>
                <c:pt idx="23">
                  <c:v>131</c:v>
                </c:pt>
                <c:pt idx="24">
                  <c:v>147</c:v>
                </c:pt>
                <c:pt idx="25">
                  <c:v>150</c:v>
                </c:pt>
                <c:pt idx="26">
                  <c:v>152</c:v>
                </c:pt>
                <c:pt idx="27">
                  <c:v>133</c:v>
                </c:pt>
                <c:pt idx="28">
                  <c:v>162</c:v>
                </c:pt>
                <c:pt idx="29">
                  <c:v>169</c:v>
                </c:pt>
                <c:pt idx="30">
                  <c:v>158</c:v>
                </c:pt>
                <c:pt idx="31">
                  <c:v>150</c:v>
                </c:pt>
                <c:pt idx="32">
                  <c:v>167</c:v>
                </c:pt>
                <c:pt idx="33">
                  <c:v>132</c:v>
                </c:pt>
                <c:pt idx="34">
                  <c:v>133</c:v>
                </c:pt>
                <c:pt idx="35">
                  <c:v>134</c:v>
                </c:pt>
                <c:pt idx="36">
                  <c:v>141</c:v>
                </c:pt>
                <c:pt idx="37">
                  <c:v>165</c:v>
                </c:pt>
                <c:pt idx="38">
                  <c:v>225</c:v>
                </c:pt>
                <c:pt idx="39">
                  <c:v>293</c:v>
                </c:pt>
                <c:pt idx="40">
                  <c:v>319</c:v>
                </c:pt>
                <c:pt idx="41">
                  <c:v>242</c:v>
                </c:pt>
                <c:pt idx="42">
                  <c:v>225</c:v>
                </c:pt>
                <c:pt idx="43">
                  <c:v>279</c:v>
                </c:pt>
                <c:pt idx="44">
                  <c:v>247</c:v>
                </c:pt>
                <c:pt idx="45">
                  <c:v>313</c:v>
                </c:pt>
                <c:pt idx="46">
                  <c:v>283</c:v>
                </c:pt>
                <c:pt idx="47">
                  <c:v>306</c:v>
                </c:pt>
                <c:pt idx="48">
                  <c:v>337</c:v>
                </c:pt>
                <c:pt idx="49">
                  <c:v>407</c:v>
                </c:pt>
                <c:pt idx="50">
                  <c:v>407</c:v>
                </c:pt>
                <c:pt idx="51">
                  <c:v>467</c:v>
                </c:pt>
                <c:pt idx="52">
                  <c:v>572</c:v>
                </c:pt>
                <c:pt idx="53">
                  <c:v>570</c:v>
                </c:pt>
                <c:pt idx="54">
                  <c:v>1040</c:v>
                </c:pt>
                <c:pt idx="55">
                  <c:v>727</c:v>
                </c:pt>
                <c:pt idx="56">
                  <c:v>517</c:v>
                </c:pt>
                <c:pt idx="57">
                  <c:v>480</c:v>
                </c:pt>
                <c:pt idx="58">
                  <c:v>523</c:v>
                </c:pt>
                <c:pt idx="59">
                  <c:v>456</c:v>
                </c:pt>
                <c:pt idx="60">
                  <c:v>498</c:v>
                </c:pt>
                <c:pt idx="61">
                  <c:v>504</c:v>
                </c:pt>
                <c:pt idx="62">
                  <c:v>522</c:v>
                </c:pt>
                <c:pt idx="63">
                  <c:v>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A1-4592-A226-F5CAE4FA7A4D}"/>
            </c:ext>
          </c:extLst>
        </c:ser>
        <c:ser>
          <c:idx val="1"/>
          <c:order val="1"/>
          <c:tx>
            <c:strRef>
              <c:f>Scopus!$EB$1</c:f>
              <c:strCache>
                <c:ptCount val="1"/>
                <c:pt idx="0">
                  <c:v>Radiological Health Data &amp; Reports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Scopus!$EB$2:$EB$65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39</c:v>
                </c:pt>
                <c:pt idx="9">
                  <c:v>97</c:v>
                </c:pt>
                <c:pt idx="10">
                  <c:v>108</c:v>
                </c:pt>
                <c:pt idx="11">
                  <c:v>92</c:v>
                </c:pt>
                <c:pt idx="12">
                  <c:v>116</c:v>
                </c:pt>
                <c:pt idx="13">
                  <c:v>107</c:v>
                </c:pt>
                <c:pt idx="14">
                  <c:v>108</c:v>
                </c:pt>
                <c:pt idx="15">
                  <c:v>102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A1-4592-A226-F5CAE4FA7A4D}"/>
            </c:ext>
          </c:extLst>
        </c:ser>
        <c:ser>
          <c:idx val="2"/>
          <c:order val="2"/>
          <c:tx>
            <c:strRef>
              <c:f>Scopus!$EC$1</c:f>
              <c:strCache>
                <c:ptCount val="1"/>
                <c:pt idx="0">
                  <c:v>Vital &amp; Health Statistics, Series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Scopus!$EC$2:$EC$65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A1-4592-A226-F5CAE4FA7A4D}"/>
            </c:ext>
          </c:extLst>
        </c:ser>
        <c:ser>
          <c:idx val="3"/>
          <c:order val="3"/>
          <c:tx>
            <c:strRef>
              <c:f>Scopus!$ED$1</c:f>
              <c:strCache>
                <c:ptCount val="1"/>
                <c:pt idx="0">
                  <c:v>Engineering Sciences Data Unit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Scopus!$ED$2:$ED$65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27</c:v>
                </c:pt>
                <c:pt idx="11">
                  <c:v>25</c:v>
                </c:pt>
                <c:pt idx="12">
                  <c:v>30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21</c:v>
                </c:pt>
                <c:pt idx="17">
                  <c:v>24</c:v>
                </c:pt>
                <c:pt idx="18">
                  <c:v>25</c:v>
                </c:pt>
                <c:pt idx="19">
                  <c:v>29</c:v>
                </c:pt>
                <c:pt idx="20">
                  <c:v>28</c:v>
                </c:pt>
                <c:pt idx="21">
                  <c:v>28</c:v>
                </c:pt>
                <c:pt idx="22">
                  <c:v>34</c:v>
                </c:pt>
                <c:pt idx="23">
                  <c:v>50</c:v>
                </c:pt>
                <c:pt idx="24">
                  <c:v>53</c:v>
                </c:pt>
                <c:pt idx="25">
                  <c:v>60</c:v>
                </c:pt>
                <c:pt idx="26">
                  <c:v>66</c:v>
                </c:pt>
                <c:pt idx="27">
                  <c:v>42</c:v>
                </c:pt>
                <c:pt idx="28">
                  <c:v>45</c:v>
                </c:pt>
                <c:pt idx="29">
                  <c:v>40</c:v>
                </c:pt>
                <c:pt idx="30">
                  <c:v>10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11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A1-4592-A226-F5CAE4FA7A4D}"/>
            </c:ext>
          </c:extLst>
        </c:ser>
        <c:ser>
          <c:idx val="4"/>
          <c:order val="4"/>
          <c:tx>
            <c:strRef>
              <c:f>Scopus!$EE$1</c:f>
              <c:strCache>
                <c:ptCount val="1"/>
                <c:pt idx="0">
                  <c:v>Nuclear Data Sheets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Scopus!$EE$2:$EE$65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25</c:v>
                </c:pt>
                <c:pt idx="11">
                  <c:v>12</c:v>
                </c:pt>
                <c:pt idx="12">
                  <c:v>10</c:v>
                </c:pt>
                <c:pt idx="13">
                  <c:v>2</c:v>
                </c:pt>
                <c:pt idx="14">
                  <c:v>25</c:v>
                </c:pt>
                <c:pt idx="15">
                  <c:v>30</c:v>
                </c:pt>
                <c:pt idx="16">
                  <c:v>23</c:v>
                </c:pt>
                <c:pt idx="17">
                  <c:v>24</c:v>
                </c:pt>
                <c:pt idx="18">
                  <c:v>27</c:v>
                </c:pt>
                <c:pt idx="19">
                  <c:v>35</c:v>
                </c:pt>
                <c:pt idx="20">
                  <c:v>34</c:v>
                </c:pt>
                <c:pt idx="21">
                  <c:v>29</c:v>
                </c:pt>
                <c:pt idx="22">
                  <c:v>32</c:v>
                </c:pt>
                <c:pt idx="23">
                  <c:v>32</c:v>
                </c:pt>
                <c:pt idx="24">
                  <c:v>19</c:v>
                </c:pt>
                <c:pt idx="25">
                  <c:v>25</c:v>
                </c:pt>
                <c:pt idx="26">
                  <c:v>18</c:v>
                </c:pt>
                <c:pt idx="27">
                  <c:v>20</c:v>
                </c:pt>
                <c:pt idx="28">
                  <c:v>20</c:v>
                </c:pt>
                <c:pt idx="29">
                  <c:v>19</c:v>
                </c:pt>
                <c:pt idx="30">
                  <c:v>24</c:v>
                </c:pt>
                <c:pt idx="31">
                  <c:v>32</c:v>
                </c:pt>
                <c:pt idx="32">
                  <c:v>23</c:v>
                </c:pt>
                <c:pt idx="33">
                  <c:v>24</c:v>
                </c:pt>
                <c:pt idx="34">
                  <c:v>33</c:v>
                </c:pt>
                <c:pt idx="35">
                  <c:v>32</c:v>
                </c:pt>
                <c:pt idx="36">
                  <c:v>34</c:v>
                </c:pt>
                <c:pt idx="37">
                  <c:v>45</c:v>
                </c:pt>
                <c:pt idx="38">
                  <c:v>35</c:v>
                </c:pt>
                <c:pt idx="39">
                  <c:v>39</c:v>
                </c:pt>
                <c:pt idx="40">
                  <c:v>15</c:v>
                </c:pt>
                <c:pt idx="41">
                  <c:v>20</c:v>
                </c:pt>
                <c:pt idx="42">
                  <c:v>23</c:v>
                </c:pt>
                <c:pt idx="43">
                  <c:v>29</c:v>
                </c:pt>
                <c:pt idx="44">
                  <c:v>17</c:v>
                </c:pt>
                <c:pt idx="45">
                  <c:v>22</c:v>
                </c:pt>
                <c:pt idx="46">
                  <c:v>22</c:v>
                </c:pt>
                <c:pt idx="47">
                  <c:v>17</c:v>
                </c:pt>
                <c:pt idx="48">
                  <c:v>15</c:v>
                </c:pt>
                <c:pt idx="49">
                  <c:v>21</c:v>
                </c:pt>
                <c:pt idx="50">
                  <c:v>22</c:v>
                </c:pt>
                <c:pt idx="51">
                  <c:v>25</c:v>
                </c:pt>
                <c:pt idx="52">
                  <c:v>52</c:v>
                </c:pt>
                <c:pt idx="53">
                  <c:v>22</c:v>
                </c:pt>
                <c:pt idx="54">
                  <c:v>20</c:v>
                </c:pt>
                <c:pt idx="55">
                  <c:v>30</c:v>
                </c:pt>
                <c:pt idx="56">
                  <c:v>24</c:v>
                </c:pt>
                <c:pt idx="57">
                  <c:v>14</c:v>
                </c:pt>
                <c:pt idx="58">
                  <c:v>264</c:v>
                </c:pt>
                <c:pt idx="59">
                  <c:v>62</c:v>
                </c:pt>
                <c:pt idx="60">
                  <c:v>21</c:v>
                </c:pt>
                <c:pt idx="61">
                  <c:v>17</c:v>
                </c:pt>
                <c:pt idx="62">
                  <c:v>21</c:v>
                </c:pt>
                <c:pt idx="63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A1-4592-A226-F5CAE4FA7A4D}"/>
            </c:ext>
          </c:extLst>
        </c:ser>
        <c:ser>
          <c:idx val="5"/>
          <c:order val="5"/>
          <c:tx>
            <c:strRef>
              <c:f>Scopus!$EF$1</c:f>
              <c:strCache>
                <c:ptCount val="1"/>
                <c:pt idx="0">
                  <c:v>Atomic Data &amp; Nuclear Data Tables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Scopus!$EF$2:$EF$65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19</c:v>
                </c:pt>
                <c:pt idx="15">
                  <c:v>29</c:v>
                </c:pt>
                <c:pt idx="16">
                  <c:v>15</c:v>
                </c:pt>
                <c:pt idx="17">
                  <c:v>35</c:v>
                </c:pt>
                <c:pt idx="18">
                  <c:v>31</c:v>
                </c:pt>
                <c:pt idx="19">
                  <c:v>30</c:v>
                </c:pt>
                <c:pt idx="20">
                  <c:v>36</c:v>
                </c:pt>
                <c:pt idx="21">
                  <c:v>32</c:v>
                </c:pt>
                <c:pt idx="22">
                  <c:v>28</c:v>
                </c:pt>
                <c:pt idx="23">
                  <c:v>34</c:v>
                </c:pt>
                <c:pt idx="24">
                  <c:v>5</c:v>
                </c:pt>
                <c:pt idx="25">
                  <c:v>14</c:v>
                </c:pt>
                <c:pt idx="26">
                  <c:v>7</c:v>
                </c:pt>
                <c:pt idx="27">
                  <c:v>27</c:v>
                </c:pt>
                <c:pt idx="28">
                  <c:v>21</c:v>
                </c:pt>
                <c:pt idx="29">
                  <c:v>21</c:v>
                </c:pt>
                <c:pt idx="30">
                  <c:v>25</c:v>
                </c:pt>
                <c:pt idx="31">
                  <c:v>24</c:v>
                </c:pt>
                <c:pt idx="32">
                  <c:v>27</c:v>
                </c:pt>
                <c:pt idx="33">
                  <c:v>24</c:v>
                </c:pt>
                <c:pt idx="34">
                  <c:v>37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33</c:v>
                </c:pt>
                <c:pt idx="39">
                  <c:v>18</c:v>
                </c:pt>
                <c:pt idx="40">
                  <c:v>17</c:v>
                </c:pt>
                <c:pt idx="41">
                  <c:v>19</c:v>
                </c:pt>
                <c:pt idx="42">
                  <c:v>29</c:v>
                </c:pt>
                <c:pt idx="43">
                  <c:v>19</c:v>
                </c:pt>
                <c:pt idx="44">
                  <c:v>17</c:v>
                </c:pt>
                <c:pt idx="45">
                  <c:v>22</c:v>
                </c:pt>
                <c:pt idx="46">
                  <c:v>15</c:v>
                </c:pt>
                <c:pt idx="47">
                  <c:v>19</c:v>
                </c:pt>
                <c:pt idx="48">
                  <c:v>14</c:v>
                </c:pt>
                <c:pt idx="49">
                  <c:v>14</c:v>
                </c:pt>
                <c:pt idx="50">
                  <c:v>15</c:v>
                </c:pt>
                <c:pt idx="51">
                  <c:v>25</c:v>
                </c:pt>
                <c:pt idx="52">
                  <c:v>20</c:v>
                </c:pt>
                <c:pt idx="53">
                  <c:v>24</c:v>
                </c:pt>
                <c:pt idx="54">
                  <c:v>27</c:v>
                </c:pt>
                <c:pt idx="55">
                  <c:v>19</c:v>
                </c:pt>
                <c:pt idx="56">
                  <c:v>34</c:v>
                </c:pt>
                <c:pt idx="57">
                  <c:v>25</c:v>
                </c:pt>
                <c:pt idx="58">
                  <c:v>35</c:v>
                </c:pt>
                <c:pt idx="59">
                  <c:v>14</c:v>
                </c:pt>
                <c:pt idx="60">
                  <c:v>23</c:v>
                </c:pt>
                <c:pt idx="61">
                  <c:v>22</c:v>
                </c:pt>
                <c:pt idx="62">
                  <c:v>36</c:v>
                </c:pt>
                <c:pt idx="63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A1-4592-A226-F5CAE4FA7A4D}"/>
            </c:ext>
          </c:extLst>
        </c:ser>
        <c:ser>
          <c:idx val="6"/>
          <c:order val="6"/>
          <c:tx>
            <c:strRef>
              <c:f>Scopus!$EG$1</c:f>
              <c:strCache>
                <c:ptCount val="1"/>
                <c:pt idx="0">
                  <c:v>J Physical &amp; Chemical Reference Data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Scopus!$EG$2:$EG$65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24</c:v>
                </c:pt>
                <c:pt idx="18">
                  <c:v>19</c:v>
                </c:pt>
                <c:pt idx="19">
                  <c:v>12</c:v>
                </c:pt>
                <c:pt idx="20">
                  <c:v>17</c:v>
                </c:pt>
                <c:pt idx="21">
                  <c:v>23</c:v>
                </c:pt>
                <c:pt idx="22">
                  <c:v>21</c:v>
                </c:pt>
                <c:pt idx="23">
                  <c:v>27</c:v>
                </c:pt>
                <c:pt idx="24">
                  <c:v>8</c:v>
                </c:pt>
                <c:pt idx="25">
                  <c:v>18</c:v>
                </c:pt>
                <c:pt idx="26">
                  <c:v>31</c:v>
                </c:pt>
                <c:pt idx="27">
                  <c:v>29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29</c:v>
                </c:pt>
                <c:pt idx="32">
                  <c:v>19</c:v>
                </c:pt>
                <c:pt idx="33">
                  <c:v>22</c:v>
                </c:pt>
                <c:pt idx="34">
                  <c:v>33</c:v>
                </c:pt>
                <c:pt idx="35">
                  <c:v>28</c:v>
                </c:pt>
                <c:pt idx="36">
                  <c:v>15</c:v>
                </c:pt>
                <c:pt idx="37">
                  <c:v>20</c:v>
                </c:pt>
                <c:pt idx="38">
                  <c:v>19</c:v>
                </c:pt>
                <c:pt idx="39">
                  <c:v>17</c:v>
                </c:pt>
                <c:pt idx="40">
                  <c:v>14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  <c:pt idx="45">
                  <c:v>14</c:v>
                </c:pt>
                <c:pt idx="46">
                  <c:v>17</c:v>
                </c:pt>
                <c:pt idx="47">
                  <c:v>19</c:v>
                </c:pt>
                <c:pt idx="48">
                  <c:v>30</c:v>
                </c:pt>
                <c:pt idx="49">
                  <c:v>22</c:v>
                </c:pt>
                <c:pt idx="50">
                  <c:v>35</c:v>
                </c:pt>
                <c:pt idx="51">
                  <c:v>25</c:v>
                </c:pt>
                <c:pt idx="52">
                  <c:v>22</c:v>
                </c:pt>
                <c:pt idx="53">
                  <c:v>15</c:v>
                </c:pt>
                <c:pt idx="54">
                  <c:v>17</c:v>
                </c:pt>
                <c:pt idx="55">
                  <c:v>13</c:v>
                </c:pt>
                <c:pt idx="56">
                  <c:v>24</c:v>
                </c:pt>
                <c:pt idx="57">
                  <c:v>14</c:v>
                </c:pt>
                <c:pt idx="58">
                  <c:v>22</c:v>
                </c:pt>
                <c:pt idx="59">
                  <c:v>32</c:v>
                </c:pt>
                <c:pt idx="60">
                  <c:v>19</c:v>
                </c:pt>
                <c:pt idx="61">
                  <c:v>22</c:v>
                </c:pt>
                <c:pt idx="62">
                  <c:v>20</c:v>
                </c:pt>
                <c:pt idx="6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A1-4592-A226-F5CAE4FA7A4D}"/>
            </c:ext>
          </c:extLst>
        </c:ser>
        <c:ser>
          <c:idx val="7"/>
          <c:order val="7"/>
          <c:tx>
            <c:strRef>
              <c:f>Scopus!$EH$1</c:f>
              <c:strCache>
                <c:ptCount val="1"/>
                <c:pt idx="0">
                  <c:v>Radiation Data &amp; Reports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Scopus!$EH$2:$EH$65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116</c:v>
                </c:pt>
                <c:pt idx="17">
                  <c:v>93</c:v>
                </c:pt>
                <c:pt idx="18">
                  <c:v>113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A1-4592-A226-F5CAE4FA7A4D}"/>
            </c:ext>
          </c:extLst>
        </c:ser>
        <c:ser>
          <c:idx val="8"/>
          <c:order val="8"/>
          <c:tx>
            <c:strRef>
              <c:f>Scopus!$EI$1</c:f>
              <c:strCache>
                <c:ptCount val="1"/>
                <c:pt idx="0">
                  <c:v>Vital &amp; Health Statistics, Series 13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Scopus!$EI$2:$EI$65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10</c:v>
                </c:pt>
                <c:pt idx="26">
                  <c:v>8</c:v>
                </c:pt>
                <c:pt idx="27">
                  <c:v>6</c:v>
                </c:pt>
                <c:pt idx="28">
                  <c:v>6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5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CA1-4592-A226-F5CAE4FA7A4D}"/>
            </c:ext>
          </c:extLst>
        </c:ser>
        <c:ser>
          <c:idx val="9"/>
          <c:order val="9"/>
          <c:tx>
            <c:strRef>
              <c:f>Scopus!$EJ$1</c:f>
              <c:strCache>
                <c:ptCount val="1"/>
                <c:pt idx="0">
                  <c:v>Advance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Scopus!$EJ$2:$EJ$65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12</c:v>
                </c:pt>
                <c:pt idx="27">
                  <c:v>8</c:v>
                </c:pt>
                <c:pt idx="28">
                  <c:v>6</c:v>
                </c:pt>
                <c:pt idx="29">
                  <c:v>3</c:v>
                </c:pt>
                <c:pt idx="30">
                  <c:v>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8</c:v>
                </c:pt>
                <c:pt idx="35">
                  <c:v>13</c:v>
                </c:pt>
                <c:pt idx="36">
                  <c:v>15</c:v>
                </c:pt>
                <c:pt idx="37">
                  <c:v>16</c:v>
                </c:pt>
                <c:pt idx="38">
                  <c:v>19</c:v>
                </c:pt>
                <c:pt idx="39">
                  <c:v>12</c:v>
                </c:pt>
                <c:pt idx="40">
                  <c:v>8</c:v>
                </c:pt>
                <c:pt idx="41">
                  <c:v>16</c:v>
                </c:pt>
                <c:pt idx="42">
                  <c:v>7</c:v>
                </c:pt>
                <c:pt idx="43">
                  <c:v>6</c:v>
                </c:pt>
                <c:pt idx="44">
                  <c:v>7</c:v>
                </c:pt>
                <c:pt idx="45">
                  <c:v>1</c:v>
                </c:pt>
                <c:pt idx="46">
                  <c:v>4</c:v>
                </c:pt>
                <c:pt idx="47">
                  <c:v>5</c:v>
                </c:pt>
                <c:pt idx="48">
                  <c:v>12</c:v>
                </c:pt>
                <c:pt idx="49">
                  <c:v>9</c:v>
                </c:pt>
                <c:pt idx="50">
                  <c:v>14</c:v>
                </c:pt>
                <c:pt idx="51">
                  <c:v>12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CA1-4592-A226-F5CAE4FA7A4D}"/>
            </c:ext>
          </c:extLst>
        </c:ser>
        <c:ser>
          <c:idx val="10"/>
          <c:order val="10"/>
          <c:tx>
            <c:strRef>
              <c:f>Scopus!$EK$1</c:f>
              <c:strCache>
                <c:ptCount val="1"/>
                <c:pt idx="0">
                  <c:v>Capitation Rates &amp; Data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Scopus!$EK$2:$EK$65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25</c:v>
                </c:pt>
                <c:pt idx="42">
                  <c:v>38</c:v>
                </c:pt>
                <c:pt idx="43">
                  <c:v>14</c:v>
                </c:pt>
                <c:pt idx="44">
                  <c:v>47</c:v>
                </c:pt>
                <c:pt idx="45">
                  <c:v>53</c:v>
                </c:pt>
                <c:pt idx="46">
                  <c:v>57</c:v>
                </c:pt>
                <c:pt idx="47">
                  <c:v>53</c:v>
                </c:pt>
                <c:pt idx="48">
                  <c:v>50</c:v>
                </c:pt>
                <c:pt idx="49">
                  <c:v>50</c:v>
                </c:pt>
                <c:pt idx="50">
                  <c:v>32</c:v>
                </c:pt>
                <c:pt idx="51">
                  <c:v>27</c:v>
                </c:pt>
                <c:pt idx="52">
                  <c:v>34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CA1-4592-A226-F5CAE4FA7A4D}"/>
            </c:ext>
          </c:extLst>
        </c:ser>
        <c:ser>
          <c:idx val="11"/>
          <c:order val="11"/>
          <c:tx>
            <c:strRef>
              <c:f>Scopus!$EL$1</c:f>
              <c:strCache>
                <c:ptCount val="1"/>
                <c:pt idx="0">
                  <c:v>NCHS Data Brief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Scopus!$EL$2:$EL$65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9</c:v>
                </c:pt>
                <c:pt idx="53">
                  <c:v>15</c:v>
                </c:pt>
                <c:pt idx="54">
                  <c:v>27</c:v>
                </c:pt>
                <c:pt idx="55">
                  <c:v>27</c:v>
                </c:pt>
                <c:pt idx="56">
                  <c:v>31</c:v>
                </c:pt>
                <c:pt idx="57">
                  <c:v>28</c:v>
                </c:pt>
                <c:pt idx="58">
                  <c:v>36</c:v>
                </c:pt>
                <c:pt idx="59">
                  <c:v>50</c:v>
                </c:pt>
                <c:pt idx="60">
                  <c:v>37</c:v>
                </c:pt>
                <c:pt idx="61">
                  <c:v>25</c:v>
                </c:pt>
                <c:pt idx="62">
                  <c:v>33</c:v>
                </c:pt>
                <c:pt idx="63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CA1-4592-A226-F5CAE4FA7A4D}"/>
            </c:ext>
          </c:extLst>
        </c:ser>
        <c:ser>
          <c:idx val="12"/>
          <c:order val="12"/>
          <c:tx>
            <c:strRef>
              <c:f>Scopus!$EM$1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Scopus!$EM$2:$EM$65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</c:v>
                </c:pt>
                <c:pt idx="54">
                  <c:v>20</c:v>
                </c:pt>
                <c:pt idx="55">
                  <c:v>3</c:v>
                </c:pt>
                <c:pt idx="56">
                  <c:v>17</c:v>
                </c:pt>
                <c:pt idx="57">
                  <c:v>31</c:v>
                </c:pt>
                <c:pt idx="58">
                  <c:v>27</c:v>
                </c:pt>
                <c:pt idx="59">
                  <c:v>30</c:v>
                </c:pt>
                <c:pt idx="60">
                  <c:v>42</c:v>
                </c:pt>
                <c:pt idx="61">
                  <c:v>61</c:v>
                </c:pt>
                <c:pt idx="62">
                  <c:v>128</c:v>
                </c:pt>
                <c:pt idx="63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CA1-4592-A226-F5CAE4FA7A4D}"/>
            </c:ext>
          </c:extLst>
        </c:ser>
        <c:ser>
          <c:idx val="13"/>
          <c:order val="13"/>
          <c:tx>
            <c:strRef>
              <c:f>Scopus!$EN$1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Scopus!$EN$2:$EN$65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</c:v>
                </c:pt>
                <c:pt idx="57">
                  <c:v>2</c:v>
                </c:pt>
                <c:pt idx="58">
                  <c:v>3</c:v>
                </c:pt>
                <c:pt idx="59">
                  <c:v>5</c:v>
                </c:pt>
                <c:pt idx="60">
                  <c:v>3</c:v>
                </c:pt>
                <c:pt idx="61">
                  <c:v>0</c:v>
                </c:pt>
                <c:pt idx="62">
                  <c:v>3</c:v>
                </c:pt>
                <c:pt idx="6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CA1-4592-A226-F5CAE4FA7A4D}"/>
            </c:ext>
          </c:extLst>
        </c:ser>
        <c:ser>
          <c:idx val="14"/>
          <c:order val="14"/>
          <c:tx>
            <c:strRef>
              <c:f>Scopus!$EO$1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Scopus!$EO$2:$EO$65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36</c:v>
                </c:pt>
                <c:pt idx="58">
                  <c:v>93</c:v>
                </c:pt>
                <c:pt idx="59">
                  <c:v>115</c:v>
                </c:pt>
                <c:pt idx="60">
                  <c:v>139</c:v>
                </c:pt>
                <c:pt idx="61">
                  <c:v>73</c:v>
                </c:pt>
                <c:pt idx="62">
                  <c:v>62</c:v>
                </c:pt>
                <c:pt idx="63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CA1-4592-A226-F5CAE4FA7A4D}"/>
            </c:ext>
          </c:extLst>
        </c:ser>
        <c:ser>
          <c:idx val="15"/>
          <c:order val="15"/>
          <c:tx>
            <c:strRef>
              <c:f>Scopus!$EP$1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Scopus!$EP$2:$EP$65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108</c:v>
                </c:pt>
                <c:pt idx="59">
                  <c:v>277</c:v>
                </c:pt>
                <c:pt idx="60">
                  <c:v>172</c:v>
                </c:pt>
                <c:pt idx="61">
                  <c:v>103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CA1-4592-A226-F5CAE4FA7A4D}"/>
            </c:ext>
          </c:extLst>
        </c:ser>
        <c:ser>
          <c:idx val="16"/>
          <c:order val="16"/>
          <c:tx>
            <c:strRef>
              <c:f>Scopus!$EQ$1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Scopus!$EQ$2:$EQ$65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6</c:v>
                </c:pt>
                <c:pt idx="59">
                  <c:v>8</c:v>
                </c:pt>
                <c:pt idx="60">
                  <c:v>6</c:v>
                </c:pt>
                <c:pt idx="61">
                  <c:v>4</c:v>
                </c:pt>
                <c:pt idx="62">
                  <c:v>5</c:v>
                </c:pt>
                <c:pt idx="6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CA1-4592-A226-F5CAE4FA7A4D}"/>
            </c:ext>
          </c:extLst>
        </c:ser>
        <c:ser>
          <c:idx val="17"/>
          <c:order val="17"/>
          <c:tx>
            <c:strRef>
              <c:f>Scopus!$ER$1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Scopus!$ER$2:$ER$65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8</c:v>
                </c:pt>
                <c:pt idx="59">
                  <c:v>2</c:v>
                </c:pt>
                <c:pt idx="60">
                  <c:v>6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CA1-4592-A226-F5CAE4FA7A4D}"/>
            </c:ext>
          </c:extLst>
        </c:ser>
        <c:ser>
          <c:idx val="18"/>
          <c:order val="18"/>
          <c:tx>
            <c:strRef>
              <c:f>Scopus!$ES$1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Scopus!$ES$2:$ES$65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20</c:v>
                </c:pt>
                <c:pt idx="59">
                  <c:v>337</c:v>
                </c:pt>
                <c:pt idx="60">
                  <c:v>850</c:v>
                </c:pt>
                <c:pt idx="61">
                  <c:v>675</c:v>
                </c:pt>
                <c:pt idx="62">
                  <c:v>1609</c:v>
                </c:pt>
                <c:pt idx="63">
                  <c:v>1255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CA1-4592-A226-F5CAE4FA7A4D}"/>
            </c:ext>
          </c:extLst>
        </c:ser>
        <c:ser>
          <c:idx val="19"/>
          <c:order val="19"/>
          <c:tx>
            <c:strRef>
              <c:f>Scopus!$ET$1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Scopus!$ET$2:$ET$65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53</c:v>
                </c:pt>
                <c:pt idx="59">
                  <c:v>78</c:v>
                </c:pt>
                <c:pt idx="60">
                  <c:v>121</c:v>
                </c:pt>
                <c:pt idx="61">
                  <c:v>217</c:v>
                </c:pt>
                <c:pt idx="62">
                  <c:v>323</c:v>
                </c:pt>
                <c:pt idx="63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CA1-4592-A226-F5CAE4FA7A4D}"/>
            </c:ext>
          </c:extLst>
        </c:ser>
        <c:ser>
          <c:idx val="20"/>
          <c:order val="20"/>
          <c:tx>
            <c:strRef>
              <c:f>Scopus!$EU$1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Scopus!$EU$2:$EU$65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</c:v>
                </c:pt>
                <c:pt idx="60">
                  <c:v>14</c:v>
                </c:pt>
                <c:pt idx="61">
                  <c:v>3</c:v>
                </c:pt>
                <c:pt idx="62">
                  <c:v>1</c:v>
                </c:pt>
                <c:pt idx="6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CA1-4592-A226-F5CAE4FA7A4D}"/>
            </c:ext>
          </c:extLst>
        </c:ser>
        <c:ser>
          <c:idx val="21"/>
          <c:order val="21"/>
          <c:tx>
            <c:strRef>
              <c:f>Scopus!$EV$1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Scopus!$EV$2:$EV$65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9</c:v>
                </c:pt>
                <c:pt idx="60">
                  <c:v>7</c:v>
                </c:pt>
                <c:pt idx="61">
                  <c:v>6</c:v>
                </c:pt>
                <c:pt idx="62">
                  <c:v>8</c:v>
                </c:pt>
                <c:pt idx="6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CA1-4592-A226-F5CAE4FA7A4D}"/>
            </c:ext>
          </c:extLst>
        </c:ser>
        <c:ser>
          <c:idx val="22"/>
          <c:order val="22"/>
          <c:tx>
            <c:strRef>
              <c:f>Scopus!$EW$1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Scopus!$EW$2:$EW$65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30</c:v>
                </c:pt>
                <c:pt idx="61">
                  <c:v>55</c:v>
                </c:pt>
                <c:pt idx="62">
                  <c:v>82</c:v>
                </c:pt>
                <c:pt idx="63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CA1-4592-A226-F5CAE4FA7A4D}"/>
            </c:ext>
          </c:extLst>
        </c:ser>
        <c:ser>
          <c:idx val="23"/>
          <c:order val="23"/>
          <c:tx>
            <c:strRef>
              <c:f>Scopus!$EX$1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Scopus!$EX$2:$EX$65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39</c:v>
                </c:pt>
                <c:pt idx="62">
                  <c:v>68</c:v>
                </c:pt>
                <c:pt idx="63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02-4E0B-8223-C5B87654E3C8}"/>
            </c:ext>
          </c:extLst>
        </c:ser>
        <c:ser>
          <c:idx val="24"/>
          <c:order val="24"/>
          <c:tx>
            <c:strRef>
              <c:f>Scopus!$EY$1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Scopus!$EY$2:$EY$65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</c:v>
                </c:pt>
                <c:pt idx="61">
                  <c:v>3</c:v>
                </c:pt>
                <c:pt idx="62">
                  <c:v>5</c:v>
                </c:pt>
                <c:pt idx="6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02-4E0B-8223-C5B87654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9151"/>
        <c:axId val="1837269135"/>
      </c:scatterChart>
      <c:valAx>
        <c:axId val="73819151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69135"/>
        <c:crosses val="autoZero"/>
        <c:crossBetween val="midCat"/>
      </c:valAx>
      <c:valAx>
        <c:axId val="183726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9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Scopus!$CZ$1</c:f>
              <c:strCache>
                <c:ptCount val="1"/>
                <c:pt idx="0">
                  <c:v>J Chemical &amp; Engineering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Scopus!$CZ$2:$CZ$65</c:f>
              <c:numCache>
                <c:formatCode>General</c:formatCode>
                <c:ptCount val="64"/>
                <c:pt idx="0">
                  <c:v>3</c:v>
                </c:pt>
                <c:pt idx="1">
                  <c:v>2</c:v>
                </c:pt>
                <c:pt idx="2">
                  <c:v>2.4409999999999998</c:v>
                </c:pt>
                <c:pt idx="3">
                  <c:v>4.2889999999999997</c:v>
                </c:pt>
                <c:pt idx="4">
                  <c:v>4.2439999999999998</c:v>
                </c:pt>
                <c:pt idx="5">
                  <c:v>5.5789999999999997</c:v>
                </c:pt>
                <c:pt idx="6">
                  <c:v>4.0960000000000001</c:v>
                </c:pt>
                <c:pt idx="7">
                  <c:v>4.25</c:v>
                </c:pt>
                <c:pt idx="8">
                  <c:v>3.4590000000000001</c:v>
                </c:pt>
                <c:pt idx="9">
                  <c:v>4.149</c:v>
                </c:pt>
                <c:pt idx="10">
                  <c:v>4.3460000000000001</c:v>
                </c:pt>
                <c:pt idx="11">
                  <c:v>7.6340000000000003</c:v>
                </c:pt>
                <c:pt idx="12">
                  <c:v>4.5140000000000002</c:v>
                </c:pt>
                <c:pt idx="13">
                  <c:v>4.5949999999999998</c:v>
                </c:pt>
                <c:pt idx="14">
                  <c:v>6.0970000000000004</c:v>
                </c:pt>
                <c:pt idx="15">
                  <c:v>6.9420000000000002</c:v>
                </c:pt>
                <c:pt idx="16">
                  <c:v>6.5170000000000003</c:v>
                </c:pt>
                <c:pt idx="17">
                  <c:v>7.4619999999999997</c:v>
                </c:pt>
                <c:pt idx="18">
                  <c:v>9.577</c:v>
                </c:pt>
                <c:pt idx="19">
                  <c:v>9.2050000000000001</c:v>
                </c:pt>
                <c:pt idx="20">
                  <c:v>9.6289999999999996</c:v>
                </c:pt>
                <c:pt idx="21">
                  <c:v>10.586</c:v>
                </c:pt>
                <c:pt idx="22">
                  <c:v>7.5039999999999996</c:v>
                </c:pt>
                <c:pt idx="23">
                  <c:v>7.9729999999999999</c:v>
                </c:pt>
                <c:pt idx="24">
                  <c:v>7.9720000000000004</c:v>
                </c:pt>
                <c:pt idx="25">
                  <c:v>7.8369999999999997</c:v>
                </c:pt>
                <c:pt idx="26">
                  <c:v>11.061999999999999</c:v>
                </c:pt>
                <c:pt idx="27">
                  <c:v>8.6389999999999993</c:v>
                </c:pt>
                <c:pt idx="28">
                  <c:v>8.6940000000000008</c:v>
                </c:pt>
                <c:pt idx="29">
                  <c:v>8.9090000000000007</c:v>
                </c:pt>
                <c:pt idx="30">
                  <c:v>9.1189999999999998</c:v>
                </c:pt>
                <c:pt idx="31">
                  <c:v>7.8</c:v>
                </c:pt>
                <c:pt idx="32">
                  <c:v>9.6890000000000001</c:v>
                </c:pt>
                <c:pt idx="33">
                  <c:v>11.849</c:v>
                </c:pt>
                <c:pt idx="34">
                  <c:v>13.644</c:v>
                </c:pt>
                <c:pt idx="35">
                  <c:v>13.121</c:v>
                </c:pt>
                <c:pt idx="36">
                  <c:v>13.936</c:v>
                </c:pt>
                <c:pt idx="37">
                  <c:v>14.851000000000001</c:v>
                </c:pt>
                <c:pt idx="38">
                  <c:v>15.039</c:v>
                </c:pt>
                <c:pt idx="39">
                  <c:v>13.226000000000001</c:v>
                </c:pt>
                <c:pt idx="40">
                  <c:v>17.658999999999999</c:v>
                </c:pt>
                <c:pt idx="41">
                  <c:v>18.407</c:v>
                </c:pt>
                <c:pt idx="42">
                  <c:v>16.803000000000001</c:v>
                </c:pt>
                <c:pt idx="43">
                  <c:v>14.911</c:v>
                </c:pt>
                <c:pt idx="44">
                  <c:v>18.015000000000001</c:v>
                </c:pt>
                <c:pt idx="45">
                  <c:v>15.335000000000001</c:v>
                </c:pt>
                <c:pt idx="46">
                  <c:v>15.766999999999999</c:v>
                </c:pt>
                <c:pt idx="47">
                  <c:v>15.406000000000001</c:v>
                </c:pt>
                <c:pt idx="48">
                  <c:v>16.113</c:v>
                </c:pt>
                <c:pt idx="49">
                  <c:v>13.52</c:v>
                </c:pt>
                <c:pt idx="50">
                  <c:v>16.103000000000002</c:v>
                </c:pt>
                <c:pt idx="51">
                  <c:v>13.815</c:v>
                </c:pt>
                <c:pt idx="52">
                  <c:v>11.925000000000001</c:v>
                </c:pt>
                <c:pt idx="53">
                  <c:v>10.585000000000001</c:v>
                </c:pt>
                <c:pt idx="54">
                  <c:v>11.363</c:v>
                </c:pt>
                <c:pt idx="55">
                  <c:v>11.75</c:v>
                </c:pt>
                <c:pt idx="56">
                  <c:v>10.744999999999999</c:v>
                </c:pt>
                <c:pt idx="57">
                  <c:v>8.3829999999999991</c:v>
                </c:pt>
                <c:pt idx="58">
                  <c:v>7.8819999999999997</c:v>
                </c:pt>
                <c:pt idx="59">
                  <c:v>6.79</c:v>
                </c:pt>
                <c:pt idx="60">
                  <c:v>5.31</c:v>
                </c:pt>
                <c:pt idx="61">
                  <c:v>3.5449999999999999</c:v>
                </c:pt>
                <c:pt idx="62">
                  <c:v>1.8080000000000001</c:v>
                </c:pt>
                <c:pt idx="63">
                  <c:v>0.309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55-45A9-96E4-0C3187D5B11B}"/>
            </c:ext>
          </c:extLst>
        </c:ser>
        <c:ser>
          <c:idx val="1"/>
          <c:order val="1"/>
          <c:tx>
            <c:strRef>
              <c:f>Scopus!$DA$1</c:f>
              <c:strCache>
                <c:ptCount val="1"/>
                <c:pt idx="0">
                  <c:v>Radiological Health Data &amp; Reports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Scopus!$DA$2:$DA$65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0.311</c:v>
                </c:pt>
                <c:pt idx="8">
                  <c:v>0.3</c:v>
                </c:pt>
                <c:pt idx="9">
                  <c:v>0.13500000000000001</c:v>
                </c:pt>
                <c:pt idx="10">
                  <c:v>0.183</c:v>
                </c:pt>
                <c:pt idx="11">
                  <c:v>0.13</c:v>
                </c:pt>
                <c:pt idx="12">
                  <c:v>0.188</c:v>
                </c:pt>
                <c:pt idx="13">
                  <c:v>0.2</c:v>
                </c:pt>
                <c:pt idx="14">
                  <c:v>0.23599999999999999</c:v>
                </c:pt>
                <c:pt idx="15">
                  <c:v>0.184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55-45A9-96E4-0C3187D5B11B}"/>
            </c:ext>
          </c:extLst>
        </c:ser>
        <c:ser>
          <c:idx val="2"/>
          <c:order val="2"/>
          <c:tx>
            <c:strRef>
              <c:f>Scopus!$DB$1</c:f>
              <c:strCache>
                <c:ptCount val="1"/>
                <c:pt idx="0">
                  <c:v>Vital &amp; Health Statistics, Series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Scopus!$DB$2:$DB$65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0.189</c:v>
                </c:pt>
                <c:pt idx="9">
                  <c:v>9.0999999999999998E-2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0.98199999999999998</c:v>
                </c:pt>
                <c:pt idx="23">
                  <c:v>0.61899999999999999</c:v>
                </c:pt>
                <c:pt idx="24">
                  <c:v>0.41399999999999998</c:v>
                </c:pt>
                <c:pt idx="25">
                  <c:v>4.5179999999999998</c:v>
                </c:pt>
                <c:pt idx="26">
                  <c:v>9.2850000000000001</c:v>
                </c:pt>
                <c:pt idx="27">
                  <c:v>1</c:v>
                </c:pt>
                <c:pt idx="28">
                  <c:v>4.5179999999999998</c:v>
                </c:pt>
                <c:pt idx="29">
                  <c:v>3.0430000000000001</c:v>
                </c:pt>
                <c:pt idx="30">
                  <c:v>5.95</c:v>
                </c:pt>
                <c:pt idx="31">
                  <c:v>5.383</c:v>
                </c:pt>
                <c:pt idx="32">
                  <c:v>17.292000000000002</c:v>
                </c:pt>
                <c:pt idx="33">
                  <c:v>4.3460000000000001</c:v>
                </c:pt>
                <c:pt idx="34">
                  <c:v>19.940999999999999</c:v>
                </c:pt>
                <c:pt idx="35">
                  <c:v>10.361000000000001</c:v>
                </c:pt>
                <c:pt idx="36">
                  <c:v>50.381</c:v>
                </c:pt>
                <c:pt idx="37">
                  <c:v>15.496</c:v>
                </c:pt>
                <c:pt idx="38">
                  <c:v>51.734000000000002</c:v>
                </c:pt>
                <c:pt idx="39">
                  <c:v>41.32</c:v>
                </c:pt>
                <c:pt idx="40">
                  <c:v>3</c:v>
                </c:pt>
                <c:pt idx="41">
                  <c:v>66.164000000000001</c:v>
                </c:pt>
                <c:pt idx="42">
                  <c:v>158</c:v>
                </c:pt>
                <c:pt idx="43">
                  <c:v>426</c:v>
                </c:pt>
                <c:pt idx="44">
                  <c:v>60</c:v>
                </c:pt>
                <c:pt idx="45">
                  <c:v>0</c:v>
                </c:pt>
                <c:pt idx="46">
                  <c:v>74.263000000000005</c:v>
                </c:pt>
                <c:pt idx="47">
                  <c:v>28.698</c:v>
                </c:pt>
                <c:pt idx="48">
                  <c:v>158.59</c:v>
                </c:pt>
                <c:pt idx="49">
                  <c:v>55.981999999999999</c:v>
                </c:pt>
                <c:pt idx="50">
                  <c:v>111.94</c:v>
                </c:pt>
                <c:pt idx="51">
                  <c:v>83</c:v>
                </c:pt>
                <c:pt idx="52">
                  <c:v>211</c:v>
                </c:pt>
                <c:pt idx="53">
                  <c:v>62.832000000000001</c:v>
                </c:pt>
                <c:pt idx="54">
                  <c:v>107.88</c:v>
                </c:pt>
                <c:pt idx="55">
                  <c:v>73.992999999999995</c:v>
                </c:pt>
                <c:pt idx="56">
                  <c:v>120.797</c:v>
                </c:pt>
                <c:pt idx="57">
                  <c:v>104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55-45A9-96E4-0C3187D5B11B}"/>
            </c:ext>
          </c:extLst>
        </c:ser>
        <c:ser>
          <c:idx val="3"/>
          <c:order val="3"/>
          <c:tx>
            <c:strRef>
              <c:f>Scopus!$DC$1</c:f>
              <c:strCache>
                <c:ptCount val="1"/>
                <c:pt idx="0">
                  <c:v>Engineering Sciences Data Unit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Scopus!$DC$2:$DC$65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0.316</c:v>
                </c:pt>
                <c:pt idx="10">
                  <c:v>2.5999999999999999E-2</c:v>
                </c:pt>
                <c:pt idx="11">
                  <c:v>0</c:v>
                </c:pt>
                <c:pt idx="12">
                  <c:v>0</c:v>
                </c:pt>
                <c:pt idx="13">
                  <c:v>4.3999999999999997E-2</c:v>
                </c:pt>
                <c:pt idx="14">
                  <c:v>0.11799999999999999</c:v>
                </c:pt>
                <c:pt idx="15">
                  <c:v>0.105</c:v>
                </c:pt>
                <c:pt idx="16">
                  <c:v>3.4000000000000002E-2</c:v>
                </c:pt>
                <c:pt idx="17">
                  <c:v>0.224</c:v>
                </c:pt>
                <c:pt idx="18">
                  <c:v>0.105</c:v>
                </c:pt>
                <c:pt idx="19">
                  <c:v>0.13200000000000001</c:v>
                </c:pt>
                <c:pt idx="20">
                  <c:v>0.12</c:v>
                </c:pt>
                <c:pt idx="21">
                  <c:v>5.0999999999999997E-2</c:v>
                </c:pt>
                <c:pt idx="22">
                  <c:v>4.2000000000000003E-2</c:v>
                </c:pt>
                <c:pt idx="23">
                  <c:v>0.158</c:v>
                </c:pt>
                <c:pt idx="24">
                  <c:v>0.11700000000000001</c:v>
                </c:pt>
                <c:pt idx="25">
                  <c:v>0.09</c:v>
                </c:pt>
                <c:pt idx="26">
                  <c:v>0.13500000000000001</c:v>
                </c:pt>
                <c:pt idx="27">
                  <c:v>0.14099999999999999</c:v>
                </c:pt>
                <c:pt idx="28">
                  <c:v>0.13400000000000001</c:v>
                </c:pt>
                <c:pt idx="29">
                  <c:v>0.22600000000000001</c:v>
                </c:pt>
                <c:pt idx="30">
                  <c:v>0.11600000000000001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55-45A9-96E4-0C3187D5B11B}"/>
            </c:ext>
          </c:extLst>
        </c:ser>
        <c:ser>
          <c:idx val="4"/>
          <c:order val="4"/>
          <c:tx>
            <c:strRef>
              <c:f>Scopus!$DD$1</c:f>
              <c:strCache>
                <c:ptCount val="1"/>
                <c:pt idx="0">
                  <c:v>Nuclear Data Sheets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Scopus!$DD$2:$DD$65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6.2060000000000004</c:v>
                </c:pt>
                <c:pt idx="10">
                  <c:v>0.74</c:v>
                </c:pt>
                <c:pt idx="11">
                  <c:v>1.8620000000000001</c:v>
                </c:pt>
                <c:pt idx="12">
                  <c:v>3.948</c:v>
                </c:pt>
                <c:pt idx="13">
                  <c:v>12.304</c:v>
                </c:pt>
                <c:pt idx="14">
                  <c:v>8.3320000000000007</c:v>
                </c:pt>
                <c:pt idx="15">
                  <c:v>15.494999999999999</c:v>
                </c:pt>
                <c:pt idx="16">
                  <c:v>19.18</c:v>
                </c:pt>
                <c:pt idx="17">
                  <c:v>13.246</c:v>
                </c:pt>
                <c:pt idx="18">
                  <c:v>19.414999999999999</c:v>
                </c:pt>
                <c:pt idx="19">
                  <c:v>19.584</c:v>
                </c:pt>
                <c:pt idx="20">
                  <c:v>13.323</c:v>
                </c:pt>
                <c:pt idx="21">
                  <c:v>15.13</c:v>
                </c:pt>
                <c:pt idx="22">
                  <c:v>9.6</c:v>
                </c:pt>
                <c:pt idx="23">
                  <c:v>11.340999999999999</c:v>
                </c:pt>
                <c:pt idx="24">
                  <c:v>10.794</c:v>
                </c:pt>
                <c:pt idx="25">
                  <c:v>9.1340000000000003</c:v>
                </c:pt>
                <c:pt idx="26">
                  <c:v>9.9009999999999998</c:v>
                </c:pt>
                <c:pt idx="27">
                  <c:v>14.028</c:v>
                </c:pt>
                <c:pt idx="28">
                  <c:v>10.637</c:v>
                </c:pt>
                <c:pt idx="29">
                  <c:v>9.7189999999999994</c:v>
                </c:pt>
                <c:pt idx="30">
                  <c:v>17.268000000000001</c:v>
                </c:pt>
                <c:pt idx="31">
                  <c:v>11.397</c:v>
                </c:pt>
                <c:pt idx="32">
                  <c:v>11.362</c:v>
                </c:pt>
                <c:pt idx="33">
                  <c:v>13.689</c:v>
                </c:pt>
                <c:pt idx="34">
                  <c:v>12.903</c:v>
                </c:pt>
                <c:pt idx="35">
                  <c:v>14.766</c:v>
                </c:pt>
                <c:pt idx="36">
                  <c:v>12.894</c:v>
                </c:pt>
                <c:pt idx="37">
                  <c:v>7.226</c:v>
                </c:pt>
                <c:pt idx="38">
                  <c:v>5.4509999999999996</c:v>
                </c:pt>
                <c:pt idx="39">
                  <c:v>5.2510000000000003</c:v>
                </c:pt>
                <c:pt idx="40">
                  <c:v>26.247</c:v>
                </c:pt>
                <c:pt idx="41">
                  <c:v>15.403</c:v>
                </c:pt>
                <c:pt idx="42">
                  <c:v>12.141</c:v>
                </c:pt>
                <c:pt idx="43">
                  <c:v>5.7990000000000004</c:v>
                </c:pt>
                <c:pt idx="44">
                  <c:v>10.897</c:v>
                </c:pt>
                <c:pt idx="45">
                  <c:v>12.888</c:v>
                </c:pt>
                <c:pt idx="46">
                  <c:v>19.922999999999998</c:v>
                </c:pt>
                <c:pt idx="47">
                  <c:v>26.673999999999999</c:v>
                </c:pt>
                <c:pt idx="48">
                  <c:v>18.504999999999999</c:v>
                </c:pt>
                <c:pt idx="49">
                  <c:v>19.876999999999999</c:v>
                </c:pt>
                <c:pt idx="50">
                  <c:v>27.256</c:v>
                </c:pt>
                <c:pt idx="51">
                  <c:v>27.484999999999999</c:v>
                </c:pt>
                <c:pt idx="52">
                  <c:v>11.28</c:v>
                </c:pt>
                <c:pt idx="53">
                  <c:v>21.405000000000001</c:v>
                </c:pt>
                <c:pt idx="54">
                  <c:v>26.576000000000001</c:v>
                </c:pt>
                <c:pt idx="55">
                  <c:v>18.178999999999998</c:v>
                </c:pt>
                <c:pt idx="56">
                  <c:v>22.25</c:v>
                </c:pt>
                <c:pt idx="57">
                  <c:v>14.169</c:v>
                </c:pt>
                <c:pt idx="58">
                  <c:v>3.1190000000000002</c:v>
                </c:pt>
                <c:pt idx="59">
                  <c:v>4.4039999999999999</c:v>
                </c:pt>
                <c:pt idx="60">
                  <c:v>9.4890000000000008</c:v>
                </c:pt>
                <c:pt idx="61">
                  <c:v>4.1059999999999999</c:v>
                </c:pt>
                <c:pt idx="62">
                  <c:v>4.5990000000000002</c:v>
                </c:pt>
                <c:pt idx="63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55-45A9-96E4-0C3187D5B11B}"/>
            </c:ext>
          </c:extLst>
        </c:ser>
        <c:ser>
          <c:idx val="5"/>
          <c:order val="5"/>
          <c:tx>
            <c:strRef>
              <c:f>Scopus!$DE$1</c:f>
              <c:strCache>
                <c:ptCount val="1"/>
                <c:pt idx="0">
                  <c:v>Atomic Data &amp; Nuclear Data Tables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Scopus!$DE$2:$DE$65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19.981999999999999</c:v>
                </c:pt>
                <c:pt idx="14">
                  <c:v>24.673999999999999</c:v>
                </c:pt>
                <c:pt idx="15">
                  <c:v>20.547000000000001</c:v>
                </c:pt>
                <c:pt idx="16">
                  <c:v>27.106999999999999</c:v>
                </c:pt>
                <c:pt idx="17">
                  <c:v>33.954000000000001</c:v>
                </c:pt>
                <c:pt idx="18">
                  <c:v>67.067999999999998</c:v>
                </c:pt>
                <c:pt idx="19">
                  <c:v>23.957000000000001</c:v>
                </c:pt>
                <c:pt idx="20">
                  <c:v>32.798000000000002</c:v>
                </c:pt>
                <c:pt idx="21">
                  <c:v>42.610999999999997</c:v>
                </c:pt>
                <c:pt idx="22">
                  <c:v>38.607999999999997</c:v>
                </c:pt>
                <c:pt idx="23">
                  <c:v>25.58</c:v>
                </c:pt>
                <c:pt idx="24">
                  <c:v>34.26</c:v>
                </c:pt>
                <c:pt idx="25">
                  <c:v>75.02</c:v>
                </c:pt>
                <c:pt idx="26">
                  <c:v>22.72</c:v>
                </c:pt>
                <c:pt idx="27">
                  <c:v>29.452999999999999</c:v>
                </c:pt>
                <c:pt idx="28">
                  <c:v>51.384</c:v>
                </c:pt>
                <c:pt idx="29">
                  <c:v>52.003</c:v>
                </c:pt>
                <c:pt idx="30">
                  <c:v>46.481000000000002</c:v>
                </c:pt>
                <c:pt idx="31">
                  <c:v>59.451999999999998</c:v>
                </c:pt>
                <c:pt idx="32">
                  <c:v>63.066000000000003</c:v>
                </c:pt>
                <c:pt idx="33">
                  <c:v>39.746000000000002</c:v>
                </c:pt>
                <c:pt idx="34">
                  <c:v>7.0659999999999998</c:v>
                </c:pt>
                <c:pt idx="35">
                  <c:v>30.901</c:v>
                </c:pt>
                <c:pt idx="36">
                  <c:v>27.033999999999999</c:v>
                </c:pt>
                <c:pt idx="37">
                  <c:v>46.661999999999999</c:v>
                </c:pt>
                <c:pt idx="38">
                  <c:v>17.189</c:v>
                </c:pt>
                <c:pt idx="39">
                  <c:v>46.344999999999999</c:v>
                </c:pt>
                <c:pt idx="40">
                  <c:v>45.906999999999996</c:v>
                </c:pt>
                <c:pt idx="41">
                  <c:v>28.722000000000001</c:v>
                </c:pt>
                <c:pt idx="42">
                  <c:v>15.798</c:v>
                </c:pt>
                <c:pt idx="43">
                  <c:v>22.384</c:v>
                </c:pt>
                <c:pt idx="44">
                  <c:v>26.256</c:v>
                </c:pt>
                <c:pt idx="45">
                  <c:v>40.335999999999999</c:v>
                </c:pt>
                <c:pt idx="46">
                  <c:v>37.442999999999998</c:v>
                </c:pt>
                <c:pt idx="47">
                  <c:v>12.505000000000001</c:v>
                </c:pt>
                <c:pt idx="48">
                  <c:v>40.524999999999999</c:v>
                </c:pt>
                <c:pt idx="49">
                  <c:v>20.841999999999999</c:v>
                </c:pt>
                <c:pt idx="50">
                  <c:v>23.7</c:v>
                </c:pt>
                <c:pt idx="51">
                  <c:v>9.5640000000000001</c:v>
                </c:pt>
                <c:pt idx="52">
                  <c:v>11.988</c:v>
                </c:pt>
                <c:pt idx="53">
                  <c:v>12.228</c:v>
                </c:pt>
                <c:pt idx="54">
                  <c:v>9.0109999999999992</c:v>
                </c:pt>
                <c:pt idx="55">
                  <c:v>6.1239999999999997</c:v>
                </c:pt>
                <c:pt idx="56">
                  <c:v>6.8920000000000003</c:v>
                </c:pt>
                <c:pt idx="57">
                  <c:v>11.298999999999999</c:v>
                </c:pt>
                <c:pt idx="58">
                  <c:v>5.1740000000000004</c:v>
                </c:pt>
                <c:pt idx="59">
                  <c:v>6.7380000000000004</c:v>
                </c:pt>
                <c:pt idx="60">
                  <c:v>7.9870000000000001</c:v>
                </c:pt>
                <c:pt idx="61">
                  <c:v>4.3920000000000003</c:v>
                </c:pt>
                <c:pt idx="62">
                  <c:v>2.3450000000000002</c:v>
                </c:pt>
                <c:pt idx="63">
                  <c:v>0.40400000000000003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55-45A9-96E4-0C3187D5B11B}"/>
            </c:ext>
          </c:extLst>
        </c:ser>
        <c:ser>
          <c:idx val="6"/>
          <c:order val="6"/>
          <c:tx>
            <c:strRef>
              <c:f>Scopus!$DF$1</c:f>
              <c:strCache>
                <c:ptCount val="1"/>
                <c:pt idx="0">
                  <c:v>J Physical &amp; Chemical Reference Data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Scopus!$DF$2:$DF$65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165.95699999999999</c:v>
                </c:pt>
                <c:pt idx="17">
                  <c:v>62.445</c:v>
                </c:pt>
                <c:pt idx="18">
                  <c:v>82.182000000000002</c:v>
                </c:pt>
                <c:pt idx="19">
                  <c:v>139.70099999999999</c:v>
                </c:pt>
                <c:pt idx="20">
                  <c:v>55.03</c:v>
                </c:pt>
                <c:pt idx="21">
                  <c:v>51.622</c:v>
                </c:pt>
                <c:pt idx="22">
                  <c:v>72.212000000000003</c:v>
                </c:pt>
                <c:pt idx="23">
                  <c:v>57.237000000000002</c:v>
                </c:pt>
                <c:pt idx="24">
                  <c:v>93.033000000000001</c:v>
                </c:pt>
                <c:pt idx="25">
                  <c:v>91.290999999999997</c:v>
                </c:pt>
                <c:pt idx="26">
                  <c:v>46.515000000000001</c:v>
                </c:pt>
                <c:pt idx="27">
                  <c:v>50.448999999999998</c:v>
                </c:pt>
                <c:pt idx="28">
                  <c:v>88.837000000000003</c:v>
                </c:pt>
                <c:pt idx="29">
                  <c:v>71.903000000000006</c:v>
                </c:pt>
                <c:pt idx="30">
                  <c:v>70.762</c:v>
                </c:pt>
                <c:pt idx="31">
                  <c:v>41.505000000000003</c:v>
                </c:pt>
                <c:pt idx="32">
                  <c:v>92.504999999999995</c:v>
                </c:pt>
                <c:pt idx="33">
                  <c:v>86.754999999999995</c:v>
                </c:pt>
                <c:pt idx="34">
                  <c:v>73.881</c:v>
                </c:pt>
                <c:pt idx="35">
                  <c:v>76.061999999999998</c:v>
                </c:pt>
                <c:pt idx="36">
                  <c:v>84.525000000000006</c:v>
                </c:pt>
                <c:pt idx="37">
                  <c:v>73.353999999999999</c:v>
                </c:pt>
                <c:pt idx="38">
                  <c:v>59.981000000000002</c:v>
                </c:pt>
                <c:pt idx="39">
                  <c:v>57.287999999999997</c:v>
                </c:pt>
                <c:pt idx="40">
                  <c:v>84.453000000000003</c:v>
                </c:pt>
                <c:pt idx="41">
                  <c:v>105.538</c:v>
                </c:pt>
                <c:pt idx="42">
                  <c:v>84.403000000000006</c:v>
                </c:pt>
                <c:pt idx="43">
                  <c:v>63.723999999999997</c:v>
                </c:pt>
                <c:pt idx="44">
                  <c:v>50.226999999999997</c:v>
                </c:pt>
                <c:pt idx="45">
                  <c:v>35.595999999999997</c:v>
                </c:pt>
                <c:pt idx="46">
                  <c:v>47.744</c:v>
                </c:pt>
                <c:pt idx="47">
                  <c:v>20.369</c:v>
                </c:pt>
                <c:pt idx="48">
                  <c:v>24.132999999999999</c:v>
                </c:pt>
                <c:pt idx="49">
                  <c:v>33.65</c:v>
                </c:pt>
                <c:pt idx="50">
                  <c:v>39.151000000000003</c:v>
                </c:pt>
                <c:pt idx="51">
                  <c:v>17.823</c:v>
                </c:pt>
                <c:pt idx="52">
                  <c:v>14.423</c:v>
                </c:pt>
                <c:pt idx="53">
                  <c:v>34.862000000000002</c:v>
                </c:pt>
                <c:pt idx="54">
                  <c:v>21.959</c:v>
                </c:pt>
                <c:pt idx="55">
                  <c:v>17.704999999999998</c:v>
                </c:pt>
                <c:pt idx="56">
                  <c:v>16.548999999999999</c:v>
                </c:pt>
                <c:pt idx="57">
                  <c:v>12.568</c:v>
                </c:pt>
                <c:pt idx="58">
                  <c:v>11.089</c:v>
                </c:pt>
                <c:pt idx="59">
                  <c:v>9.6159999999999997</c:v>
                </c:pt>
                <c:pt idx="60">
                  <c:v>7.44</c:v>
                </c:pt>
                <c:pt idx="61">
                  <c:v>4.05</c:v>
                </c:pt>
                <c:pt idx="62">
                  <c:v>2.0019999999999998</c:v>
                </c:pt>
                <c:pt idx="63">
                  <c:v>0.47299999999999998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55-45A9-96E4-0C3187D5B11B}"/>
            </c:ext>
          </c:extLst>
        </c:ser>
        <c:ser>
          <c:idx val="7"/>
          <c:order val="7"/>
          <c:tx>
            <c:strRef>
              <c:f>Scopus!$DG$1</c:f>
              <c:strCache>
                <c:ptCount val="1"/>
                <c:pt idx="0">
                  <c:v>Radiation Data &amp; Reports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Scopus!$DG$2:$DG$65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0.127</c:v>
                </c:pt>
                <c:pt idx="17">
                  <c:v>5.7000000000000002E-2</c:v>
                </c:pt>
                <c:pt idx="18">
                  <c:v>0.126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55-45A9-96E4-0C3187D5B11B}"/>
            </c:ext>
          </c:extLst>
        </c:ser>
        <c:ser>
          <c:idx val="8"/>
          <c:order val="8"/>
          <c:tx>
            <c:strRef>
              <c:f>Scopus!$DH$1</c:f>
              <c:strCache>
                <c:ptCount val="1"/>
                <c:pt idx="0">
                  <c:v>Vital &amp; Health Statistics, Series 13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Scopus!$DH$2:$DH$65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0.41399999999999998</c:v>
                </c:pt>
                <c:pt idx="22">
                  <c:v>0.51300000000000001</c:v>
                </c:pt>
                <c:pt idx="23">
                  <c:v>0.43099999999999999</c:v>
                </c:pt>
                <c:pt idx="24">
                  <c:v>1.3120000000000001</c:v>
                </c:pt>
                <c:pt idx="25">
                  <c:v>1.1399999999999999</c:v>
                </c:pt>
                <c:pt idx="26">
                  <c:v>1.276</c:v>
                </c:pt>
                <c:pt idx="27">
                  <c:v>3.16</c:v>
                </c:pt>
                <c:pt idx="28">
                  <c:v>1.84</c:v>
                </c:pt>
                <c:pt idx="29">
                  <c:v>2.742</c:v>
                </c:pt>
                <c:pt idx="30">
                  <c:v>1.3520000000000001</c:v>
                </c:pt>
                <c:pt idx="31">
                  <c:v>8.5180000000000007</c:v>
                </c:pt>
                <c:pt idx="32">
                  <c:v>2.9279999999999999</c:v>
                </c:pt>
                <c:pt idx="33">
                  <c:v>8.81</c:v>
                </c:pt>
                <c:pt idx="34">
                  <c:v>16.606999999999999</c:v>
                </c:pt>
                <c:pt idx="35">
                  <c:v>17.632000000000001</c:v>
                </c:pt>
                <c:pt idx="36">
                  <c:v>57.694000000000003</c:v>
                </c:pt>
                <c:pt idx="37">
                  <c:v>45</c:v>
                </c:pt>
                <c:pt idx="38">
                  <c:v>17.187999999999999</c:v>
                </c:pt>
                <c:pt idx="39">
                  <c:v>12.518000000000001</c:v>
                </c:pt>
                <c:pt idx="40">
                  <c:v>0</c:v>
                </c:pt>
                <c:pt idx="41">
                  <c:v>22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26</c:v>
                </c:pt>
                <c:pt idx="53">
                  <c:v>0</c:v>
                </c:pt>
                <c:pt idx="54">
                  <c:v>0</c:v>
                </c:pt>
                <c:pt idx="55">
                  <c:v>196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55-45A9-96E4-0C3187D5B11B}"/>
            </c:ext>
          </c:extLst>
        </c:ser>
        <c:ser>
          <c:idx val="9"/>
          <c:order val="9"/>
          <c:tx>
            <c:strRef>
              <c:f>Scopus!$DI$1</c:f>
              <c:strCache>
                <c:ptCount val="1"/>
                <c:pt idx="0">
                  <c:v>Advance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Scopus!$DI$2:$DI$65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4.7830000000000004</c:v>
                </c:pt>
                <c:pt idx="27">
                  <c:v>2.9359999999999999</c:v>
                </c:pt>
                <c:pt idx="28">
                  <c:v>2.7290000000000001</c:v>
                </c:pt>
                <c:pt idx="29">
                  <c:v>1.2889999999999999</c:v>
                </c:pt>
                <c:pt idx="30">
                  <c:v>20</c:v>
                </c:pt>
                <c:pt idx="31">
                  <c:v>3.1579999999999999</c:v>
                </c:pt>
                <c:pt idx="32">
                  <c:v>2.1880000000000002</c:v>
                </c:pt>
                <c:pt idx="33">
                  <c:v>3.6419999999999999</c:v>
                </c:pt>
                <c:pt idx="34">
                  <c:v>5.7850000000000001</c:v>
                </c:pt>
                <c:pt idx="35">
                  <c:v>8.5679999999999996</c:v>
                </c:pt>
                <c:pt idx="36">
                  <c:v>11.727</c:v>
                </c:pt>
                <c:pt idx="37">
                  <c:v>6.8259999999999996</c:v>
                </c:pt>
                <c:pt idx="38">
                  <c:v>21.443999999999999</c:v>
                </c:pt>
                <c:pt idx="39">
                  <c:v>8.5920000000000005</c:v>
                </c:pt>
                <c:pt idx="40">
                  <c:v>16.817</c:v>
                </c:pt>
                <c:pt idx="41">
                  <c:v>21.402000000000001</c:v>
                </c:pt>
                <c:pt idx="42">
                  <c:v>23.516999999999999</c:v>
                </c:pt>
                <c:pt idx="43">
                  <c:v>32.042999999999999</c:v>
                </c:pt>
                <c:pt idx="44">
                  <c:v>62.048000000000002</c:v>
                </c:pt>
                <c:pt idx="45">
                  <c:v>147</c:v>
                </c:pt>
                <c:pt idx="46">
                  <c:v>102.238</c:v>
                </c:pt>
                <c:pt idx="47">
                  <c:v>57.811999999999998</c:v>
                </c:pt>
                <c:pt idx="48">
                  <c:v>104.932</c:v>
                </c:pt>
                <c:pt idx="49">
                  <c:v>34.143999999999998</c:v>
                </c:pt>
                <c:pt idx="50">
                  <c:v>49.689</c:v>
                </c:pt>
                <c:pt idx="51">
                  <c:v>43.353000000000002</c:v>
                </c:pt>
                <c:pt idx="52">
                  <c:v>79.561000000000007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55-45A9-96E4-0C3187D5B11B}"/>
            </c:ext>
          </c:extLst>
        </c:ser>
        <c:ser>
          <c:idx val="10"/>
          <c:order val="10"/>
          <c:tx>
            <c:strRef>
              <c:f>Scopus!$DJ$1</c:f>
              <c:strCache>
                <c:ptCount val="1"/>
                <c:pt idx="0">
                  <c:v>Capitation Rates &amp; Data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Scopus!$DJ$2:$DJ$65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0.03</c:v>
                </c:pt>
                <c:pt idx="45">
                  <c:v>1.2999999999999999E-2</c:v>
                </c:pt>
                <c:pt idx="46">
                  <c:v>2.5000000000000001E-2</c:v>
                </c:pt>
                <c:pt idx="47">
                  <c:v>1.2999999999999999E-2</c:v>
                </c:pt>
                <c:pt idx="48">
                  <c:v>0</c:v>
                </c:pt>
                <c:pt idx="49">
                  <c:v>2.8000000000000001E-2</c:v>
                </c:pt>
                <c:pt idx="50">
                  <c:v>0</c:v>
                </c:pt>
                <c:pt idx="51">
                  <c:v>0</c:v>
                </c:pt>
                <c:pt idx="52">
                  <c:v>9.8000000000000004E-2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E55-45A9-96E4-0C3187D5B11B}"/>
            </c:ext>
          </c:extLst>
        </c:ser>
        <c:ser>
          <c:idx val="11"/>
          <c:order val="11"/>
          <c:tx>
            <c:strRef>
              <c:f>Scopus!$DK$1</c:f>
              <c:strCache>
                <c:ptCount val="1"/>
                <c:pt idx="0">
                  <c:v>NCHS Data Brief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Scopus!$DK$2:$DK$65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72.301000000000002</c:v>
                </c:pt>
                <c:pt idx="52">
                  <c:v>59.252000000000002</c:v>
                </c:pt>
                <c:pt idx="53">
                  <c:v>30.536999999999999</c:v>
                </c:pt>
                <c:pt idx="54">
                  <c:v>38.198</c:v>
                </c:pt>
                <c:pt idx="55">
                  <c:v>36.29</c:v>
                </c:pt>
                <c:pt idx="56">
                  <c:v>48.488999999999997</c:v>
                </c:pt>
                <c:pt idx="57">
                  <c:v>28.475999999999999</c:v>
                </c:pt>
                <c:pt idx="58">
                  <c:v>19.335000000000001</c:v>
                </c:pt>
                <c:pt idx="59">
                  <c:v>14.442</c:v>
                </c:pt>
                <c:pt idx="60">
                  <c:v>7.6820000000000004</c:v>
                </c:pt>
                <c:pt idx="61">
                  <c:v>10.612</c:v>
                </c:pt>
                <c:pt idx="62">
                  <c:v>4.1539999999999999</c:v>
                </c:pt>
                <c:pt idx="63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55-45A9-96E4-0C3187D5B11B}"/>
            </c:ext>
          </c:extLst>
        </c:ser>
        <c:ser>
          <c:idx val="12"/>
          <c:order val="12"/>
          <c:tx>
            <c:strRef>
              <c:f>Scopus!$DL$1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Scopus!$DL$2:$DL$65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9.1110000000000007</c:v>
                </c:pt>
                <c:pt idx="54">
                  <c:v>15.247999999999999</c:v>
                </c:pt>
                <c:pt idx="55">
                  <c:v>30.196000000000002</c:v>
                </c:pt>
                <c:pt idx="56">
                  <c:v>26.893999999999998</c:v>
                </c:pt>
                <c:pt idx="57">
                  <c:v>29.356000000000002</c:v>
                </c:pt>
                <c:pt idx="58">
                  <c:v>16.056000000000001</c:v>
                </c:pt>
                <c:pt idx="59">
                  <c:v>7.8140000000000001</c:v>
                </c:pt>
                <c:pt idx="60">
                  <c:v>12.541</c:v>
                </c:pt>
                <c:pt idx="61">
                  <c:v>9.0730000000000004</c:v>
                </c:pt>
                <c:pt idx="62">
                  <c:v>3.6829999999999998</c:v>
                </c:pt>
                <c:pt idx="63">
                  <c:v>0.69199999999999995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E55-45A9-96E4-0C3187D5B11B}"/>
            </c:ext>
          </c:extLst>
        </c:ser>
        <c:ser>
          <c:idx val="13"/>
          <c:order val="13"/>
          <c:tx>
            <c:strRef>
              <c:f>Scopus!$DM$1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Scopus!$DM$2:$DM$65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0.76700000000000002</c:v>
                </c:pt>
                <c:pt idx="57">
                  <c:v>0</c:v>
                </c:pt>
                <c:pt idx="58">
                  <c:v>2</c:v>
                </c:pt>
                <c:pt idx="59">
                  <c:v>0.43099999999999999</c:v>
                </c:pt>
                <c:pt idx="60">
                  <c:v>6.306</c:v>
                </c:pt>
                <c:pt idx="61">
                  <c:v>0</c:v>
                </c:pt>
                <c:pt idx="62">
                  <c:v>0.71</c:v>
                </c:pt>
                <c:pt idx="63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E55-45A9-96E4-0C3187D5B11B}"/>
            </c:ext>
          </c:extLst>
        </c:ser>
        <c:ser>
          <c:idx val="14"/>
          <c:order val="14"/>
          <c:tx>
            <c:strRef>
              <c:f>Scopus!$DN$1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Scopus!$DN$2:$DN$65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2.5659999999999998</c:v>
                </c:pt>
                <c:pt idx="58">
                  <c:v>2.9529999999999998</c:v>
                </c:pt>
                <c:pt idx="59">
                  <c:v>2.2210000000000001</c:v>
                </c:pt>
                <c:pt idx="60">
                  <c:v>1.6539999999999999</c:v>
                </c:pt>
                <c:pt idx="61">
                  <c:v>1.641</c:v>
                </c:pt>
                <c:pt idx="62">
                  <c:v>0.71399999999999997</c:v>
                </c:pt>
                <c:pt idx="63">
                  <c:v>0.189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E55-45A9-96E4-0C3187D5B11B}"/>
            </c:ext>
          </c:extLst>
        </c:ser>
        <c:ser>
          <c:idx val="15"/>
          <c:order val="15"/>
          <c:tx>
            <c:strRef>
              <c:f>Scopus!$DO$1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Scopus!$DO$2:$DO$65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4.5179999999999998</c:v>
                </c:pt>
                <c:pt idx="58">
                  <c:v>2.2850000000000001</c:v>
                </c:pt>
                <c:pt idx="59">
                  <c:v>2.746</c:v>
                </c:pt>
                <c:pt idx="60">
                  <c:v>2.6779999999999999</c:v>
                </c:pt>
                <c:pt idx="61">
                  <c:v>2.0979999999999999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E55-45A9-96E4-0C3187D5B11B}"/>
            </c:ext>
          </c:extLst>
        </c:ser>
        <c:ser>
          <c:idx val="16"/>
          <c:order val="16"/>
          <c:tx>
            <c:strRef>
              <c:f>Scopus!$DP$1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Scopus!$DP$2:$DP$65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4.2919999999999998</c:v>
                </c:pt>
                <c:pt idx="58">
                  <c:v>4.12</c:v>
                </c:pt>
                <c:pt idx="59">
                  <c:v>2.0960000000000001</c:v>
                </c:pt>
                <c:pt idx="60">
                  <c:v>1.2210000000000001</c:v>
                </c:pt>
                <c:pt idx="61">
                  <c:v>4.4770000000000003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E55-45A9-96E4-0C3187D5B11B}"/>
            </c:ext>
          </c:extLst>
        </c:ser>
        <c:ser>
          <c:idx val="17"/>
          <c:order val="17"/>
          <c:tx>
            <c:strRef>
              <c:f>Scopus!$DQ$1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Scopus!$DQ$2:$DQ$65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0.58499999999999996</c:v>
                </c:pt>
                <c:pt idx="58">
                  <c:v>2.6019999999999999</c:v>
                </c:pt>
                <c:pt idx="59">
                  <c:v>0.41399999999999998</c:v>
                </c:pt>
                <c:pt idx="60">
                  <c:v>1.96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E55-45A9-96E4-0C3187D5B11B}"/>
            </c:ext>
          </c:extLst>
        </c:ser>
        <c:ser>
          <c:idx val="18"/>
          <c:order val="18"/>
          <c:tx>
            <c:strRef>
              <c:f>Scopus!$DR$1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Scopus!$DR$2:$DR$65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2.36</c:v>
                </c:pt>
                <c:pt idx="59">
                  <c:v>2.1640000000000001</c:v>
                </c:pt>
                <c:pt idx="60">
                  <c:v>1.6539999999999999</c:v>
                </c:pt>
                <c:pt idx="61">
                  <c:v>1.417</c:v>
                </c:pt>
                <c:pt idx="62">
                  <c:v>0.80200000000000005</c:v>
                </c:pt>
                <c:pt idx="63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E55-45A9-96E4-0C3187D5B11B}"/>
            </c:ext>
          </c:extLst>
        </c:ser>
        <c:ser>
          <c:idx val="19"/>
          <c:order val="19"/>
          <c:tx>
            <c:strRef>
              <c:f>Scopus!$DS$1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Scopus!$DS$2:$DS$65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16.954999999999998</c:v>
                </c:pt>
                <c:pt idx="59">
                  <c:v>15.186999999999999</c:v>
                </c:pt>
                <c:pt idx="60">
                  <c:v>9.8719999999999999</c:v>
                </c:pt>
                <c:pt idx="61">
                  <c:v>5.1550000000000002</c:v>
                </c:pt>
                <c:pt idx="62">
                  <c:v>2.16</c:v>
                </c:pt>
                <c:pt idx="63">
                  <c:v>0.32800000000000001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E55-45A9-96E4-0C3187D5B11B}"/>
            </c:ext>
          </c:extLst>
        </c:ser>
        <c:ser>
          <c:idx val="20"/>
          <c:order val="20"/>
          <c:tx>
            <c:strRef>
              <c:f>Scopus!$DT$1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Scopus!$DT$2:$DT$65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1.2889999999999999</c:v>
                </c:pt>
                <c:pt idx="60">
                  <c:v>3.08</c:v>
                </c:pt>
                <c:pt idx="61">
                  <c:v>1.41</c:v>
                </c:pt>
                <c:pt idx="62">
                  <c:v>4</c:v>
                </c:pt>
                <c:pt idx="63">
                  <c:v>2.464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E55-45A9-96E4-0C3187D5B11B}"/>
            </c:ext>
          </c:extLst>
        </c:ser>
        <c:ser>
          <c:idx val="21"/>
          <c:order val="21"/>
          <c:tx>
            <c:strRef>
              <c:f>Scopus!$DU$1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Scopus!$DU$2:$DU$65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8.57</c:v>
                </c:pt>
                <c:pt idx="60">
                  <c:v>4.9930000000000003</c:v>
                </c:pt>
                <c:pt idx="61">
                  <c:v>3.7909999999999999</c:v>
                </c:pt>
                <c:pt idx="62">
                  <c:v>0.96699999999999997</c:v>
                </c:pt>
                <c:pt idx="63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E55-45A9-96E4-0C3187D5B11B}"/>
            </c:ext>
          </c:extLst>
        </c:ser>
        <c:ser>
          <c:idx val="22"/>
          <c:order val="22"/>
          <c:tx>
            <c:strRef>
              <c:f>Scopus!$DV$1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Scopus!$DV$2:$DV$65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1.516</c:v>
                </c:pt>
                <c:pt idx="61">
                  <c:v>1.143</c:v>
                </c:pt>
                <c:pt idx="62">
                  <c:v>1.123</c:v>
                </c:pt>
                <c:pt idx="63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E55-45A9-96E4-0C3187D5B11B}"/>
            </c:ext>
          </c:extLst>
        </c:ser>
        <c:ser>
          <c:idx val="23"/>
          <c:order val="23"/>
          <c:tx>
            <c:strRef>
              <c:f>Scopus!$DW$1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Scopus!$DW$2:$DW$65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1.8919999999999999</c:v>
                </c:pt>
                <c:pt idx="61">
                  <c:v>2.1829999999999998</c:v>
                </c:pt>
                <c:pt idx="62">
                  <c:v>1.4079999999999999</c:v>
                </c:pt>
                <c:pt idx="63">
                  <c:v>0.35399999999999998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2B-4564-BD8E-237DC38482A1}"/>
            </c:ext>
          </c:extLst>
        </c:ser>
        <c:ser>
          <c:idx val="24"/>
          <c:order val="24"/>
          <c:tx>
            <c:strRef>
              <c:f>Scopus!$DX$1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Scopus!$DX$2:$DX$65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0.14899999999999999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2B-4564-BD8E-237DC3848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74607"/>
        <c:axId val="53807999"/>
      </c:scatterChart>
      <c:valAx>
        <c:axId val="839474607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07999"/>
        <c:crosses val="autoZero"/>
        <c:crossBetween val="midCat"/>
      </c:valAx>
      <c:valAx>
        <c:axId val="5380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Citations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74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Scopus!$EA$1</c:f>
              <c:strCache>
                <c:ptCount val="1"/>
                <c:pt idx="0">
                  <c:v>J Chemical &amp; Engineering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Scopus!$EA$2:$EA$65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73</c:v>
                </c:pt>
                <c:pt idx="3">
                  <c:v>87</c:v>
                </c:pt>
                <c:pt idx="4">
                  <c:v>144</c:v>
                </c:pt>
                <c:pt idx="5">
                  <c:v>155</c:v>
                </c:pt>
                <c:pt idx="6">
                  <c:v>192</c:v>
                </c:pt>
                <c:pt idx="7">
                  <c:v>212</c:v>
                </c:pt>
                <c:pt idx="8">
                  <c:v>234</c:v>
                </c:pt>
                <c:pt idx="9">
                  <c:v>150</c:v>
                </c:pt>
                <c:pt idx="10">
                  <c:v>218</c:v>
                </c:pt>
                <c:pt idx="11">
                  <c:v>186</c:v>
                </c:pt>
                <c:pt idx="12">
                  <c:v>224</c:v>
                </c:pt>
                <c:pt idx="13">
                  <c:v>179</c:v>
                </c:pt>
                <c:pt idx="14">
                  <c:v>193</c:v>
                </c:pt>
                <c:pt idx="15">
                  <c:v>169</c:v>
                </c:pt>
                <c:pt idx="16">
                  <c:v>190</c:v>
                </c:pt>
                <c:pt idx="17">
                  <c:v>141</c:v>
                </c:pt>
                <c:pt idx="18">
                  <c:v>117</c:v>
                </c:pt>
                <c:pt idx="19">
                  <c:v>123</c:v>
                </c:pt>
                <c:pt idx="20">
                  <c:v>142</c:v>
                </c:pt>
                <c:pt idx="21">
                  <c:v>127</c:v>
                </c:pt>
                <c:pt idx="22">
                  <c:v>133</c:v>
                </c:pt>
                <c:pt idx="23">
                  <c:v>131</c:v>
                </c:pt>
                <c:pt idx="24">
                  <c:v>147</c:v>
                </c:pt>
                <c:pt idx="25">
                  <c:v>150</c:v>
                </c:pt>
                <c:pt idx="26">
                  <c:v>152</c:v>
                </c:pt>
                <c:pt idx="27">
                  <c:v>133</c:v>
                </c:pt>
                <c:pt idx="28">
                  <c:v>162</c:v>
                </c:pt>
                <c:pt idx="29">
                  <c:v>169</c:v>
                </c:pt>
                <c:pt idx="30">
                  <c:v>158</c:v>
                </c:pt>
                <c:pt idx="31">
                  <c:v>150</c:v>
                </c:pt>
                <c:pt idx="32">
                  <c:v>167</c:v>
                </c:pt>
                <c:pt idx="33">
                  <c:v>132</c:v>
                </c:pt>
                <c:pt idx="34">
                  <c:v>133</c:v>
                </c:pt>
                <c:pt idx="35">
                  <c:v>134</c:v>
                </c:pt>
                <c:pt idx="36">
                  <c:v>141</c:v>
                </c:pt>
                <c:pt idx="37">
                  <c:v>165</c:v>
                </c:pt>
                <c:pt idx="38">
                  <c:v>225</c:v>
                </c:pt>
                <c:pt idx="39">
                  <c:v>293</c:v>
                </c:pt>
                <c:pt idx="40">
                  <c:v>319</c:v>
                </c:pt>
                <c:pt idx="41">
                  <c:v>242</c:v>
                </c:pt>
                <c:pt idx="42">
                  <c:v>225</c:v>
                </c:pt>
                <c:pt idx="43">
                  <c:v>279</c:v>
                </c:pt>
                <c:pt idx="44">
                  <c:v>247</c:v>
                </c:pt>
                <c:pt idx="45">
                  <c:v>313</c:v>
                </c:pt>
                <c:pt idx="46">
                  <c:v>283</c:v>
                </c:pt>
                <c:pt idx="47">
                  <c:v>306</c:v>
                </c:pt>
                <c:pt idx="48">
                  <c:v>337</c:v>
                </c:pt>
                <c:pt idx="49">
                  <c:v>407</c:v>
                </c:pt>
                <c:pt idx="50">
                  <c:v>407</c:v>
                </c:pt>
                <c:pt idx="51">
                  <c:v>467</c:v>
                </c:pt>
                <c:pt idx="52">
                  <c:v>572</c:v>
                </c:pt>
                <c:pt idx="53">
                  <c:v>570</c:v>
                </c:pt>
                <c:pt idx="54">
                  <c:v>1040</c:v>
                </c:pt>
                <c:pt idx="55">
                  <c:v>727</c:v>
                </c:pt>
                <c:pt idx="56">
                  <c:v>517</c:v>
                </c:pt>
                <c:pt idx="57">
                  <c:v>480</c:v>
                </c:pt>
                <c:pt idx="58">
                  <c:v>523</c:v>
                </c:pt>
                <c:pt idx="59">
                  <c:v>456</c:v>
                </c:pt>
                <c:pt idx="60">
                  <c:v>498</c:v>
                </c:pt>
                <c:pt idx="61">
                  <c:v>504</c:v>
                </c:pt>
                <c:pt idx="62">
                  <c:v>522</c:v>
                </c:pt>
                <c:pt idx="63">
                  <c:v>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F2-4047-B261-054ABC4E16A8}"/>
            </c:ext>
          </c:extLst>
        </c:ser>
        <c:ser>
          <c:idx val="1"/>
          <c:order val="1"/>
          <c:tx>
            <c:strRef>
              <c:f>Scopus!$EB$1</c:f>
              <c:strCache>
                <c:ptCount val="1"/>
                <c:pt idx="0">
                  <c:v>Radiological Health Data &amp; Reports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Scopus!$EB$2:$EB$65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39</c:v>
                </c:pt>
                <c:pt idx="9">
                  <c:v>97</c:v>
                </c:pt>
                <c:pt idx="10">
                  <c:v>108</c:v>
                </c:pt>
                <c:pt idx="11">
                  <c:v>92</c:v>
                </c:pt>
                <c:pt idx="12">
                  <c:v>116</c:v>
                </c:pt>
                <c:pt idx="13">
                  <c:v>107</c:v>
                </c:pt>
                <c:pt idx="14">
                  <c:v>108</c:v>
                </c:pt>
                <c:pt idx="15">
                  <c:v>102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2-4047-B261-054ABC4E16A8}"/>
            </c:ext>
          </c:extLst>
        </c:ser>
        <c:ser>
          <c:idx val="2"/>
          <c:order val="2"/>
          <c:tx>
            <c:strRef>
              <c:f>Scopus!$EC$1</c:f>
              <c:strCache>
                <c:ptCount val="1"/>
                <c:pt idx="0">
                  <c:v>Vital &amp; Health Statistics, Series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Scopus!$EC$2:$EC$65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F2-4047-B261-054ABC4E16A8}"/>
            </c:ext>
          </c:extLst>
        </c:ser>
        <c:ser>
          <c:idx val="3"/>
          <c:order val="3"/>
          <c:tx>
            <c:strRef>
              <c:f>Scopus!$ED$1</c:f>
              <c:strCache>
                <c:ptCount val="1"/>
                <c:pt idx="0">
                  <c:v>Engineering Sciences Data Unit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Scopus!$ED$2:$ED$65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27</c:v>
                </c:pt>
                <c:pt idx="11">
                  <c:v>25</c:v>
                </c:pt>
                <c:pt idx="12">
                  <c:v>30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21</c:v>
                </c:pt>
                <c:pt idx="17">
                  <c:v>24</c:v>
                </c:pt>
                <c:pt idx="18">
                  <c:v>25</c:v>
                </c:pt>
                <c:pt idx="19">
                  <c:v>29</c:v>
                </c:pt>
                <c:pt idx="20">
                  <c:v>28</c:v>
                </c:pt>
                <c:pt idx="21">
                  <c:v>28</c:v>
                </c:pt>
                <c:pt idx="22">
                  <c:v>34</c:v>
                </c:pt>
                <c:pt idx="23">
                  <c:v>50</c:v>
                </c:pt>
                <c:pt idx="24">
                  <c:v>53</c:v>
                </c:pt>
                <c:pt idx="25">
                  <c:v>60</c:v>
                </c:pt>
                <c:pt idx="26">
                  <c:v>66</c:v>
                </c:pt>
                <c:pt idx="27">
                  <c:v>42</c:v>
                </c:pt>
                <c:pt idx="28">
                  <c:v>45</c:v>
                </c:pt>
                <c:pt idx="29">
                  <c:v>40</c:v>
                </c:pt>
                <c:pt idx="30">
                  <c:v>10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11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F2-4047-B261-054ABC4E16A8}"/>
            </c:ext>
          </c:extLst>
        </c:ser>
        <c:ser>
          <c:idx val="4"/>
          <c:order val="4"/>
          <c:tx>
            <c:strRef>
              <c:f>Scopus!$EE$1</c:f>
              <c:strCache>
                <c:ptCount val="1"/>
                <c:pt idx="0">
                  <c:v>Nuclear Data Sheets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Scopus!$EE$2:$EE$65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25</c:v>
                </c:pt>
                <c:pt idx="11">
                  <c:v>12</c:v>
                </c:pt>
                <c:pt idx="12">
                  <c:v>10</c:v>
                </c:pt>
                <c:pt idx="13">
                  <c:v>2</c:v>
                </c:pt>
                <c:pt idx="14">
                  <c:v>25</c:v>
                </c:pt>
                <c:pt idx="15">
                  <c:v>30</c:v>
                </c:pt>
                <c:pt idx="16">
                  <c:v>23</c:v>
                </c:pt>
                <c:pt idx="17">
                  <c:v>24</c:v>
                </c:pt>
                <c:pt idx="18">
                  <c:v>27</c:v>
                </c:pt>
                <c:pt idx="19">
                  <c:v>35</c:v>
                </c:pt>
                <c:pt idx="20">
                  <c:v>34</c:v>
                </c:pt>
                <c:pt idx="21">
                  <c:v>29</c:v>
                </c:pt>
                <c:pt idx="22">
                  <c:v>32</c:v>
                </c:pt>
                <c:pt idx="23">
                  <c:v>32</c:v>
                </c:pt>
                <c:pt idx="24">
                  <c:v>19</c:v>
                </c:pt>
                <c:pt idx="25">
                  <c:v>25</c:v>
                </c:pt>
                <c:pt idx="26">
                  <c:v>18</c:v>
                </c:pt>
                <c:pt idx="27">
                  <c:v>20</c:v>
                </c:pt>
                <c:pt idx="28">
                  <c:v>20</c:v>
                </c:pt>
                <c:pt idx="29">
                  <c:v>19</c:v>
                </c:pt>
                <c:pt idx="30">
                  <c:v>24</c:v>
                </c:pt>
                <c:pt idx="31">
                  <c:v>32</c:v>
                </c:pt>
                <c:pt idx="32">
                  <c:v>23</c:v>
                </c:pt>
                <c:pt idx="33">
                  <c:v>24</c:v>
                </c:pt>
                <c:pt idx="34">
                  <c:v>33</c:v>
                </c:pt>
                <c:pt idx="35">
                  <c:v>32</c:v>
                </c:pt>
                <c:pt idx="36">
                  <c:v>34</c:v>
                </c:pt>
                <c:pt idx="37">
                  <c:v>45</c:v>
                </c:pt>
                <c:pt idx="38">
                  <c:v>35</c:v>
                </c:pt>
                <c:pt idx="39">
                  <c:v>39</c:v>
                </c:pt>
                <c:pt idx="40">
                  <c:v>15</c:v>
                </c:pt>
                <c:pt idx="41">
                  <c:v>20</c:v>
                </c:pt>
                <c:pt idx="42">
                  <c:v>23</c:v>
                </c:pt>
                <c:pt idx="43">
                  <c:v>29</c:v>
                </c:pt>
                <c:pt idx="44">
                  <c:v>17</c:v>
                </c:pt>
                <c:pt idx="45">
                  <c:v>22</c:v>
                </c:pt>
                <c:pt idx="46">
                  <c:v>22</c:v>
                </c:pt>
                <c:pt idx="47">
                  <c:v>17</c:v>
                </c:pt>
                <c:pt idx="48">
                  <c:v>15</c:v>
                </c:pt>
                <c:pt idx="49">
                  <c:v>21</c:v>
                </c:pt>
                <c:pt idx="50">
                  <c:v>22</c:v>
                </c:pt>
                <c:pt idx="51">
                  <c:v>25</c:v>
                </c:pt>
                <c:pt idx="52">
                  <c:v>52</c:v>
                </c:pt>
                <c:pt idx="53">
                  <c:v>22</c:v>
                </c:pt>
                <c:pt idx="54">
                  <c:v>20</c:v>
                </c:pt>
                <c:pt idx="55">
                  <c:v>30</c:v>
                </c:pt>
                <c:pt idx="56">
                  <c:v>24</c:v>
                </c:pt>
                <c:pt idx="57">
                  <c:v>14</c:v>
                </c:pt>
                <c:pt idx="58">
                  <c:v>264</c:v>
                </c:pt>
                <c:pt idx="59">
                  <c:v>62</c:v>
                </c:pt>
                <c:pt idx="60">
                  <c:v>21</c:v>
                </c:pt>
                <c:pt idx="61">
                  <c:v>17</c:v>
                </c:pt>
                <c:pt idx="62">
                  <c:v>21</c:v>
                </c:pt>
                <c:pt idx="63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F2-4047-B261-054ABC4E16A8}"/>
            </c:ext>
          </c:extLst>
        </c:ser>
        <c:ser>
          <c:idx val="5"/>
          <c:order val="5"/>
          <c:tx>
            <c:strRef>
              <c:f>Scopus!$EF$1</c:f>
              <c:strCache>
                <c:ptCount val="1"/>
                <c:pt idx="0">
                  <c:v>Atomic Data &amp; Nuclear Data Tables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Scopus!$EF$2:$EF$65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19</c:v>
                </c:pt>
                <c:pt idx="15">
                  <c:v>29</c:v>
                </c:pt>
                <c:pt idx="16">
                  <c:v>15</c:v>
                </c:pt>
                <c:pt idx="17">
                  <c:v>35</c:v>
                </c:pt>
                <c:pt idx="18">
                  <c:v>31</c:v>
                </c:pt>
                <c:pt idx="19">
                  <c:v>30</c:v>
                </c:pt>
                <c:pt idx="20">
                  <c:v>36</c:v>
                </c:pt>
                <c:pt idx="21">
                  <c:v>32</c:v>
                </c:pt>
                <c:pt idx="22">
                  <c:v>28</c:v>
                </c:pt>
                <c:pt idx="23">
                  <c:v>34</c:v>
                </c:pt>
                <c:pt idx="24">
                  <c:v>5</c:v>
                </c:pt>
                <c:pt idx="25">
                  <c:v>14</c:v>
                </c:pt>
                <c:pt idx="26">
                  <c:v>7</c:v>
                </c:pt>
                <c:pt idx="27">
                  <c:v>27</c:v>
                </c:pt>
                <c:pt idx="28">
                  <c:v>21</c:v>
                </c:pt>
                <c:pt idx="29">
                  <c:v>21</c:v>
                </c:pt>
                <c:pt idx="30">
                  <c:v>25</c:v>
                </c:pt>
                <c:pt idx="31">
                  <c:v>24</c:v>
                </c:pt>
                <c:pt idx="32">
                  <c:v>27</c:v>
                </c:pt>
                <c:pt idx="33">
                  <c:v>24</c:v>
                </c:pt>
                <c:pt idx="34">
                  <c:v>37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33</c:v>
                </c:pt>
                <c:pt idx="39">
                  <c:v>18</c:v>
                </c:pt>
                <c:pt idx="40">
                  <c:v>17</c:v>
                </c:pt>
                <c:pt idx="41">
                  <c:v>19</c:v>
                </c:pt>
                <c:pt idx="42">
                  <c:v>29</c:v>
                </c:pt>
                <c:pt idx="43">
                  <c:v>19</c:v>
                </c:pt>
                <c:pt idx="44">
                  <c:v>17</c:v>
                </c:pt>
                <c:pt idx="45">
                  <c:v>22</c:v>
                </c:pt>
                <c:pt idx="46">
                  <c:v>15</c:v>
                </c:pt>
                <c:pt idx="47">
                  <c:v>19</c:v>
                </c:pt>
                <c:pt idx="48">
                  <c:v>14</c:v>
                </c:pt>
                <c:pt idx="49">
                  <c:v>14</c:v>
                </c:pt>
                <c:pt idx="50">
                  <c:v>15</c:v>
                </c:pt>
                <c:pt idx="51">
                  <c:v>25</c:v>
                </c:pt>
                <c:pt idx="52">
                  <c:v>20</c:v>
                </c:pt>
                <c:pt idx="53">
                  <c:v>24</c:v>
                </c:pt>
                <c:pt idx="54">
                  <c:v>27</c:v>
                </c:pt>
                <c:pt idx="55">
                  <c:v>19</c:v>
                </c:pt>
                <c:pt idx="56">
                  <c:v>34</c:v>
                </c:pt>
                <c:pt idx="57">
                  <c:v>25</c:v>
                </c:pt>
                <c:pt idx="58">
                  <c:v>35</c:v>
                </c:pt>
                <c:pt idx="59">
                  <c:v>14</c:v>
                </c:pt>
                <c:pt idx="60">
                  <c:v>23</c:v>
                </c:pt>
                <c:pt idx="61">
                  <c:v>22</c:v>
                </c:pt>
                <c:pt idx="62">
                  <c:v>36</c:v>
                </c:pt>
                <c:pt idx="63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2-4047-B261-054ABC4E16A8}"/>
            </c:ext>
          </c:extLst>
        </c:ser>
        <c:ser>
          <c:idx val="6"/>
          <c:order val="6"/>
          <c:tx>
            <c:strRef>
              <c:f>Scopus!$EG$1</c:f>
              <c:strCache>
                <c:ptCount val="1"/>
                <c:pt idx="0">
                  <c:v>J Physical &amp; Chemical Reference Data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Scopus!$EG$2:$EG$65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24</c:v>
                </c:pt>
                <c:pt idx="18">
                  <c:v>19</c:v>
                </c:pt>
                <c:pt idx="19">
                  <c:v>12</c:v>
                </c:pt>
                <c:pt idx="20">
                  <c:v>17</c:v>
                </c:pt>
                <c:pt idx="21">
                  <c:v>23</c:v>
                </c:pt>
                <c:pt idx="22">
                  <c:v>21</c:v>
                </c:pt>
                <c:pt idx="23">
                  <c:v>27</c:v>
                </c:pt>
                <c:pt idx="24">
                  <c:v>8</c:v>
                </c:pt>
                <c:pt idx="25">
                  <c:v>18</c:v>
                </c:pt>
                <c:pt idx="26">
                  <c:v>31</c:v>
                </c:pt>
                <c:pt idx="27">
                  <c:v>29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29</c:v>
                </c:pt>
                <c:pt idx="32">
                  <c:v>19</c:v>
                </c:pt>
                <c:pt idx="33">
                  <c:v>22</c:v>
                </c:pt>
                <c:pt idx="34">
                  <c:v>33</c:v>
                </c:pt>
                <c:pt idx="35">
                  <c:v>28</c:v>
                </c:pt>
                <c:pt idx="36">
                  <c:v>15</c:v>
                </c:pt>
                <c:pt idx="37">
                  <c:v>20</c:v>
                </c:pt>
                <c:pt idx="38">
                  <c:v>19</c:v>
                </c:pt>
                <c:pt idx="39">
                  <c:v>17</c:v>
                </c:pt>
                <c:pt idx="40">
                  <c:v>14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  <c:pt idx="45">
                  <c:v>14</c:v>
                </c:pt>
                <c:pt idx="46">
                  <c:v>17</c:v>
                </c:pt>
                <c:pt idx="47">
                  <c:v>19</c:v>
                </c:pt>
                <c:pt idx="48">
                  <c:v>30</c:v>
                </c:pt>
                <c:pt idx="49">
                  <c:v>22</c:v>
                </c:pt>
                <c:pt idx="50">
                  <c:v>35</c:v>
                </c:pt>
                <c:pt idx="51">
                  <c:v>25</c:v>
                </c:pt>
                <c:pt idx="52">
                  <c:v>22</c:v>
                </c:pt>
                <c:pt idx="53">
                  <c:v>15</c:v>
                </c:pt>
                <c:pt idx="54">
                  <c:v>17</c:v>
                </c:pt>
                <c:pt idx="55">
                  <c:v>13</c:v>
                </c:pt>
                <c:pt idx="56">
                  <c:v>24</c:v>
                </c:pt>
                <c:pt idx="57">
                  <c:v>14</c:v>
                </c:pt>
                <c:pt idx="58">
                  <c:v>22</c:v>
                </c:pt>
                <c:pt idx="59">
                  <c:v>32</c:v>
                </c:pt>
                <c:pt idx="60">
                  <c:v>19</c:v>
                </c:pt>
                <c:pt idx="61">
                  <c:v>22</c:v>
                </c:pt>
                <c:pt idx="62">
                  <c:v>20</c:v>
                </c:pt>
                <c:pt idx="6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F2-4047-B261-054ABC4E16A8}"/>
            </c:ext>
          </c:extLst>
        </c:ser>
        <c:ser>
          <c:idx val="7"/>
          <c:order val="7"/>
          <c:tx>
            <c:strRef>
              <c:f>Scopus!$EH$1</c:f>
              <c:strCache>
                <c:ptCount val="1"/>
                <c:pt idx="0">
                  <c:v>Radiation Data &amp; Reports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Scopus!$EH$2:$EH$65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116</c:v>
                </c:pt>
                <c:pt idx="17">
                  <c:v>93</c:v>
                </c:pt>
                <c:pt idx="18">
                  <c:v>113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F2-4047-B261-054ABC4E16A8}"/>
            </c:ext>
          </c:extLst>
        </c:ser>
        <c:ser>
          <c:idx val="8"/>
          <c:order val="8"/>
          <c:tx>
            <c:strRef>
              <c:f>Scopus!$EI$1</c:f>
              <c:strCache>
                <c:ptCount val="1"/>
                <c:pt idx="0">
                  <c:v>Vital &amp; Health Statistics, Series 13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Scopus!$EI$2:$EI$65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10</c:v>
                </c:pt>
                <c:pt idx="26">
                  <c:v>8</c:v>
                </c:pt>
                <c:pt idx="27">
                  <c:v>6</c:v>
                </c:pt>
                <c:pt idx="28">
                  <c:v>6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5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F2-4047-B261-054ABC4E16A8}"/>
            </c:ext>
          </c:extLst>
        </c:ser>
        <c:ser>
          <c:idx val="9"/>
          <c:order val="9"/>
          <c:tx>
            <c:strRef>
              <c:f>Scopus!$EJ$1</c:f>
              <c:strCache>
                <c:ptCount val="1"/>
                <c:pt idx="0">
                  <c:v>Advance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Scopus!$EJ$2:$EJ$65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12</c:v>
                </c:pt>
                <c:pt idx="27">
                  <c:v>8</c:v>
                </c:pt>
                <c:pt idx="28">
                  <c:v>6</c:v>
                </c:pt>
                <c:pt idx="29">
                  <c:v>3</c:v>
                </c:pt>
                <c:pt idx="30">
                  <c:v>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8</c:v>
                </c:pt>
                <c:pt idx="35">
                  <c:v>13</c:v>
                </c:pt>
                <c:pt idx="36">
                  <c:v>15</c:v>
                </c:pt>
                <c:pt idx="37">
                  <c:v>16</c:v>
                </c:pt>
                <c:pt idx="38">
                  <c:v>19</c:v>
                </c:pt>
                <c:pt idx="39">
                  <c:v>12</c:v>
                </c:pt>
                <c:pt idx="40">
                  <c:v>8</c:v>
                </c:pt>
                <c:pt idx="41">
                  <c:v>16</c:v>
                </c:pt>
                <c:pt idx="42">
                  <c:v>7</c:v>
                </c:pt>
                <c:pt idx="43">
                  <c:v>6</c:v>
                </c:pt>
                <c:pt idx="44">
                  <c:v>7</c:v>
                </c:pt>
                <c:pt idx="45">
                  <c:v>1</c:v>
                </c:pt>
                <c:pt idx="46">
                  <c:v>4</c:v>
                </c:pt>
                <c:pt idx="47">
                  <c:v>5</c:v>
                </c:pt>
                <c:pt idx="48">
                  <c:v>12</c:v>
                </c:pt>
                <c:pt idx="49">
                  <c:v>9</c:v>
                </c:pt>
                <c:pt idx="50">
                  <c:v>14</c:v>
                </c:pt>
                <c:pt idx="51">
                  <c:v>12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F2-4047-B261-054ABC4E16A8}"/>
            </c:ext>
          </c:extLst>
        </c:ser>
        <c:ser>
          <c:idx val="10"/>
          <c:order val="10"/>
          <c:tx>
            <c:strRef>
              <c:f>Scopus!$EK$1</c:f>
              <c:strCache>
                <c:ptCount val="1"/>
                <c:pt idx="0">
                  <c:v>Capitation Rates &amp; Data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Scopus!$EK$2:$EK$65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25</c:v>
                </c:pt>
                <c:pt idx="42">
                  <c:v>38</c:v>
                </c:pt>
                <c:pt idx="43">
                  <c:v>14</c:v>
                </c:pt>
                <c:pt idx="44">
                  <c:v>47</c:v>
                </c:pt>
                <c:pt idx="45">
                  <c:v>53</c:v>
                </c:pt>
                <c:pt idx="46">
                  <c:v>57</c:v>
                </c:pt>
                <c:pt idx="47">
                  <c:v>53</c:v>
                </c:pt>
                <c:pt idx="48">
                  <c:v>50</c:v>
                </c:pt>
                <c:pt idx="49">
                  <c:v>50</c:v>
                </c:pt>
                <c:pt idx="50">
                  <c:v>32</c:v>
                </c:pt>
                <c:pt idx="51">
                  <c:v>27</c:v>
                </c:pt>
                <c:pt idx="52">
                  <c:v>34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F2-4047-B261-054ABC4E16A8}"/>
            </c:ext>
          </c:extLst>
        </c:ser>
        <c:ser>
          <c:idx val="11"/>
          <c:order val="11"/>
          <c:tx>
            <c:strRef>
              <c:f>Scopus!$EL$1</c:f>
              <c:strCache>
                <c:ptCount val="1"/>
                <c:pt idx="0">
                  <c:v>NCHS Data Brief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Scopus!$EL$2:$EL$65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9</c:v>
                </c:pt>
                <c:pt idx="53">
                  <c:v>15</c:v>
                </c:pt>
                <c:pt idx="54">
                  <c:v>27</c:v>
                </c:pt>
                <c:pt idx="55">
                  <c:v>27</c:v>
                </c:pt>
                <c:pt idx="56">
                  <c:v>31</c:v>
                </c:pt>
                <c:pt idx="57">
                  <c:v>28</c:v>
                </c:pt>
                <c:pt idx="58">
                  <c:v>36</c:v>
                </c:pt>
                <c:pt idx="59">
                  <c:v>50</c:v>
                </c:pt>
                <c:pt idx="60">
                  <c:v>37</c:v>
                </c:pt>
                <c:pt idx="61">
                  <c:v>25</c:v>
                </c:pt>
                <c:pt idx="62">
                  <c:v>33</c:v>
                </c:pt>
                <c:pt idx="63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F2-4047-B261-054ABC4E16A8}"/>
            </c:ext>
          </c:extLst>
        </c:ser>
        <c:ser>
          <c:idx val="12"/>
          <c:order val="12"/>
          <c:tx>
            <c:strRef>
              <c:f>Scopus!$EM$1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Scopus!$EM$2:$EM$65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</c:v>
                </c:pt>
                <c:pt idx="54">
                  <c:v>20</c:v>
                </c:pt>
                <c:pt idx="55">
                  <c:v>3</c:v>
                </c:pt>
                <c:pt idx="56">
                  <c:v>17</c:v>
                </c:pt>
                <c:pt idx="57">
                  <c:v>31</c:v>
                </c:pt>
                <c:pt idx="58">
                  <c:v>27</c:v>
                </c:pt>
                <c:pt idx="59">
                  <c:v>30</c:v>
                </c:pt>
                <c:pt idx="60">
                  <c:v>42</c:v>
                </c:pt>
                <c:pt idx="61">
                  <c:v>61</c:v>
                </c:pt>
                <c:pt idx="62">
                  <c:v>128</c:v>
                </c:pt>
                <c:pt idx="63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F2-4047-B261-054ABC4E16A8}"/>
            </c:ext>
          </c:extLst>
        </c:ser>
        <c:ser>
          <c:idx val="13"/>
          <c:order val="13"/>
          <c:tx>
            <c:strRef>
              <c:f>Scopus!$EN$1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Scopus!$EN$2:$EN$65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</c:v>
                </c:pt>
                <c:pt idx="57">
                  <c:v>2</c:v>
                </c:pt>
                <c:pt idx="58">
                  <c:v>3</c:v>
                </c:pt>
                <c:pt idx="59">
                  <c:v>5</c:v>
                </c:pt>
                <c:pt idx="60">
                  <c:v>3</c:v>
                </c:pt>
                <c:pt idx="61">
                  <c:v>0</c:v>
                </c:pt>
                <c:pt idx="62">
                  <c:v>3</c:v>
                </c:pt>
                <c:pt idx="6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F2-4047-B261-054ABC4E16A8}"/>
            </c:ext>
          </c:extLst>
        </c:ser>
        <c:ser>
          <c:idx val="14"/>
          <c:order val="14"/>
          <c:tx>
            <c:strRef>
              <c:f>Scopus!$EO$1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Scopus!$EO$2:$EO$65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36</c:v>
                </c:pt>
                <c:pt idx="58">
                  <c:v>93</c:v>
                </c:pt>
                <c:pt idx="59">
                  <c:v>115</c:v>
                </c:pt>
                <c:pt idx="60">
                  <c:v>139</c:v>
                </c:pt>
                <c:pt idx="61">
                  <c:v>73</c:v>
                </c:pt>
                <c:pt idx="62">
                  <c:v>62</c:v>
                </c:pt>
                <c:pt idx="63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F2-4047-B261-054ABC4E16A8}"/>
            </c:ext>
          </c:extLst>
        </c:ser>
        <c:ser>
          <c:idx val="15"/>
          <c:order val="15"/>
          <c:tx>
            <c:strRef>
              <c:f>Scopus!$EP$1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Scopus!$EP$2:$EP$65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108</c:v>
                </c:pt>
                <c:pt idx="59">
                  <c:v>277</c:v>
                </c:pt>
                <c:pt idx="60">
                  <c:v>172</c:v>
                </c:pt>
                <c:pt idx="61">
                  <c:v>103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F2-4047-B261-054ABC4E16A8}"/>
            </c:ext>
          </c:extLst>
        </c:ser>
        <c:ser>
          <c:idx val="16"/>
          <c:order val="16"/>
          <c:tx>
            <c:strRef>
              <c:f>Scopus!$EQ$1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Scopus!$EQ$2:$EQ$65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6</c:v>
                </c:pt>
                <c:pt idx="59">
                  <c:v>8</c:v>
                </c:pt>
                <c:pt idx="60">
                  <c:v>6</c:v>
                </c:pt>
                <c:pt idx="61">
                  <c:v>4</c:v>
                </c:pt>
                <c:pt idx="62">
                  <c:v>5</c:v>
                </c:pt>
                <c:pt idx="6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F2-4047-B261-054ABC4E16A8}"/>
            </c:ext>
          </c:extLst>
        </c:ser>
        <c:ser>
          <c:idx val="17"/>
          <c:order val="17"/>
          <c:tx>
            <c:strRef>
              <c:f>Scopus!$ER$1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Scopus!$ER$2:$ER$65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8</c:v>
                </c:pt>
                <c:pt idx="59">
                  <c:v>2</c:v>
                </c:pt>
                <c:pt idx="60">
                  <c:v>6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F2-4047-B261-054ABC4E16A8}"/>
            </c:ext>
          </c:extLst>
        </c:ser>
        <c:ser>
          <c:idx val="18"/>
          <c:order val="18"/>
          <c:tx>
            <c:strRef>
              <c:f>Scopus!$ES$1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Scopus!$ES$2:$ES$65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20</c:v>
                </c:pt>
                <c:pt idx="59">
                  <c:v>337</c:v>
                </c:pt>
                <c:pt idx="60">
                  <c:v>850</c:v>
                </c:pt>
                <c:pt idx="61">
                  <c:v>675</c:v>
                </c:pt>
                <c:pt idx="62">
                  <c:v>1609</c:v>
                </c:pt>
                <c:pt idx="63">
                  <c:v>1255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F2-4047-B261-054ABC4E16A8}"/>
            </c:ext>
          </c:extLst>
        </c:ser>
        <c:ser>
          <c:idx val="19"/>
          <c:order val="19"/>
          <c:tx>
            <c:strRef>
              <c:f>Scopus!$ET$1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Scopus!$ET$2:$ET$65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53</c:v>
                </c:pt>
                <c:pt idx="59">
                  <c:v>78</c:v>
                </c:pt>
                <c:pt idx="60">
                  <c:v>121</c:v>
                </c:pt>
                <c:pt idx="61">
                  <c:v>217</c:v>
                </c:pt>
                <c:pt idx="62">
                  <c:v>323</c:v>
                </c:pt>
                <c:pt idx="63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F2-4047-B261-054ABC4E16A8}"/>
            </c:ext>
          </c:extLst>
        </c:ser>
        <c:ser>
          <c:idx val="20"/>
          <c:order val="20"/>
          <c:tx>
            <c:strRef>
              <c:f>Scopus!$EU$1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Scopus!$EU$2:$EU$65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</c:v>
                </c:pt>
                <c:pt idx="60">
                  <c:v>14</c:v>
                </c:pt>
                <c:pt idx="61">
                  <c:v>3</c:v>
                </c:pt>
                <c:pt idx="62">
                  <c:v>1</c:v>
                </c:pt>
                <c:pt idx="6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F2-4047-B261-054ABC4E16A8}"/>
            </c:ext>
          </c:extLst>
        </c:ser>
        <c:ser>
          <c:idx val="21"/>
          <c:order val="21"/>
          <c:tx>
            <c:strRef>
              <c:f>Scopus!$EV$1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Scopus!$EV$2:$EV$65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9</c:v>
                </c:pt>
                <c:pt idx="60">
                  <c:v>7</c:v>
                </c:pt>
                <c:pt idx="61">
                  <c:v>6</c:v>
                </c:pt>
                <c:pt idx="62">
                  <c:v>8</c:v>
                </c:pt>
                <c:pt idx="6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F2-4047-B261-054ABC4E16A8}"/>
            </c:ext>
          </c:extLst>
        </c:ser>
        <c:ser>
          <c:idx val="22"/>
          <c:order val="22"/>
          <c:tx>
            <c:strRef>
              <c:f>Scopus!$EW$1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Scopus!$EW$2:$EW$65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30</c:v>
                </c:pt>
                <c:pt idx="61">
                  <c:v>55</c:v>
                </c:pt>
                <c:pt idx="62">
                  <c:v>82</c:v>
                </c:pt>
                <c:pt idx="63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F2-4047-B261-054ABC4E16A8}"/>
            </c:ext>
          </c:extLst>
        </c:ser>
        <c:ser>
          <c:idx val="23"/>
          <c:order val="23"/>
          <c:tx>
            <c:strRef>
              <c:f>Scopus!$EX$1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Scopus!$EX$2:$EX$65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39</c:v>
                </c:pt>
                <c:pt idx="62">
                  <c:v>68</c:v>
                </c:pt>
                <c:pt idx="63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F2-4047-B261-054ABC4E16A8}"/>
            </c:ext>
          </c:extLst>
        </c:ser>
        <c:ser>
          <c:idx val="24"/>
          <c:order val="24"/>
          <c:tx>
            <c:strRef>
              <c:f>Scopus!$EY$1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Scopus!$DZ$2:$DZ$65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Scopus!$EY$2:$EY$65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</c:v>
                </c:pt>
                <c:pt idx="61">
                  <c:v>3</c:v>
                </c:pt>
                <c:pt idx="62">
                  <c:v>5</c:v>
                </c:pt>
                <c:pt idx="6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F2-4047-B261-054ABC4E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9151"/>
        <c:axId val="1837269135"/>
      </c:scatterChart>
      <c:valAx>
        <c:axId val="73819151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69135"/>
        <c:crosses val="autoZero"/>
        <c:crossBetween val="midCat"/>
      </c:valAx>
      <c:valAx>
        <c:axId val="183726913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9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Scopus!$DL$1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Scopus!$DL$2:$DL$65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9.1110000000000007</c:v>
                </c:pt>
                <c:pt idx="54">
                  <c:v>15.247999999999999</c:v>
                </c:pt>
                <c:pt idx="55">
                  <c:v>30.196000000000002</c:v>
                </c:pt>
                <c:pt idx="56">
                  <c:v>26.893999999999998</c:v>
                </c:pt>
                <c:pt idx="57">
                  <c:v>29.356000000000002</c:v>
                </c:pt>
                <c:pt idx="58">
                  <c:v>16.056000000000001</c:v>
                </c:pt>
                <c:pt idx="59">
                  <c:v>7.8140000000000001</c:v>
                </c:pt>
                <c:pt idx="60">
                  <c:v>12.541</c:v>
                </c:pt>
                <c:pt idx="61">
                  <c:v>9.0730000000000004</c:v>
                </c:pt>
                <c:pt idx="62">
                  <c:v>3.6829999999999998</c:v>
                </c:pt>
                <c:pt idx="63">
                  <c:v>0.69199999999999995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B2-4ECC-BA68-081DD5DAFCBC}"/>
            </c:ext>
          </c:extLst>
        </c:ser>
        <c:ser>
          <c:idx val="1"/>
          <c:order val="1"/>
          <c:tx>
            <c:strRef>
              <c:f>Scopus!$DM$1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Scopus!$DM$2:$DM$65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0.76700000000000002</c:v>
                </c:pt>
                <c:pt idx="57">
                  <c:v>0</c:v>
                </c:pt>
                <c:pt idx="58">
                  <c:v>2</c:v>
                </c:pt>
                <c:pt idx="59">
                  <c:v>0.43099999999999999</c:v>
                </c:pt>
                <c:pt idx="60">
                  <c:v>6.306</c:v>
                </c:pt>
                <c:pt idx="61">
                  <c:v>0</c:v>
                </c:pt>
                <c:pt idx="62">
                  <c:v>0.71</c:v>
                </c:pt>
                <c:pt idx="63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B2-4ECC-BA68-081DD5DAFCBC}"/>
            </c:ext>
          </c:extLst>
        </c:ser>
        <c:ser>
          <c:idx val="2"/>
          <c:order val="2"/>
          <c:tx>
            <c:strRef>
              <c:f>Scopus!$DN$1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Scopus!$DN$2:$DN$65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2.5659999999999998</c:v>
                </c:pt>
                <c:pt idx="58">
                  <c:v>2.9529999999999998</c:v>
                </c:pt>
                <c:pt idx="59">
                  <c:v>2.2210000000000001</c:v>
                </c:pt>
                <c:pt idx="60">
                  <c:v>1.6539999999999999</c:v>
                </c:pt>
                <c:pt idx="61">
                  <c:v>1.641</c:v>
                </c:pt>
                <c:pt idx="62">
                  <c:v>0.71399999999999997</c:v>
                </c:pt>
                <c:pt idx="63">
                  <c:v>0.189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B2-4ECC-BA68-081DD5DAFCBC}"/>
            </c:ext>
          </c:extLst>
        </c:ser>
        <c:ser>
          <c:idx val="3"/>
          <c:order val="3"/>
          <c:tx>
            <c:strRef>
              <c:f>Scopus!$DO$1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Scopus!$DO$2:$DO$65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4.5179999999999998</c:v>
                </c:pt>
                <c:pt idx="58">
                  <c:v>2.2850000000000001</c:v>
                </c:pt>
                <c:pt idx="59">
                  <c:v>2.746</c:v>
                </c:pt>
                <c:pt idx="60">
                  <c:v>2.6779999999999999</c:v>
                </c:pt>
                <c:pt idx="61">
                  <c:v>2.0979999999999999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B2-4ECC-BA68-081DD5DAFCBC}"/>
            </c:ext>
          </c:extLst>
        </c:ser>
        <c:ser>
          <c:idx val="4"/>
          <c:order val="4"/>
          <c:tx>
            <c:strRef>
              <c:f>Scopus!$DP$1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Scopus!$DP$2:$DP$65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4.2919999999999998</c:v>
                </c:pt>
                <c:pt idx="58">
                  <c:v>4.12</c:v>
                </c:pt>
                <c:pt idx="59">
                  <c:v>2.0960000000000001</c:v>
                </c:pt>
                <c:pt idx="60">
                  <c:v>1.2210000000000001</c:v>
                </c:pt>
                <c:pt idx="61">
                  <c:v>4.4770000000000003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B2-4ECC-BA68-081DD5DAFCBC}"/>
            </c:ext>
          </c:extLst>
        </c:ser>
        <c:ser>
          <c:idx val="5"/>
          <c:order val="5"/>
          <c:tx>
            <c:strRef>
              <c:f>Scopus!$DQ$1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Scopus!$DQ$2:$DQ$65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0.58499999999999996</c:v>
                </c:pt>
                <c:pt idx="58">
                  <c:v>2.6019999999999999</c:v>
                </c:pt>
                <c:pt idx="59">
                  <c:v>0.41399999999999998</c:v>
                </c:pt>
                <c:pt idx="60">
                  <c:v>1.96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B2-4ECC-BA68-081DD5DAFCBC}"/>
            </c:ext>
          </c:extLst>
        </c:ser>
        <c:ser>
          <c:idx val="6"/>
          <c:order val="6"/>
          <c:tx>
            <c:strRef>
              <c:f>Scopus!$DR$1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Scopus!$DR$2:$DR$65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2.36</c:v>
                </c:pt>
                <c:pt idx="59">
                  <c:v>2.1640000000000001</c:v>
                </c:pt>
                <c:pt idx="60">
                  <c:v>1.6539999999999999</c:v>
                </c:pt>
                <c:pt idx="61">
                  <c:v>1.417</c:v>
                </c:pt>
                <c:pt idx="62">
                  <c:v>0.80200000000000005</c:v>
                </c:pt>
                <c:pt idx="63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B2-4ECC-BA68-081DD5DAFCBC}"/>
            </c:ext>
          </c:extLst>
        </c:ser>
        <c:ser>
          <c:idx val="7"/>
          <c:order val="7"/>
          <c:tx>
            <c:strRef>
              <c:f>Scopus!$DS$1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Scopus!$DS$2:$DS$65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16.954999999999998</c:v>
                </c:pt>
                <c:pt idx="59">
                  <c:v>15.186999999999999</c:v>
                </c:pt>
                <c:pt idx="60">
                  <c:v>9.8719999999999999</c:v>
                </c:pt>
                <c:pt idx="61">
                  <c:v>5.1550000000000002</c:v>
                </c:pt>
                <c:pt idx="62">
                  <c:v>2.16</c:v>
                </c:pt>
                <c:pt idx="63">
                  <c:v>0.32800000000000001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B2-4ECC-BA68-081DD5DAFCBC}"/>
            </c:ext>
          </c:extLst>
        </c:ser>
        <c:ser>
          <c:idx val="8"/>
          <c:order val="8"/>
          <c:tx>
            <c:strRef>
              <c:f>Scopus!$DT$1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Scopus!$DT$2:$DT$65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1.2889999999999999</c:v>
                </c:pt>
                <c:pt idx="60">
                  <c:v>3.08</c:v>
                </c:pt>
                <c:pt idx="61">
                  <c:v>1.41</c:v>
                </c:pt>
                <c:pt idx="62">
                  <c:v>4</c:v>
                </c:pt>
                <c:pt idx="63">
                  <c:v>2.464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3B2-4ECC-BA68-081DD5DAFCBC}"/>
            </c:ext>
          </c:extLst>
        </c:ser>
        <c:ser>
          <c:idx val="9"/>
          <c:order val="9"/>
          <c:tx>
            <c:strRef>
              <c:f>Scopus!$DU$1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Scopus!$DU$2:$DU$65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8.57</c:v>
                </c:pt>
                <c:pt idx="60">
                  <c:v>4.9930000000000003</c:v>
                </c:pt>
                <c:pt idx="61">
                  <c:v>3.7909999999999999</c:v>
                </c:pt>
                <c:pt idx="62">
                  <c:v>0.96699999999999997</c:v>
                </c:pt>
                <c:pt idx="63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3B2-4ECC-BA68-081DD5DAFCBC}"/>
            </c:ext>
          </c:extLst>
        </c:ser>
        <c:ser>
          <c:idx val="10"/>
          <c:order val="10"/>
          <c:tx>
            <c:strRef>
              <c:f>Scopus!$DV$1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Scopus!$DV$2:$DV$65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1.516</c:v>
                </c:pt>
                <c:pt idx="61">
                  <c:v>1.143</c:v>
                </c:pt>
                <c:pt idx="62">
                  <c:v>1.123</c:v>
                </c:pt>
                <c:pt idx="63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3B2-4ECC-BA68-081DD5DAFCBC}"/>
            </c:ext>
          </c:extLst>
        </c:ser>
        <c:ser>
          <c:idx val="11"/>
          <c:order val="11"/>
          <c:tx>
            <c:strRef>
              <c:f>Scopus!$DW$1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Scopus!$DW$2:$DW$65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1.8919999999999999</c:v>
                </c:pt>
                <c:pt idx="61">
                  <c:v>2.1829999999999998</c:v>
                </c:pt>
                <c:pt idx="62">
                  <c:v>1.4079999999999999</c:v>
                </c:pt>
                <c:pt idx="63">
                  <c:v>0.35399999999999998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3B2-4ECC-BA68-081DD5DAFCBC}"/>
            </c:ext>
          </c:extLst>
        </c:ser>
        <c:ser>
          <c:idx val="12"/>
          <c:order val="12"/>
          <c:tx>
            <c:strRef>
              <c:f>Scopus!$DX$1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Scopus!$CY$2:$CY$65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Scopus!$DX$2:$DX$65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0.14899999999999999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3B2-4ECC-BA68-081DD5DAF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74607"/>
        <c:axId val="53807999"/>
      </c:scatterChart>
      <c:valAx>
        <c:axId val="839474607"/>
        <c:scaling>
          <c:orientation val="minMax"/>
          <c:max val="2019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07999"/>
        <c:crosses val="autoZero"/>
        <c:crossBetween val="midCat"/>
      </c:valAx>
      <c:valAx>
        <c:axId val="5380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Citations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74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Mendeley!$CZ$1</c:f>
              <c:strCache>
                <c:ptCount val="1"/>
                <c:pt idx="0">
                  <c:v>J Chemical &amp; Engineering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Mendeley!$CZ$2:$CZ$65</c:f>
              <c:numCache>
                <c:formatCode>General</c:formatCode>
                <c:ptCount val="64"/>
                <c:pt idx="0">
                  <c:v>0</c:v>
                </c:pt>
                <c:pt idx="1">
                  <c:v>4.4770000000000003</c:v>
                </c:pt>
                <c:pt idx="2">
                  <c:v>1.71</c:v>
                </c:pt>
                <c:pt idx="3">
                  <c:v>3.0649999999999999</c:v>
                </c:pt>
                <c:pt idx="4">
                  <c:v>2.3439999999999999</c:v>
                </c:pt>
                <c:pt idx="5">
                  <c:v>2.3679999999999999</c:v>
                </c:pt>
                <c:pt idx="6">
                  <c:v>2.5979999999999999</c:v>
                </c:pt>
                <c:pt idx="7">
                  <c:v>2.4089999999999998</c:v>
                </c:pt>
                <c:pt idx="8">
                  <c:v>1.9870000000000001</c:v>
                </c:pt>
                <c:pt idx="9">
                  <c:v>2.4710000000000001</c:v>
                </c:pt>
                <c:pt idx="10">
                  <c:v>2.218</c:v>
                </c:pt>
                <c:pt idx="11">
                  <c:v>2.7509999999999999</c:v>
                </c:pt>
                <c:pt idx="12">
                  <c:v>1.7</c:v>
                </c:pt>
                <c:pt idx="13">
                  <c:v>1.8220000000000001</c:v>
                </c:pt>
                <c:pt idx="14">
                  <c:v>2.141</c:v>
                </c:pt>
                <c:pt idx="15">
                  <c:v>2.492</c:v>
                </c:pt>
                <c:pt idx="16">
                  <c:v>3.085</c:v>
                </c:pt>
                <c:pt idx="17">
                  <c:v>2.7519999999999998</c:v>
                </c:pt>
                <c:pt idx="18">
                  <c:v>3.5190000000000001</c:v>
                </c:pt>
                <c:pt idx="19">
                  <c:v>3.6110000000000002</c:v>
                </c:pt>
                <c:pt idx="20">
                  <c:v>3.5910000000000002</c:v>
                </c:pt>
                <c:pt idx="21">
                  <c:v>3.3820000000000001</c:v>
                </c:pt>
                <c:pt idx="22">
                  <c:v>2.6309999999999998</c:v>
                </c:pt>
                <c:pt idx="23">
                  <c:v>2.77</c:v>
                </c:pt>
                <c:pt idx="24">
                  <c:v>2.6579999999999999</c:v>
                </c:pt>
                <c:pt idx="25">
                  <c:v>2.7669999999999999</c:v>
                </c:pt>
                <c:pt idx="26">
                  <c:v>3.5</c:v>
                </c:pt>
                <c:pt idx="27">
                  <c:v>2.6419999999999999</c:v>
                </c:pt>
                <c:pt idx="28">
                  <c:v>3.4649999999999999</c:v>
                </c:pt>
                <c:pt idx="29">
                  <c:v>3.4350000000000001</c:v>
                </c:pt>
                <c:pt idx="30">
                  <c:v>2.496</c:v>
                </c:pt>
                <c:pt idx="31">
                  <c:v>2.6720000000000002</c:v>
                </c:pt>
                <c:pt idx="32">
                  <c:v>3.0150000000000001</c:v>
                </c:pt>
                <c:pt idx="33">
                  <c:v>3.86</c:v>
                </c:pt>
                <c:pt idx="34">
                  <c:v>5.056</c:v>
                </c:pt>
                <c:pt idx="35">
                  <c:v>4.375</c:v>
                </c:pt>
                <c:pt idx="36">
                  <c:v>4.4080000000000004</c:v>
                </c:pt>
                <c:pt idx="37">
                  <c:v>4.6900000000000004</c:v>
                </c:pt>
                <c:pt idx="38">
                  <c:v>5.0469999999999997</c:v>
                </c:pt>
                <c:pt idx="39">
                  <c:v>4.8659999999999997</c:v>
                </c:pt>
                <c:pt idx="40">
                  <c:v>7.3</c:v>
                </c:pt>
                <c:pt idx="41">
                  <c:v>8.0809999999999995</c:v>
                </c:pt>
                <c:pt idx="42">
                  <c:v>7.3949999999999996</c:v>
                </c:pt>
                <c:pt idx="43">
                  <c:v>7.6159999999999997</c:v>
                </c:pt>
                <c:pt idx="44">
                  <c:v>7.0339999999999998</c:v>
                </c:pt>
                <c:pt idx="45">
                  <c:v>7.4530000000000003</c:v>
                </c:pt>
                <c:pt idx="46">
                  <c:v>8.1199999999999992</c:v>
                </c:pt>
                <c:pt idx="47">
                  <c:v>8.0879999999999992</c:v>
                </c:pt>
                <c:pt idx="48">
                  <c:v>8.5839999999999996</c:v>
                </c:pt>
                <c:pt idx="49">
                  <c:v>7.2279999999999998</c:v>
                </c:pt>
                <c:pt idx="50">
                  <c:v>9.02</c:v>
                </c:pt>
                <c:pt idx="51">
                  <c:v>8.8770000000000007</c:v>
                </c:pt>
                <c:pt idx="52">
                  <c:v>8.3859999999999992</c:v>
                </c:pt>
                <c:pt idx="53">
                  <c:v>8.5329999999999995</c:v>
                </c:pt>
                <c:pt idx="54">
                  <c:v>9.2070000000000007</c:v>
                </c:pt>
                <c:pt idx="55">
                  <c:v>10.118</c:v>
                </c:pt>
                <c:pt idx="56">
                  <c:v>8.9459999999999997</c:v>
                </c:pt>
                <c:pt idx="57">
                  <c:v>7.39</c:v>
                </c:pt>
                <c:pt idx="58">
                  <c:v>7.2169999999999996</c:v>
                </c:pt>
                <c:pt idx="59">
                  <c:v>7.46</c:v>
                </c:pt>
                <c:pt idx="60">
                  <c:v>6.5170000000000003</c:v>
                </c:pt>
                <c:pt idx="61">
                  <c:v>4.7770000000000001</c:v>
                </c:pt>
                <c:pt idx="62">
                  <c:v>2.96</c:v>
                </c:pt>
                <c:pt idx="63">
                  <c:v>1.177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5-4C49-9647-129CFF3C88D0}"/>
            </c:ext>
          </c:extLst>
        </c:ser>
        <c:ser>
          <c:idx val="1"/>
          <c:order val="1"/>
          <c:tx>
            <c:strRef>
              <c:f>Mendeley!$DA$1</c:f>
              <c:strCache>
                <c:ptCount val="1"/>
                <c:pt idx="0">
                  <c:v>Radiological Health Data &amp; Reports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Mendeley!$DA$2:$DA$65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0.13200000000000001</c:v>
                </c:pt>
                <c:pt idx="8">
                  <c:v>0.17699999999999999</c:v>
                </c:pt>
                <c:pt idx="9">
                  <c:v>7.1999999999999995E-2</c:v>
                </c:pt>
                <c:pt idx="10">
                  <c:v>0.17299999999999999</c:v>
                </c:pt>
                <c:pt idx="11">
                  <c:v>0.10299999999999999</c:v>
                </c:pt>
                <c:pt idx="12">
                  <c:v>0.1</c:v>
                </c:pt>
                <c:pt idx="13">
                  <c:v>0.158</c:v>
                </c:pt>
                <c:pt idx="14">
                  <c:v>0.318</c:v>
                </c:pt>
                <c:pt idx="15">
                  <c:v>0.17599999999999999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05-4C49-9647-129CFF3C88D0}"/>
            </c:ext>
          </c:extLst>
        </c:ser>
        <c:ser>
          <c:idx val="2"/>
          <c:order val="2"/>
          <c:tx>
            <c:strRef>
              <c:f>Mendeley!$DB$1</c:f>
              <c:strCache>
                <c:ptCount val="1"/>
                <c:pt idx="0">
                  <c:v>Vital &amp; Health Statistics, Series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Mendeley!$DB$2:$DB$65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9.0999999999999998E-2</c:v>
                </c:pt>
                <c:pt idx="9">
                  <c:v>0.189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1</c:v>
                </c:pt>
                <c:pt idx="22">
                  <c:v>0.219</c:v>
                </c:pt>
                <c:pt idx="23">
                  <c:v>0.81699999999999995</c:v>
                </c:pt>
                <c:pt idx="24">
                  <c:v>1.4490000000000001</c:v>
                </c:pt>
                <c:pt idx="25">
                  <c:v>4.6459999999999999</c:v>
                </c:pt>
                <c:pt idx="26">
                  <c:v>5.8680000000000003</c:v>
                </c:pt>
                <c:pt idx="27">
                  <c:v>0.71</c:v>
                </c:pt>
                <c:pt idx="28">
                  <c:v>1.52</c:v>
                </c:pt>
                <c:pt idx="29">
                  <c:v>0.14899999999999999</c:v>
                </c:pt>
                <c:pt idx="30">
                  <c:v>0.70699999999999996</c:v>
                </c:pt>
                <c:pt idx="31">
                  <c:v>1</c:v>
                </c:pt>
                <c:pt idx="32">
                  <c:v>9.0269999999999992</c:v>
                </c:pt>
                <c:pt idx="33">
                  <c:v>2.39</c:v>
                </c:pt>
                <c:pt idx="34">
                  <c:v>1.825</c:v>
                </c:pt>
                <c:pt idx="35">
                  <c:v>4.4480000000000004</c:v>
                </c:pt>
                <c:pt idx="36">
                  <c:v>5.9279999999999999</c:v>
                </c:pt>
                <c:pt idx="37">
                  <c:v>5.26</c:v>
                </c:pt>
                <c:pt idx="38">
                  <c:v>5.585</c:v>
                </c:pt>
                <c:pt idx="39">
                  <c:v>14.638999999999999</c:v>
                </c:pt>
                <c:pt idx="40">
                  <c:v>5</c:v>
                </c:pt>
                <c:pt idx="41">
                  <c:v>19.344000000000001</c:v>
                </c:pt>
                <c:pt idx="42">
                  <c:v>145</c:v>
                </c:pt>
                <c:pt idx="43">
                  <c:v>0</c:v>
                </c:pt>
                <c:pt idx="44">
                  <c:v>19</c:v>
                </c:pt>
                <c:pt idx="45">
                  <c:v>0</c:v>
                </c:pt>
                <c:pt idx="46">
                  <c:v>15.977</c:v>
                </c:pt>
                <c:pt idx="47">
                  <c:v>14.427</c:v>
                </c:pt>
                <c:pt idx="48">
                  <c:v>35.878</c:v>
                </c:pt>
                <c:pt idx="49">
                  <c:v>2.464</c:v>
                </c:pt>
                <c:pt idx="50">
                  <c:v>14.04</c:v>
                </c:pt>
                <c:pt idx="51">
                  <c:v>11</c:v>
                </c:pt>
                <c:pt idx="52">
                  <c:v>148</c:v>
                </c:pt>
                <c:pt idx="53">
                  <c:v>27.978999999999999</c:v>
                </c:pt>
                <c:pt idx="54">
                  <c:v>159.86799999999999</c:v>
                </c:pt>
                <c:pt idx="55">
                  <c:v>74.066999999999993</c:v>
                </c:pt>
                <c:pt idx="56">
                  <c:v>61.57</c:v>
                </c:pt>
                <c:pt idx="57">
                  <c:v>68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05-4C49-9647-129CFF3C88D0}"/>
            </c:ext>
          </c:extLst>
        </c:ser>
        <c:ser>
          <c:idx val="3"/>
          <c:order val="3"/>
          <c:tx>
            <c:strRef>
              <c:f>Mendeley!$DC$1</c:f>
              <c:strCache>
                <c:ptCount val="1"/>
                <c:pt idx="0">
                  <c:v>Engineering Sciences Data Unit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Mendeley!$DC$2:$DC$65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2.8730000000000002</c:v>
                </c:pt>
                <c:pt idx="10">
                  <c:v>4.1239999999999997</c:v>
                </c:pt>
                <c:pt idx="11">
                  <c:v>2.677</c:v>
                </c:pt>
                <c:pt idx="12">
                  <c:v>2.891</c:v>
                </c:pt>
                <c:pt idx="13">
                  <c:v>3.71</c:v>
                </c:pt>
                <c:pt idx="14">
                  <c:v>2.7810000000000001</c:v>
                </c:pt>
                <c:pt idx="15">
                  <c:v>3.742</c:v>
                </c:pt>
                <c:pt idx="16">
                  <c:v>2.218</c:v>
                </c:pt>
                <c:pt idx="17">
                  <c:v>3.3239999999999998</c:v>
                </c:pt>
                <c:pt idx="18">
                  <c:v>2.214</c:v>
                </c:pt>
                <c:pt idx="19">
                  <c:v>2.863</c:v>
                </c:pt>
                <c:pt idx="20">
                  <c:v>3.0169999999999999</c:v>
                </c:pt>
                <c:pt idx="21">
                  <c:v>3.0659999999999998</c:v>
                </c:pt>
                <c:pt idx="22">
                  <c:v>1.5249999999999999</c:v>
                </c:pt>
                <c:pt idx="23">
                  <c:v>1.9279999999999999</c:v>
                </c:pt>
                <c:pt idx="24">
                  <c:v>1.909</c:v>
                </c:pt>
                <c:pt idx="25">
                  <c:v>2.1659999999999999</c:v>
                </c:pt>
                <c:pt idx="26">
                  <c:v>2.3740000000000001</c:v>
                </c:pt>
                <c:pt idx="27">
                  <c:v>2.0630000000000002</c:v>
                </c:pt>
                <c:pt idx="28">
                  <c:v>2.2719999999999998</c:v>
                </c:pt>
                <c:pt idx="29">
                  <c:v>2.3460000000000001</c:v>
                </c:pt>
                <c:pt idx="30">
                  <c:v>1.349</c:v>
                </c:pt>
                <c:pt idx="31">
                  <c:v>0</c:v>
                </c:pt>
                <c:pt idx="32">
                  <c:v>0</c:v>
                </c:pt>
                <c:pt idx="33">
                  <c:v>0.32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05-4C49-9647-129CFF3C88D0}"/>
            </c:ext>
          </c:extLst>
        </c:ser>
        <c:ser>
          <c:idx val="4"/>
          <c:order val="4"/>
          <c:tx>
            <c:strRef>
              <c:f>Mendeley!$DD$1</c:f>
              <c:strCache>
                <c:ptCount val="1"/>
                <c:pt idx="0">
                  <c:v>Nuclear Data Sheets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Mendeley!$DD$2:$DD$65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0.35399999999999998</c:v>
                </c:pt>
                <c:pt idx="10">
                  <c:v>0.14899999999999999</c:v>
                </c:pt>
                <c:pt idx="11">
                  <c:v>0</c:v>
                </c:pt>
                <c:pt idx="12">
                  <c:v>0</c:v>
                </c:pt>
                <c:pt idx="13">
                  <c:v>2.1619999999999999</c:v>
                </c:pt>
                <c:pt idx="14">
                  <c:v>3.1E-2</c:v>
                </c:pt>
                <c:pt idx="15">
                  <c:v>0.187</c:v>
                </c:pt>
                <c:pt idx="16">
                  <c:v>0.13400000000000001</c:v>
                </c:pt>
                <c:pt idx="17">
                  <c:v>0.19500000000000001</c:v>
                </c:pt>
                <c:pt idx="18">
                  <c:v>0.1</c:v>
                </c:pt>
                <c:pt idx="19">
                  <c:v>0.45200000000000001</c:v>
                </c:pt>
                <c:pt idx="20">
                  <c:v>0.124</c:v>
                </c:pt>
                <c:pt idx="21">
                  <c:v>0.247</c:v>
                </c:pt>
                <c:pt idx="22">
                  <c:v>0.249</c:v>
                </c:pt>
                <c:pt idx="23">
                  <c:v>0.123</c:v>
                </c:pt>
                <c:pt idx="24">
                  <c:v>0.20599999999999999</c:v>
                </c:pt>
                <c:pt idx="25">
                  <c:v>6.5000000000000002E-2</c:v>
                </c:pt>
                <c:pt idx="26">
                  <c:v>0.18</c:v>
                </c:pt>
                <c:pt idx="27">
                  <c:v>7.5999999999999998E-2</c:v>
                </c:pt>
                <c:pt idx="28">
                  <c:v>0.11600000000000001</c:v>
                </c:pt>
                <c:pt idx="29">
                  <c:v>0.14799999999999999</c:v>
                </c:pt>
                <c:pt idx="30">
                  <c:v>0.311</c:v>
                </c:pt>
                <c:pt idx="31">
                  <c:v>0.14399999999999999</c:v>
                </c:pt>
                <c:pt idx="32">
                  <c:v>9.9000000000000005E-2</c:v>
                </c:pt>
                <c:pt idx="33">
                  <c:v>0.318</c:v>
                </c:pt>
                <c:pt idx="34">
                  <c:v>0.11799999999999999</c:v>
                </c:pt>
                <c:pt idx="35">
                  <c:v>0.222</c:v>
                </c:pt>
                <c:pt idx="36">
                  <c:v>0.26400000000000001</c:v>
                </c:pt>
                <c:pt idx="37">
                  <c:v>0.14599999999999999</c:v>
                </c:pt>
                <c:pt idx="38">
                  <c:v>0.436</c:v>
                </c:pt>
                <c:pt idx="39">
                  <c:v>0.94299999999999995</c:v>
                </c:pt>
                <c:pt idx="40">
                  <c:v>1.046</c:v>
                </c:pt>
                <c:pt idx="41">
                  <c:v>0.38900000000000001</c:v>
                </c:pt>
                <c:pt idx="42">
                  <c:v>0.82099999999999995</c:v>
                </c:pt>
                <c:pt idx="43">
                  <c:v>0.70699999999999996</c:v>
                </c:pt>
                <c:pt idx="44">
                  <c:v>1.466</c:v>
                </c:pt>
                <c:pt idx="45">
                  <c:v>2.895</c:v>
                </c:pt>
                <c:pt idx="46">
                  <c:v>2.8660000000000001</c:v>
                </c:pt>
                <c:pt idx="47">
                  <c:v>2.5680000000000001</c:v>
                </c:pt>
                <c:pt idx="48">
                  <c:v>5.4569999999999999</c:v>
                </c:pt>
                <c:pt idx="49">
                  <c:v>5.5910000000000002</c:v>
                </c:pt>
                <c:pt idx="50">
                  <c:v>9.5850000000000009</c:v>
                </c:pt>
                <c:pt idx="51">
                  <c:v>7.5369999999999999</c:v>
                </c:pt>
                <c:pt idx="52">
                  <c:v>6.9459999999999997</c:v>
                </c:pt>
                <c:pt idx="53">
                  <c:v>7.117</c:v>
                </c:pt>
                <c:pt idx="54">
                  <c:v>10.691000000000001</c:v>
                </c:pt>
                <c:pt idx="55">
                  <c:v>11.151999999999999</c:v>
                </c:pt>
                <c:pt idx="56">
                  <c:v>10.179</c:v>
                </c:pt>
                <c:pt idx="57">
                  <c:v>7.2380000000000004</c:v>
                </c:pt>
                <c:pt idx="58">
                  <c:v>5.048</c:v>
                </c:pt>
                <c:pt idx="59">
                  <c:v>4.7759999999999998</c:v>
                </c:pt>
                <c:pt idx="60">
                  <c:v>4.9859999999999998</c:v>
                </c:pt>
                <c:pt idx="61">
                  <c:v>4.62</c:v>
                </c:pt>
                <c:pt idx="62">
                  <c:v>7.6390000000000002</c:v>
                </c:pt>
                <c:pt idx="63">
                  <c:v>6.1219999999999999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05-4C49-9647-129CFF3C88D0}"/>
            </c:ext>
          </c:extLst>
        </c:ser>
        <c:ser>
          <c:idx val="5"/>
          <c:order val="5"/>
          <c:tx>
            <c:strRef>
              <c:f>Mendeley!$DE$1</c:f>
              <c:strCache>
                <c:ptCount val="1"/>
                <c:pt idx="0">
                  <c:v>Atomic Data &amp; Nuclear DataTables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Mendeley!$DE$2:$DE$65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1.5229999999999999</c:v>
                </c:pt>
                <c:pt idx="14">
                  <c:v>3.286</c:v>
                </c:pt>
                <c:pt idx="15">
                  <c:v>1.6040000000000001</c:v>
                </c:pt>
                <c:pt idx="16">
                  <c:v>1.8740000000000001</c:v>
                </c:pt>
                <c:pt idx="17">
                  <c:v>2.577</c:v>
                </c:pt>
                <c:pt idx="18">
                  <c:v>5.1029999999999998</c:v>
                </c:pt>
                <c:pt idx="19">
                  <c:v>1.103</c:v>
                </c:pt>
                <c:pt idx="20">
                  <c:v>1.665</c:v>
                </c:pt>
                <c:pt idx="21">
                  <c:v>2.0390000000000001</c:v>
                </c:pt>
                <c:pt idx="22">
                  <c:v>2.516</c:v>
                </c:pt>
                <c:pt idx="23">
                  <c:v>1.4219999999999999</c:v>
                </c:pt>
                <c:pt idx="24">
                  <c:v>2.5449999999999999</c:v>
                </c:pt>
                <c:pt idx="25">
                  <c:v>4.0289999999999999</c:v>
                </c:pt>
                <c:pt idx="26">
                  <c:v>7.3490000000000002</c:v>
                </c:pt>
                <c:pt idx="27">
                  <c:v>2.1560000000000001</c:v>
                </c:pt>
                <c:pt idx="28">
                  <c:v>3.7269999999999999</c:v>
                </c:pt>
                <c:pt idx="29">
                  <c:v>5.3869999999999996</c:v>
                </c:pt>
                <c:pt idx="30">
                  <c:v>2.8940000000000001</c:v>
                </c:pt>
                <c:pt idx="31">
                  <c:v>3.7389999999999999</c:v>
                </c:pt>
                <c:pt idx="32">
                  <c:v>3.407</c:v>
                </c:pt>
                <c:pt idx="33">
                  <c:v>3.1160000000000001</c:v>
                </c:pt>
                <c:pt idx="34">
                  <c:v>2.7189999999999999</c:v>
                </c:pt>
                <c:pt idx="35">
                  <c:v>3.2320000000000002</c:v>
                </c:pt>
                <c:pt idx="36">
                  <c:v>2.4449999999999998</c:v>
                </c:pt>
                <c:pt idx="37">
                  <c:v>4.8010000000000002</c:v>
                </c:pt>
                <c:pt idx="38">
                  <c:v>1.4339999999999999</c:v>
                </c:pt>
                <c:pt idx="39">
                  <c:v>5.3289999999999997</c:v>
                </c:pt>
                <c:pt idx="40">
                  <c:v>6.93</c:v>
                </c:pt>
                <c:pt idx="41">
                  <c:v>5.931</c:v>
                </c:pt>
                <c:pt idx="42">
                  <c:v>3.516</c:v>
                </c:pt>
                <c:pt idx="43">
                  <c:v>3.31</c:v>
                </c:pt>
                <c:pt idx="44">
                  <c:v>4.5750000000000002</c:v>
                </c:pt>
                <c:pt idx="45">
                  <c:v>10.804</c:v>
                </c:pt>
                <c:pt idx="46">
                  <c:v>8.9489999999999998</c:v>
                </c:pt>
                <c:pt idx="47">
                  <c:v>5.3129999999999997</c:v>
                </c:pt>
                <c:pt idx="48">
                  <c:v>12.516999999999999</c:v>
                </c:pt>
                <c:pt idx="49">
                  <c:v>9.4350000000000005</c:v>
                </c:pt>
                <c:pt idx="50">
                  <c:v>14.913</c:v>
                </c:pt>
                <c:pt idx="51">
                  <c:v>5.4779999999999998</c:v>
                </c:pt>
                <c:pt idx="52">
                  <c:v>5.9009999999999998</c:v>
                </c:pt>
                <c:pt idx="53">
                  <c:v>5.4649999999999999</c:v>
                </c:pt>
                <c:pt idx="54">
                  <c:v>6.0510000000000002</c:v>
                </c:pt>
                <c:pt idx="55">
                  <c:v>5.0049999999999999</c:v>
                </c:pt>
                <c:pt idx="56">
                  <c:v>5.1909999999999998</c:v>
                </c:pt>
                <c:pt idx="57">
                  <c:v>7.9269999999999996</c:v>
                </c:pt>
                <c:pt idx="58">
                  <c:v>4.1859999999999999</c:v>
                </c:pt>
                <c:pt idx="59">
                  <c:v>3.504</c:v>
                </c:pt>
                <c:pt idx="60">
                  <c:v>4.5410000000000004</c:v>
                </c:pt>
                <c:pt idx="61">
                  <c:v>3.2570000000000001</c:v>
                </c:pt>
                <c:pt idx="62">
                  <c:v>2.5550000000000002</c:v>
                </c:pt>
                <c:pt idx="63">
                  <c:v>1.246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05-4C49-9647-129CFF3C88D0}"/>
            </c:ext>
          </c:extLst>
        </c:ser>
        <c:ser>
          <c:idx val="6"/>
          <c:order val="6"/>
          <c:tx>
            <c:strRef>
              <c:f>Mendeley!$DF$1</c:f>
              <c:strCache>
                <c:ptCount val="1"/>
                <c:pt idx="0">
                  <c:v>J Physical &amp; Chemical Reference Data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Mendeley!$DF$2:$DF$65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59.84</c:v>
                </c:pt>
                <c:pt idx="17">
                  <c:v>17.431000000000001</c:v>
                </c:pt>
                <c:pt idx="18">
                  <c:v>17.358000000000001</c:v>
                </c:pt>
                <c:pt idx="19">
                  <c:v>20.155999999999999</c:v>
                </c:pt>
                <c:pt idx="20">
                  <c:v>8.0709999999999997</c:v>
                </c:pt>
                <c:pt idx="21">
                  <c:v>16.513999999999999</c:v>
                </c:pt>
                <c:pt idx="22">
                  <c:v>16.292999999999999</c:v>
                </c:pt>
                <c:pt idx="23">
                  <c:v>14.292</c:v>
                </c:pt>
                <c:pt idx="24">
                  <c:v>30.247</c:v>
                </c:pt>
                <c:pt idx="25">
                  <c:v>19.530999999999999</c:v>
                </c:pt>
                <c:pt idx="26">
                  <c:v>11.84</c:v>
                </c:pt>
                <c:pt idx="27">
                  <c:v>16.7</c:v>
                </c:pt>
                <c:pt idx="28">
                  <c:v>34.194000000000003</c:v>
                </c:pt>
                <c:pt idx="29">
                  <c:v>28.599</c:v>
                </c:pt>
                <c:pt idx="30">
                  <c:v>19.387</c:v>
                </c:pt>
                <c:pt idx="31">
                  <c:v>15.420999999999999</c:v>
                </c:pt>
                <c:pt idx="32">
                  <c:v>25.617000000000001</c:v>
                </c:pt>
                <c:pt idx="33">
                  <c:v>30.186</c:v>
                </c:pt>
                <c:pt idx="34">
                  <c:v>21.658000000000001</c:v>
                </c:pt>
                <c:pt idx="35">
                  <c:v>23.664000000000001</c:v>
                </c:pt>
                <c:pt idx="36">
                  <c:v>19.605</c:v>
                </c:pt>
                <c:pt idx="37">
                  <c:v>18.966999999999999</c:v>
                </c:pt>
                <c:pt idx="38">
                  <c:v>23.498000000000001</c:v>
                </c:pt>
                <c:pt idx="39">
                  <c:v>25.957000000000001</c:v>
                </c:pt>
                <c:pt idx="40">
                  <c:v>26.532</c:v>
                </c:pt>
                <c:pt idx="41">
                  <c:v>36.831000000000003</c:v>
                </c:pt>
                <c:pt idx="42">
                  <c:v>27.292999999999999</c:v>
                </c:pt>
                <c:pt idx="43">
                  <c:v>29.422000000000001</c:v>
                </c:pt>
                <c:pt idx="44">
                  <c:v>27.515000000000001</c:v>
                </c:pt>
                <c:pt idx="45">
                  <c:v>21.009</c:v>
                </c:pt>
                <c:pt idx="46">
                  <c:v>40.488999999999997</c:v>
                </c:pt>
                <c:pt idx="47">
                  <c:v>16.978999999999999</c:v>
                </c:pt>
                <c:pt idx="48">
                  <c:v>21.443000000000001</c:v>
                </c:pt>
                <c:pt idx="49">
                  <c:v>28.957000000000001</c:v>
                </c:pt>
                <c:pt idx="50">
                  <c:v>38.064999999999998</c:v>
                </c:pt>
                <c:pt idx="51">
                  <c:v>18.859000000000002</c:v>
                </c:pt>
                <c:pt idx="52">
                  <c:v>17.613</c:v>
                </c:pt>
                <c:pt idx="53">
                  <c:v>36.805</c:v>
                </c:pt>
                <c:pt idx="54">
                  <c:v>27.827999999999999</c:v>
                </c:pt>
                <c:pt idx="55">
                  <c:v>22.33</c:v>
                </c:pt>
                <c:pt idx="56">
                  <c:v>18.192</c:v>
                </c:pt>
                <c:pt idx="57">
                  <c:v>15.002000000000001</c:v>
                </c:pt>
                <c:pt idx="58">
                  <c:v>16.817</c:v>
                </c:pt>
                <c:pt idx="59">
                  <c:v>6.28</c:v>
                </c:pt>
                <c:pt idx="60">
                  <c:v>8.6110000000000007</c:v>
                </c:pt>
                <c:pt idx="61">
                  <c:v>4.4790000000000001</c:v>
                </c:pt>
                <c:pt idx="62">
                  <c:v>2.8359999999999999</c:v>
                </c:pt>
                <c:pt idx="63">
                  <c:v>1.375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05-4C49-9647-129CFF3C88D0}"/>
            </c:ext>
          </c:extLst>
        </c:ser>
        <c:ser>
          <c:idx val="7"/>
          <c:order val="7"/>
          <c:tx>
            <c:strRef>
              <c:f>Mendeley!$DG$1</c:f>
              <c:strCache>
                <c:ptCount val="1"/>
                <c:pt idx="0">
                  <c:v>Radiation Data &amp; Reports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Mendeley!$DG$2:$DG$65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0.13300000000000001</c:v>
                </c:pt>
                <c:pt idx="17">
                  <c:v>0.158</c:v>
                </c:pt>
                <c:pt idx="18">
                  <c:v>0.16500000000000001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05-4C49-9647-129CFF3C88D0}"/>
            </c:ext>
          </c:extLst>
        </c:ser>
        <c:ser>
          <c:idx val="8"/>
          <c:order val="8"/>
          <c:tx>
            <c:strRef>
              <c:f>Mendeley!$DH$1</c:f>
              <c:strCache>
                <c:ptCount val="1"/>
                <c:pt idx="0">
                  <c:v>Vital &amp; Health Statistics, Series 13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Mendeley!$DH$2:$DH$65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0.93300000000000005</c:v>
                </c:pt>
                <c:pt idx="24">
                  <c:v>1.048</c:v>
                </c:pt>
                <c:pt idx="25">
                  <c:v>0.52900000000000003</c:v>
                </c:pt>
                <c:pt idx="26">
                  <c:v>0.89700000000000002</c:v>
                </c:pt>
                <c:pt idx="27">
                  <c:v>0.26</c:v>
                </c:pt>
                <c:pt idx="28">
                  <c:v>0.81699999999999995</c:v>
                </c:pt>
                <c:pt idx="29">
                  <c:v>0.41399999999999998</c:v>
                </c:pt>
                <c:pt idx="30">
                  <c:v>0.32</c:v>
                </c:pt>
                <c:pt idx="31">
                  <c:v>1</c:v>
                </c:pt>
                <c:pt idx="32">
                  <c:v>0.77800000000000002</c:v>
                </c:pt>
                <c:pt idx="33">
                  <c:v>1.8839999999999999</c:v>
                </c:pt>
                <c:pt idx="34">
                  <c:v>3</c:v>
                </c:pt>
                <c:pt idx="35">
                  <c:v>1.802</c:v>
                </c:pt>
                <c:pt idx="36">
                  <c:v>12.295999999999999</c:v>
                </c:pt>
                <c:pt idx="37">
                  <c:v>7</c:v>
                </c:pt>
                <c:pt idx="38">
                  <c:v>4.0039999999999996</c:v>
                </c:pt>
                <c:pt idx="39">
                  <c:v>11.707000000000001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13</c:v>
                </c:pt>
                <c:pt idx="53">
                  <c:v>0</c:v>
                </c:pt>
                <c:pt idx="54">
                  <c:v>0</c:v>
                </c:pt>
                <c:pt idx="55">
                  <c:v>194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05-4C49-9647-129CFF3C88D0}"/>
            </c:ext>
          </c:extLst>
        </c:ser>
        <c:ser>
          <c:idx val="9"/>
          <c:order val="9"/>
          <c:tx>
            <c:strRef>
              <c:f>Mendeley!$DI$1</c:f>
              <c:strCache>
                <c:ptCount val="1"/>
                <c:pt idx="0">
                  <c:v>Advance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Mendeley!$DI$2:$DI$65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1.048</c:v>
                </c:pt>
                <c:pt idx="27">
                  <c:v>0.70699999999999996</c:v>
                </c:pt>
                <c:pt idx="28">
                  <c:v>2.0470000000000002</c:v>
                </c:pt>
                <c:pt idx="29">
                  <c:v>0.81699999999999995</c:v>
                </c:pt>
                <c:pt idx="30">
                  <c:v>1</c:v>
                </c:pt>
                <c:pt idx="31">
                  <c:v>0.45900000000000002</c:v>
                </c:pt>
                <c:pt idx="32">
                  <c:v>0.37</c:v>
                </c:pt>
                <c:pt idx="33">
                  <c:v>1.266</c:v>
                </c:pt>
                <c:pt idx="34">
                  <c:v>1.359</c:v>
                </c:pt>
                <c:pt idx="35">
                  <c:v>1.4490000000000001</c:v>
                </c:pt>
                <c:pt idx="36">
                  <c:v>3.5190000000000001</c:v>
                </c:pt>
                <c:pt idx="37">
                  <c:v>1.1220000000000001</c:v>
                </c:pt>
                <c:pt idx="38">
                  <c:v>4.4580000000000002</c:v>
                </c:pt>
                <c:pt idx="39">
                  <c:v>2.5219999999999998</c:v>
                </c:pt>
                <c:pt idx="40">
                  <c:v>2.4769999999999999</c:v>
                </c:pt>
                <c:pt idx="41">
                  <c:v>8.6739999999999995</c:v>
                </c:pt>
                <c:pt idx="42">
                  <c:v>14.074999999999999</c:v>
                </c:pt>
                <c:pt idx="43">
                  <c:v>10.707000000000001</c:v>
                </c:pt>
                <c:pt idx="44">
                  <c:v>17.390999999999998</c:v>
                </c:pt>
                <c:pt idx="45">
                  <c:v>21</c:v>
                </c:pt>
                <c:pt idx="46">
                  <c:v>19.137</c:v>
                </c:pt>
                <c:pt idx="47">
                  <c:v>28.907</c:v>
                </c:pt>
                <c:pt idx="48">
                  <c:v>52.996000000000002</c:v>
                </c:pt>
                <c:pt idx="49">
                  <c:v>34.771999999999998</c:v>
                </c:pt>
                <c:pt idx="50">
                  <c:v>27.724</c:v>
                </c:pt>
                <c:pt idx="51">
                  <c:v>46.768000000000001</c:v>
                </c:pt>
                <c:pt idx="52">
                  <c:v>47.497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905-4C49-9647-129CFF3C88D0}"/>
            </c:ext>
          </c:extLst>
        </c:ser>
        <c:ser>
          <c:idx val="10"/>
          <c:order val="10"/>
          <c:tx>
            <c:strRef>
              <c:f>Mendeley!$DJ$1</c:f>
              <c:strCache>
                <c:ptCount val="1"/>
                <c:pt idx="0">
                  <c:v>Capitation Rates &amp; Data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Mendeley!$DJ$2:$DJ$65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0.89700000000000002</c:v>
                </c:pt>
                <c:pt idx="42">
                  <c:v>1.363</c:v>
                </c:pt>
                <c:pt idx="43">
                  <c:v>1.1220000000000001</c:v>
                </c:pt>
                <c:pt idx="44">
                  <c:v>0.46200000000000002</c:v>
                </c:pt>
                <c:pt idx="45">
                  <c:v>0.54200000000000004</c:v>
                </c:pt>
                <c:pt idx="46">
                  <c:v>0.60599999999999998</c:v>
                </c:pt>
                <c:pt idx="47">
                  <c:v>0.45500000000000002</c:v>
                </c:pt>
                <c:pt idx="48">
                  <c:v>0.443</c:v>
                </c:pt>
                <c:pt idx="49">
                  <c:v>0.32400000000000001</c:v>
                </c:pt>
                <c:pt idx="50">
                  <c:v>0.59699999999999998</c:v>
                </c:pt>
                <c:pt idx="51">
                  <c:v>0.60399999999999998</c:v>
                </c:pt>
                <c:pt idx="52">
                  <c:v>0.69399999999999995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905-4C49-9647-129CFF3C88D0}"/>
            </c:ext>
          </c:extLst>
        </c:ser>
        <c:ser>
          <c:idx val="11"/>
          <c:order val="11"/>
          <c:tx>
            <c:strRef>
              <c:f>Mendeley!$DK$1</c:f>
              <c:strCache>
                <c:ptCount val="1"/>
                <c:pt idx="0">
                  <c:v>NCHS Data Brief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Mendeley!$DK$2:$DK$65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28.393999999999998</c:v>
                </c:pt>
                <c:pt idx="52">
                  <c:v>49.881999999999998</c:v>
                </c:pt>
                <c:pt idx="53">
                  <c:v>28.971</c:v>
                </c:pt>
                <c:pt idx="54">
                  <c:v>49.396000000000001</c:v>
                </c:pt>
                <c:pt idx="55">
                  <c:v>41.207999999999998</c:v>
                </c:pt>
                <c:pt idx="56">
                  <c:v>70.991</c:v>
                </c:pt>
                <c:pt idx="57">
                  <c:v>46.978000000000002</c:v>
                </c:pt>
                <c:pt idx="58">
                  <c:v>33.048999999999999</c:v>
                </c:pt>
                <c:pt idx="59">
                  <c:v>26.853000000000002</c:v>
                </c:pt>
                <c:pt idx="60">
                  <c:v>14.228999999999999</c:v>
                </c:pt>
                <c:pt idx="61">
                  <c:v>28.529</c:v>
                </c:pt>
                <c:pt idx="62">
                  <c:v>15.021000000000001</c:v>
                </c:pt>
                <c:pt idx="63">
                  <c:v>3.1589999999999998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905-4C49-9647-129CFF3C88D0}"/>
            </c:ext>
          </c:extLst>
        </c:ser>
        <c:ser>
          <c:idx val="12"/>
          <c:order val="12"/>
          <c:tx>
            <c:strRef>
              <c:f>Mendeley!$DL$1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Mendeley!$DL$2:$DL$65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8.6690000000000005</c:v>
                </c:pt>
                <c:pt idx="54">
                  <c:v>17.024999999999999</c:v>
                </c:pt>
                <c:pt idx="55">
                  <c:v>16.622</c:v>
                </c:pt>
                <c:pt idx="56">
                  <c:v>37.982999999999997</c:v>
                </c:pt>
                <c:pt idx="57">
                  <c:v>50.09</c:v>
                </c:pt>
                <c:pt idx="58">
                  <c:v>26.54</c:v>
                </c:pt>
                <c:pt idx="59">
                  <c:v>27.302</c:v>
                </c:pt>
                <c:pt idx="60">
                  <c:v>29.202000000000002</c:v>
                </c:pt>
                <c:pt idx="61">
                  <c:v>23.841000000000001</c:v>
                </c:pt>
                <c:pt idx="62">
                  <c:v>16.187999999999999</c:v>
                </c:pt>
                <c:pt idx="63">
                  <c:v>6.2709999999999999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905-4C49-9647-129CFF3C88D0}"/>
            </c:ext>
          </c:extLst>
        </c:ser>
        <c:ser>
          <c:idx val="13"/>
          <c:order val="13"/>
          <c:tx>
            <c:strRef>
              <c:f>Mendeley!$DM$1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Mendeley!$DM$2:$DM$65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1.827</c:v>
                </c:pt>
                <c:pt idx="57">
                  <c:v>0</c:v>
                </c:pt>
                <c:pt idx="58">
                  <c:v>2.6339999999999999</c:v>
                </c:pt>
                <c:pt idx="59">
                  <c:v>3.4689999999999999</c:v>
                </c:pt>
                <c:pt idx="60">
                  <c:v>1.224</c:v>
                </c:pt>
                <c:pt idx="61">
                  <c:v>0</c:v>
                </c:pt>
                <c:pt idx="62">
                  <c:v>2.476</c:v>
                </c:pt>
                <c:pt idx="63">
                  <c:v>1.8839999999999999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905-4C49-9647-129CFF3C88D0}"/>
            </c:ext>
          </c:extLst>
        </c:ser>
        <c:ser>
          <c:idx val="14"/>
          <c:order val="14"/>
          <c:tx>
            <c:strRef>
              <c:f>Mendeley!$DN$1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Mendeley!$DN$2:$DN$65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6.8179999999999996</c:v>
                </c:pt>
                <c:pt idx="58">
                  <c:v>8.827</c:v>
                </c:pt>
                <c:pt idx="59">
                  <c:v>8.8239999999999998</c:v>
                </c:pt>
                <c:pt idx="60">
                  <c:v>8.6300000000000008</c:v>
                </c:pt>
                <c:pt idx="61">
                  <c:v>12.598000000000001</c:v>
                </c:pt>
                <c:pt idx="62">
                  <c:v>8.8010000000000002</c:v>
                </c:pt>
                <c:pt idx="63">
                  <c:v>4.8369999999999997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905-4C49-9647-129CFF3C88D0}"/>
            </c:ext>
          </c:extLst>
        </c:ser>
        <c:ser>
          <c:idx val="15"/>
          <c:order val="15"/>
          <c:tx>
            <c:strRef>
              <c:f>Mendeley!$DO$1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Mendeley!$DO$2:$DO$65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20.181999999999999</c:v>
                </c:pt>
                <c:pt idx="58">
                  <c:v>14.361000000000001</c:v>
                </c:pt>
                <c:pt idx="59">
                  <c:v>12.284000000000001</c:v>
                </c:pt>
                <c:pt idx="60">
                  <c:v>14.371</c:v>
                </c:pt>
                <c:pt idx="61">
                  <c:v>12.282999999999999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905-4C49-9647-129CFF3C88D0}"/>
            </c:ext>
          </c:extLst>
        </c:ser>
        <c:ser>
          <c:idx val="16"/>
          <c:order val="16"/>
          <c:tx>
            <c:strRef>
              <c:f>Mendeley!$DP$1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Mendeley!$DP$2:$DP$65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1.4490000000000001</c:v>
                </c:pt>
                <c:pt idx="58">
                  <c:v>5.016</c:v>
                </c:pt>
                <c:pt idx="59">
                  <c:v>0.48799999999999999</c:v>
                </c:pt>
                <c:pt idx="60">
                  <c:v>0.46800000000000003</c:v>
                </c:pt>
                <c:pt idx="61">
                  <c:v>3.472</c:v>
                </c:pt>
                <c:pt idx="62">
                  <c:v>1.4910000000000001</c:v>
                </c:pt>
                <c:pt idx="6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905-4C49-9647-129CFF3C88D0}"/>
            </c:ext>
          </c:extLst>
        </c:ser>
        <c:ser>
          <c:idx val="17"/>
          <c:order val="17"/>
          <c:tx>
            <c:strRef>
              <c:f>Mendeley!$DQ$1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Mendeley!$DQ$2:$DQ$65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0.38</c:v>
                </c:pt>
                <c:pt idx="58">
                  <c:v>0.67800000000000005</c:v>
                </c:pt>
                <c:pt idx="59">
                  <c:v>0</c:v>
                </c:pt>
                <c:pt idx="60">
                  <c:v>2.6150000000000002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905-4C49-9647-129CFF3C88D0}"/>
            </c:ext>
          </c:extLst>
        </c:ser>
        <c:ser>
          <c:idx val="18"/>
          <c:order val="18"/>
          <c:tx>
            <c:strRef>
              <c:f>Mendeley!$DR$1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Mendeley!$DR$2:$DR$65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9.8079999999999998</c:v>
                </c:pt>
                <c:pt idx="59">
                  <c:v>11.721</c:v>
                </c:pt>
                <c:pt idx="60">
                  <c:v>9.4290000000000003</c:v>
                </c:pt>
                <c:pt idx="61">
                  <c:v>9.09</c:v>
                </c:pt>
                <c:pt idx="62">
                  <c:v>6.1459999999999999</c:v>
                </c:pt>
                <c:pt idx="63">
                  <c:v>1.915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905-4C49-9647-129CFF3C88D0}"/>
            </c:ext>
          </c:extLst>
        </c:ser>
        <c:ser>
          <c:idx val="19"/>
          <c:order val="19"/>
          <c:tx>
            <c:strRef>
              <c:f>Mendeley!$DS$1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Mendeley!$DS$2:$DS$65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56.057000000000002</c:v>
                </c:pt>
                <c:pt idx="59">
                  <c:v>51.289000000000001</c:v>
                </c:pt>
                <c:pt idx="60">
                  <c:v>44.466000000000001</c:v>
                </c:pt>
                <c:pt idx="61">
                  <c:v>28.959</c:v>
                </c:pt>
                <c:pt idx="62">
                  <c:v>19.501000000000001</c:v>
                </c:pt>
                <c:pt idx="63">
                  <c:v>8.3170000000000002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905-4C49-9647-129CFF3C88D0}"/>
            </c:ext>
          </c:extLst>
        </c:ser>
        <c:ser>
          <c:idx val="20"/>
          <c:order val="20"/>
          <c:tx>
            <c:strRef>
              <c:f>Mendeley!$DT$1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Mendeley!$DT$2:$DT$65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11.331</c:v>
                </c:pt>
                <c:pt idx="60">
                  <c:v>7.08</c:v>
                </c:pt>
                <c:pt idx="61">
                  <c:v>6.4889999999999999</c:v>
                </c:pt>
                <c:pt idx="62">
                  <c:v>15</c:v>
                </c:pt>
                <c:pt idx="63">
                  <c:v>9.9540000000000006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905-4C49-9647-129CFF3C88D0}"/>
            </c:ext>
          </c:extLst>
        </c:ser>
        <c:ser>
          <c:idx val="21"/>
          <c:order val="21"/>
          <c:tx>
            <c:strRef>
              <c:f>Mendeley!$DU$1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Mendeley!$DU$2:$DU$65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13.286</c:v>
                </c:pt>
                <c:pt idx="60">
                  <c:v>10.754</c:v>
                </c:pt>
                <c:pt idx="61">
                  <c:v>12.475</c:v>
                </c:pt>
                <c:pt idx="62">
                  <c:v>7.5789999999999997</c:v>
                </c:pt>
                <c:pt idx="63">
                  <c:v>3.1459999999999999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905-4C49-9647-129CFF3C88D0}"/>
            </c:ext>
          </c:extLst>
        </c:ser>
        <c:ser>
          <c:idx val="22"/>
          <c:order val="22"/>
          <c:tx>
            <c:strRef>
              <c:f>Mendeley!$DV$1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Mendeley!$DV$2:$DV$65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5.4530000000000003</c:v>
                </c:pt>
                <c:pt idx="61">
                  <c:v>4.6219999999999999</c:v>
                </c:pt>
                <c:pt idx="62">
                  <c:v>2.7280000000000002</c:v>
                </c:pt>
                <c:pt idx="63">
                  <c:v>1.1319999999999999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905-4C49-9647-129CFF3C88D0}"/>
            </c:ext>
          </c:extLst>
        </c:ser>
        <c:ser>
          <c:idx val="23"/>
          <c:order val="23"/>
          <c:tx>
            <c:strRef>
              <c:f>Mendeley!$DW$1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Mendeley!$DW$2:$DW$65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7.05</c:v>
                </c:pt>
                <c:pt idx="61">
                  <c:v>8.6959999999999997</c:v>
                </c:pt>
                <c:pt idx="62">
                  <c:v>4.0720000000000001</c:v>
                </c:pt>
                <c:pt idx="63">
                  <c:v>3.048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F-4B67-830D-930CA7F0837C}"/>
            </c:ext>
          </c:extLst>
        </c:ser>
        <c:ser>
          <c:idx val="24"/>
          <c:order val="24"/>
          <c:tx>
            <c:strRef>
              <c:f>Mendeley!$DX$1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Mendeley!$DX$2:$DX$65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2.1070000000000002</c:v>
                </c:pt>
                <c:pt idx="62">
                  <c:v>0.246</c:v>
                </c:pt>
                <c:pt idx="63">
                  <c:v>0.56499999999999995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F-4B67-830D-930CA7F08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44415"/>
        <c:axId val="52572639"/>
      </c:scatterChart>
      <c:valAx>
        <c:axId val="69544415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2639"/>
        <c:crosses val="autoZero"/>
        <c:crossBetween val="midCat"/>
      </c:valAx>
      <c:valAx>
        <c:axId val="525726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Mendeley readers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4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Mendeley!$DL$1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Mendeley!$DL$2:$DL$65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8.6690000000000005</c:v>
                </c:pt>
                <c:pt idx="54">
                  <c:v>17.024999999999999</c:v>
                </c:pt>
                <c:pt idx="55">
                  <c:v>16.622</c:v>
                </c:pt>
                <c:pt idx="56">
                  <c:v>37.982999999999997</c:v>
                </c:pt>
                <c:pt idx="57">
                  <c:v>50.09</c:v>
                </c:pt>
                <c:pt idx="58">
                  <c:v>26.54</c:v>
                </c:pt>
                <c:pt idx="59">
                  <c:v>27.302</c:v>
                </c:pt>
                <c:pt idx="60">
                  <c:v>29.202000000000002</c:v>
                </c:pt>
                <c:pt idx="61">
                  <c:v>23.841000000000001</c:v>
                </c:pt>
                <c:pt idx="62">
                  <c:v>16.187999999999999</c:v>
                </c:pt>
                <c:pt idx="63">
                  <c:v>6.2709999999999999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10-4A46-96AE-CE8A24C8FA0C}"/>
            </c:ext>
          </c:extLst>
        </c:ser>
        <c:ser>
          <c:idx val="1"/>
          <c:order val="1"/>
          <c:tx>
            <c:strRef>
              <c:f>Mendeley!$DM$1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Mendeley!$DM$2:$DM$65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1.827</c:v>
                </c:pt>
                <c:pt idx="57">
                  <c:v>0</c:v>
                </c:pt>
                <c:pt idx="58">
                  <c:v>2.6339999999999999</c:v>
                </c:pt>
                <c:pt idx="59">
                  <c:v>3.4689999999999999</c:v>
                </c:pt>
                <c:pt idx="60">
                  <c:v>1.224</c:v>
                </c:pt>
                <c:pt idx="61">
                  <c:v>0</c:v>
                </c:pt>
                <c:pt idx="62">
                  <c:v>2.476</c:v>
                </c:pt>
                <c:pt idx="63">
                  <c:v>1.8839999999999999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10-4A46-96AE-CE8A24C8FA0C}"/>
            </c:ext>
          </c:extLst>
        </c:ser>
        <c:ser>
          <c:idx val="2"/>
          <c:order val="2"/>
          <c:tx>
            <c:strRef>
              <c:f>Mendeley!$DN$1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Mendeley!$DN$2:$DN$65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6.8179999999999996</c:v>
                </c:pt>
                <c:pt idx="58">
                  <c:v>8.827</c:v>
                </c:pt>
                <c:pt idx="59">
                  <c:v>8.8239999999999998</c:v>
                </c:pt>
                <c:pt idx="60">
                  <c:v>8.6300000000000008</c:v>
                </c:pt>
                <c:pt idx="61">
                  <c:v>12.598000000000001</c:v>
                </c:pt>
                <c:pt idx="62">
                  <c:v>8.8010000000000002</c:v>
                </c:pt>
                <c:pt idx="63">
                  <c:v>4.8369999999999997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10-4A46-96AE-CE8A24C8FA0C}"/>
            </c:ext>
          </c:extLst>
        </c:ser>
        <c:ser>
          <c:idx val="3"/>
          <c:order val="3"/>
          <c:tx>
            <c:strRef>
              <c:f>Mendeley!$DO$1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Mendeley!$DO$2:$DO$65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20.181999999999999</c:v>
                </c:pt>
                <c:pt idx="58">
                  <c:v>14.361000000000001</c:v>
                </c:pt>
                <c:pt idx="59">
                  <c:v>12.284000000000001</c:v>
                </c:pt>
                <c:pt idx="60">
                  <c:v>14.371</c:v>
                </c:pt>
                <c:pt idx="61">
                  <c:v>12.282999999999999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10-4A46-96AE-CE8A24C8FA0C}"/>
            </c:ext>
          </c:extLst>
        </c:ser>
        <c:ser>
          <c:idx val="4"/>
          <c:order val="4"/>
          <c:tx>
            <c:strRef>
              <c:f>Mendeley!$DP$1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Mendeley!$DP$2:$DP$65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1.4490000000000001</c:v>
                </c:pt>
                <c:pt idx="58">
                  <c:v>5.016</c:v>
                </c:pt>
                <c:pt idx="59">
                  <c:v>0.48799999999999999</c:v>
                </c:pt>
                <c:pt idx="60">
                  <c:v>0.46800000000000003</c:v>
                </c:pt>
                <c:pt idx="61">
                  <c:v>3.472</c:v>
                </c:pt>
                <c:pt idx="62">
                  <c:v>1.4910000000000001</c:v>
                </c:pt>
                <c:pt idx="6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10-4A46-96AE-CE8A24C8FA0C}"/>
            </c:ext>
          </c:extLst>
        </c:ser>
        <c:ser>
          <c:idx val="5"/>
          <c:order val="5"/>
          <c:tx>
            <c:strRef>
              <c:f>Mendeley!$DQ$1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Mendeley!$DQ$2:$DQ$65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0.38</c:v>
                </c:pt>
                <c:pt idx="58">
                  <c:v>0.67800000000000005</c:v>
                </c:pt>
                <c:pt idx="59">
                  <c:v>0</c:v>
                </c:pt>
                <c:pt idx="60">
                  <c:v>2.6150000000000002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10-4A46-96AE-CE8A24C8FA0C}"/>
            </c:ext>
          </c:extLst>
        </c:ser>
        <c:ser>
          <c:idx val="6"/>
          <c:order val="6"/>
          <c:tx>
            <c:strRef>
              <c:f>Mendeley!$DR$1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Mendeley!$DR$2:$DR$65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9.8079999999999998</c:v>
                </c:pt>
                <c:pt idx="59">
                  <c:v>11.721</c:v>
                </c:pt>
                <c:pt idx="60">
                  <c:v>9.4290000000000003</c:v>
                </c:pt>
                <c:pt idx="61">
                  <c:v>9.09</c:v>
                </c:pt>
                <c:pt idx="62">
                  <c:v>6.1459999999999999</c:v>
                </c:pt>
                <c:pt idx="63">
                  <c:v>1.915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10-4A46-96AE-CE8A24C8FA0C}"/>
            </c:ext>
          </c:extLst>
        </c:ser>
        <c:ser>
          <c:idx val="7"/>
          <c:order val="7"/>
          <c:tx>
            <c:strRef>
              <c:f>Mendeley!$DS$1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Mendeley!$DS$2:$DS$65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56.057000000000002</c:v>
                </c:pt>
                <c:pt idx="59">
                  <c:v>51.289000000000001</c:v>
                </c:pt>
                <c:pt idx="60">
                  <c:v>44.466000000000001</c:v>
                </c:pt>
                <c:pt idx="61">
                  <c:v>28.959</c:v>
                </c:pt>
                <c:pt idx="62">
                  <c:v>19.501000000000001</c:v>
                </c:pt>
                <c:pt idx="63">
                  <c:v>8.3170000000000002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A10-4A46-96AE-CE8A24C8FA0C}"/>
            </c:ext>
          </c:extLst>
        </c:ser>
        <c:ser>
          <c:idx val="8"/>
          <c:order val="8"/>
          <c:tx>
            <c:strRef>
              <c:f>Mendeley!$DT$1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Mendeley!$DT$2:$DT$65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11.331</c:v>
                </c:pt>
                <c:pt idx="60">
                  <c:v>7.08</c:v>
                </c:pt>
                <c:pt idx="61">
                  <c:v>6.4889999999999999</c:v>
                </c:pt>
                <c:pt idx="62">
                  <c:v>15</c:v>
                </c:pt>
                <c:pt idx="63">
                  <c:v>9.9540000000000006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A10-4A46-96AE-CE8A24C8FA0C}"/>
            </c:ext>
          </c:extLst>
        </c:ser>
        <c:ser>
          <c:idx val="9"/>
          <c:order val="9"/>
          <c:tx>
            <c:strRef>
              <c:f>Mendeley!$DU$1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Mendeley!$DU$2:$DU$65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13.286</c:v>
                </c:pt>
                <c:pt idx="60">
                  <c:v>10.754</c:v>
                </c:pt>
                <c:pt idx="61">
                  <c:v>12.475</c:v>
                </c:pt>
                <c:pt idx="62">
                  <c:v>7.5789999999999997</c:v>
                </c:pt>
                <c:pt idx="63">
                  <c:v>3.1459999999999999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A10-4A46-96AE-CE8A24C8FA0C}"/>
            </c:ext>
          </c:extLst>
        </c:ser>
        <c:ser>
          <c:idx val="10"/>
          <c:order val="10"/>
          <c:tx>
            <c:strRef>
              <c:f>Mendeley!$DV$1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Mendeley!$DV$2:$DV$65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5.4530000000000003</c:v>
                </c:pt>
                <c:pt idx="61">
                  <c:v>4.6219999999999999</c:v>
                </c:pt>
                <c:pt idx="62">
                  <c:v>2.7280000000000002</c:v>
                </c:pt>
                <c:pt idx="63">
                  <c:v>1.1319999999999999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A10-4A46-96AE-CE8A24C8FA0C}"/>
            </c:ext>
          </c:extLst>
        </c:ser>
        <c:ser>
          <c:idx val="11"/>
          <c:order val="11"/>
          <c:tx>
            <c:strRef>
              <c:f>Mendeley!$DW$1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Mendeley!$DW$2:$DW$65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7.05</c:v>
                </c:pt>
                <c:pt idx="61">
                  <c:v>8.6959999999999997</c:v>
                </c:pt>
                <c:pt idx="62">
                  <c:v>4.0720000000000001</c:v>
                </c:pt>
                <c:pt idx="63">
                  <c:v>3.048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A10-4A46-96AE-CE8A24C8FA0C}"/>
            </c:ext>
          </c:extLst>
        </c:ser>
        <c:ser>
          <c:idx val="12"/>
          <c:order val="12"/>
          <c:tx>
            <c:strRef>
              <c:f>Mendeley!$DX$1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Mendeley!$DX$2:$DX$65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2.1070000000000002</c:v>
                </c:pt>
                <c:pt idx="62">
                  <c:v>0.246</c:v>
                </c:pt>
                <c:pt idx="63">
                  <c:v>0.56499999999999995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A10-4A46-96AE-CE8A24C8F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44415"/>
        <c:axId val="52572639"/>
      </c:scatterChart>
      <c:valAx>
        <c:axId val="69544415"/>
        <c:scaling>
          <c:orientation val="minMax"/>
          <c:max val="2019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2639"/>
        <c:crosses val="autoZero"/>
        <c:crossBetween val="midCat"/>
      </c:valAx>
      <c:valAx>
        <c:axId val="5257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Mendeley readers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4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Mendeley!$DL$1</c:f>
              <c:strCache>
                <c:ptCount val="1"/>
                <c:pt idx="0">
                  <c:v>Earth System Science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Mendeley!$DL$2:$DL$65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8.6690000000000005</c:v>
                </c:pt>
                <c:pt idx="54">
                  <c:v>17.024999999999999</c:v>
                </c:pt>
                <c:pt idx="55">
                  <c:v>16.622</c:v>
                </c:pt>
                <c:pt idx="56">
                  <c:v>37.982999999999997</c:v>
                </c:pt>
                <c:pt idx="57">
                  <c:v>50.09</c:v>
                </c:pt>
                <c:pt idx="58">
                  <c:v>26.54</c:v>
                </c:pt>
                <c:pt idx="59">
                  <c:v>27.302</c:v>
                </c:pt>
                <c:pt idx="60">
                  <c:v>29.202000000000002</c:v>
                </c:pt>
                <c:pt idx="61">
                  <c:v>23.841000000000001</c:v>
                </c:pt>
                <c:pt idx="62">
                  <c:v>16.187999999999999</c:v>
                </c:pt>
                <c:pt idx="63">
                  <c:v>6.2709999999999999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88-48AC-804B-8F31B027F797}"/>
            </c:ext>
          </c:extLst>
        </c:ser>
        <c:ser>
          <c:idx val="1"/>
          <c:order val="1"/>
          <c:tx>
            <c:strRef>
              <c:f>Mendeley!$DM$1</c:f>
              <c:strCache>
                <c:ptCount val="1"/>
                <c:pt idx="0">
                  <c:v>J Open Archaeology Data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Mendeley!$DM$2:$DM$65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1.827</c:v>
                </c:pt>
                <c:pt idx="57">
                  <c:v>0</c:v>
                </c:pt>
                <c:pt idx="58">
                  <c:v>2.6339999999999999</c:v>
                </c:pt>
                <c:pt idx="59">
                  <c:v>3.4689999999999999</c:v>
                </c:pt>
                <c:pt idx="60">
                  <c:v>1.224</c:v>
                </c:pt>
                <c:pt idx="61">
                  <c:v>0</c:v>
                </c:pt>
                <c:pt idx="62">
                  <c:v>2.476</c:v>
                </c:pt>
                <c:pt idx="63">
                  <c:v>1.8839999999999999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88-48AC-804B-8F31B027F797}"/>
            </c:ext>
          </c:extLst>
        </c:ser>
        <c:ser>
          <c:idx val="2"/>
          <c:order val="2"/>
          <c:tx>
            <c:strRef>
              <c:f>Mendeley!$DN$1</c:f>
              <c:strCache>
                <c:ptCount val="1"/>
                <c:pt idx="0">
                  <c:v>Biodiversity Data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Mendeley!$DN$2:$DN$65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6.8179999999999996</c:v>
                </c:pt>
                <c:pt idx="58">
                  <c:v>8.827</c:v>
                </c:pt>
                <c:pt idx="59">
                  <c:v>8.8239999999999998</c:v>
                </c:pt>
                <c:pt idx="60">
                  <c:v>8.6300000000000008</c:v>
                </c:pt>
                <c:pt idx="61">
                  <c:v>12.598000000000001</c:v>
                </c:pt>
                <c:pt idx="62">
                  <c:v>8.8010000000000002</c:v>
                </c:pt>
                <c:pt idx="63">
                  <c:v>4.8369999999999997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88-48AC-804B-8F31B027F797}"/>
            </c:ext>
          </c:extLst>
        </c:ser>
        <c:ser>
          <c:idx val="3"/>
          <c:order val="3"/>
          <c:tx>
            <c:strRef>
              <c:f>Mendeley!$DO$1</c:f>
              <c:strCache>
                <c:ptCount val="1"/>
                <c:pt idx="0">
                  <c:v>Genomics 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Mendeley!$DO$2:$DO$65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20.181999999999999</c:v>
                </c:pt>
                <c:pt idx="58">
                  <c:v>14.361000000000001</c:v>
                </c:pt>
                <c:pt idx="59">
                  <c:v>12.284000000000001</c:v>
                </c:pt>
                <c:pt idx="60">
                  <c:v>14.371</c:v>
                </c:pt>
                <c:pt idx="61">
                  <c:v>12.282999999999999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88-48AC-804B-8F31B027F797}"/>
            </c:ext>
          </c:extLst>
        </c:ser>
        <c:ser>
          <c:idx val="4"/>
          <c:order val="4"/>
          <c:tx>
            <c:strRef>
              <c:f>Mendeley!$DP$1</c:f>
              <c:strCache>
                <c:ptCount val="1"/>
                <c:pt idx="0">
                  <c:v>J Open Psychology Data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Mendeley!$DP$2:$DP$65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1.4490000000000001</c:v>
                </c:pt>
                <c:pt idx="58">
                  <c:v>5.016</c:v>
                </c:pt>
                <c:pt idx="59">
                  <c:v>0.48799999999999999</c:v>
                </c:pt>
                <c:pt idx="60">
                  <c:v>0.46800000000000003</c:v>
                </c:pt>
                <c:pt idx="61">
                  <c:v>3.472</c:v>
                </c:pt>
                <c:pt idx="62">
                  <c:v>1.4910000000000001</c:v>
                </c:pt>
                <c:pt idx="6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88-48AC-804B-8F31B027F797}"/>
            </c:ext>
          </c:extLst>
        </c:ser>
        <c:ser>
          <c:idx val="5"/>
          <c:order val="5"/>
          <c:tx>
            <c:strRef>
              <c:f>Mendeley!$DQ$1</c:f>
              <c:strCache>
                <c:ptCount val="1"/>
                <c:pt idx="0">
                  <c:v>Open Health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Mendeley!$DQ$2:$DQ$65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0.38</c:v>
                </c:pt>
                <c:pt idx="58">
                  <c:v>0.67800000000000005</c:v>
                </c:pt>
                <c:pt idx="59">
                  <c:v>0</c:v>
                </c:pt>
                <c:pt idx="60">
                  <c:v>2.6150000000000002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88-48AC-804B-8F31B027F797}"/>
            </c:ext>
          </c:extLst>
        </c:ser>
        <c:ser>
          <c:idx val="6"/>
          <c:order val="6"/>
          <c:tx>
            <c:strRef>
              <c:f>Mendeley!$DR$1</c:f>
              <c:strCache>
                <c:ptCount val="1"/>
                <c:pt idx="0">
                  <c:v>Data in Brief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Mendeley!$DR$2:$DR$65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9.8079999999999998</c:v>
                </c:pt>
                <c:pt idx="59">
                  <c:v>11.721</c:v>
                </c:pt>
                <c:pt idx="60">
                  <c:v>9.4290000000000003</c:v>
                </c:pt>
                <c:pt idx="61">
                  <c:v>9.09</c:v>
                </c:pt>
                <c:pt idx="62">
                  <c:v>6.1459999999999999</c:v>
                </c:pt>
                <c:pt idx="63">
                  <c:v>1.915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88-48AC-804B-8F31B027F797}"/>
            </c:ext>
          </c:extLst>
        </c:ser>
        <c:ser>
          <c:idx val="7"/>
          <c:order val="7"/>
          <c:tx>
            <c:strRef>
              <c:f>Mendeley!$DS$1</c:f>
              <c:strCache>
                <c:ptCount val="1"/>
                <c:pt idx="0">
                  <c:v>Scientific Data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Mendeley!$DS$2:$DS$65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56.057000000000002</c:v>
                </c:pt>
                <c:pt idx="59">
                  <c:v>51.289000000000001</c:v>
                </c:pt>
                <c:pt idx="60">
                  <c:v>44.466000000000001</c:v>
                </c:pt>
                <c:pt idx="61">
                  <c:v>28.959</c:v>
                </c:pt>
                <c:pt idx="62">
                  <c:v>19.501000000000001</c:v>
                </c:pt>
                <c:pt idx="63">
                  <c:v>8.3170000000000002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88-48AC-804B-8F31B027F797}"/>
            </c:ext>
          </c:extLst>
        </c:ser>
        <c:ser>
          <c:idx val="8"/>
          <c:order val="8"/>
          <c:tx>
            <c:strRef>
              <c:f>Mendeley!$DT$1</c:f>
              <c:strCache>
                <c:ptCount val="1"/>
                <c:pt idx="0">
                  <c:v>Dataset Papers in Science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Mendeley!$DT$2:$DT$65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11.331</c:v>
                </c:pt>
                <c:pt idx="60">
                  <c:v>7.08</c:v>
                </c:pt>
                <c:pt idx="61">
                  <c:v>6.4889999999999999</c:v>
                </c:pt>
                <c:pt idx="62">
                  <c:v>15</c:v>
                </c:pt>
                <c:pt idx="63">
                  <c:v>9.9540000000000006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88-48AC-804B-8F31B027F797}"/>
            </c:ext>
          </c:extLst>
        </c:ser>
        <c:ser>
          <c:idx val="9"/>
          <c:order val="9"/>
          <c:tx>
            <c:strRef>
              <c:f>Mendeley!$DU$1</c:f>
              <c:strCache>
                <c:ptCount val="1"/>
                <c:pt idx="0">
                  <c:v>Geoscience Data J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Mendeley!$DU$2:$DU$65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13.286</c:v>
                </c:pt>
                <c:pt idx="60">
                  <c:v>10.754</c:v>
                </c:pt>
                <c:pt idx="61">
                  <c:v>12.475</c:v>
                </c:pt>
                <c:pt idx="62">
                  <c:v>7.5789999999999997</c:v>
                </c:pt>
                <c:pt idx="63">
                  <c:v>3.1459999999999999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788-48AC-804B-8F31B027F797}"/>
            </c:ext>
          </c:extLst>
        </c:ser>
        <c:ser>
          <c:idx val="10"/>
          <c:order val="10"/>
          <c:tx>
            <c:strRef>
              <c:f>Mendeley!$DV$1</c:f>
              <c:strCache>
                <c:ptCount val="1"/>
                <c:pt idx="0">
                  <c:v>Chemical Data Collections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Mendeley!$DV$2:$DV$65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5.4530000000000003</c:v>
                </c:pt>
                <c:pt idx="61">
                  <c:v>4.6219999999999999</c:v>
                </c:pt>
                <c:pt idx="62">
                  <c:v>2.7280000000000002</c:v>
                </c:pt>
                <c:pt idx="63">
                  <c:v>1.1319999999999999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788-48AC-804B-8F31B027F797}"/>
            </c:ext>
          </c:extLst>
        </c:ser>
        <c:ser>
          <c:idx val="11"/>
          <c:order val="11"/>
          <c:tx>
            <c:strRef>
              <c:f>Mendeley!$DW$1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Mendeley!$DW$2:$DW$65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7.05</c:v>
                </c:pt>
                <c:pt idx="61">
                  <c:v>8.6959999999999997</c:v>
                </c:pt>
                <c:pt idx="62">
                  <c:v>4.0720000000000001</c:v>
                </c:pt>
                <c:pt idx="63">
                  <c:v>3.048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788-48AC-804B-8F31B027F797}"/>
            </c:ext>
          </c:extLst>
        </c:ser>
        <c:ser>
          <c:idx val="12"/>
          <c:order val="12"/>
          <c:tx>
            <c:strRef>
              <c:f>Mendeley!$DX$1</c:f>
              <c:strCache>
                <c:ptCount val="1"/>
                <c:pt idx="0">
                  <c:v>Research Data J Hum &amp; Soc Sci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Mendeley!$CY$2:$CY$65</c:f>
              <c:numCache>
                <c:formatCode>General</c:formatCode>
                <c:ptCount val="64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</c:numCache>
            </c:numRef>
          </c:xVal>
          <c:yVal>
            <c:numRef>
              <c:f>Mendeley!$DX$2:$DX$65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2.1070000000000002</c:v>
                </c:pt>
                <c:pt idx="62">
                  <c:v>0.246</c:v>
                </c:pt>
                <c:pt idx="63">
                  <c:v>0.56499999999999995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788-48AC-804B-8F31B027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44415"/>
        <c:axId val="52572639"/>
      </c:scatterChart>
      <c:valAx>
        <c:axId val="69544415"/>
        <c:scaling>
          <c:orientation val="minMax"/>
          <c:max val="2019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2639"/>
        <c:crosses val="autoZero"/>
        <c:crossBetween val="midCat"/>
      </c:valAx>
      <c:valAx>
        <c:axId val="5257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Mendeley readers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4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121444</xdr:colOff>
      <xdr:row>2</xdr:row>
      <xdr:rowOff>19052</xdr:rowOff>
    </xdr:from>
    <xdr:to>
      <xdr:col>144</xdr:col>
      <xdr:colOff>95250</xdr:colOff>
      <xdr:row>34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A94F9-DA2E-4332-A1A5-C24B31CAA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347663</xdr:colOff>
      <xdr:row>1</xdr:row>
      <xdr:rowOff>176214</xdr:rowOff>
    </xdr:from>
    <xdr:to>
      <xdr:col>118</xdr:col>
      <xdr:colOff>0</xdr:colOff>
      <xdr:row>31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1E0944-0FC2-4361-B2B5-BB1DA5AE0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130</xdr:col>
      <xdr:colOff>128588</xdr:colOff>
      <xdr:row>35</xdr:row>
      <xdr:rowOff>95250</xdr:rowOff>
    </xdr:from>
    <xdr:to>
      <xdr:col>144</xdr:col>
      <xdr:colOff>102394</xdr:colOff>
      <xdr:row>67</xdr:row>
      <xdr:rowOff>152398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F04A80-353E-430A-8F47-1F1956085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103</xdr:col>
      <xdr:colOff>433387</xdr:colOff>
      <xdr:row>32</xdr:row>
      <xdr:rowOff>57150</xdr:rowOff>
    </xdr:from>
    <xdr:to>
      <xdr:col>118</xdr:col>
      <xdr:colOff>85724</xdr:colOff>
      <xdr:row>61</xdr:row>
      <xdr:rowOff>61911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86D62E7-D920-4EA5-84AA-99F126F5E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290511</xdr:colOff>
      <xdr:row>2</xdr:row>
      <xdr:rowOff>19054</xdr:rowOff>
    </xdr:from>
    <xdr:to>
      <xdr:col>117</xdr:col>
      <xdr:colOff>285749</xdr:colOff>
      <xdr:row>31</xdr:row>
      <xdr:rowOff>128586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D73906-0AB9-45DB-8710-775723561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100</xdr:col>
      <xdr:colOff>423862</xdr:colOff>
      <xdr:row>33</xdr:row>
      <xdr:rowOff>90487</xdr:rowOff>
    </xdr:from>
    <xdr:to>
      <xdr:col>114</xdr:col>
      <xdr:colOff>419100</xdr:colOff>
      <xdr:row>63</xdr:row>
      <xdr:rowOff>19044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B2E5A6-A92D-4D78-B971-35FFD0035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100</xdr:col>
      <xdr:colOff>442912</xdr:colOff>
      <xdr:row>64</xdr:row>
      <xdr:rowOff>0</xdr:rowOff>
    </xdr:from>
    <xdr:to>
      <xdr:col>114</xdr:col>
      <xdr:colOff>438150</xdr:colOff>
      <xdr:row>93</xdr:row>
      <xdr:rowOff>109532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8AFE81-12EC-496E-830A-16FDD906F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68"/>
  <sheetViews>
    <sheetView tabSelected="1" topLeftCell="DY1" workbookViewId="0">
      <pane ySplit="1" topLeftCell="A14" activePane="bottomLeft" state="frozen"/>
      <selection pane="bottomLeft" activeCell="EQ34" sqref="EQ34"/>
    </sheetView>
  </sheetViews>
  <sheetFormatPr defaultRowHeight="14.25" x14ac:dyDescent="0.45"/>
  <cols>
    <col min="1" max="1" width="10.19921875" bestFit="1" customWidth="1"/>
    <col min="2" max="2" width="11.33203125" customWidth="1"/>
    <col min="3" max="4" width="0.73046875" customWidth="1"/>
    <col min="5" max="5" width="7" customWidth="1"/>
    <col min="6" max="6" width="29.6640625" customWidth="1"/>
    <col min="7" max="9" width="0.9296875" customWidth="1"/>
    <col min="10" max="10" width="12.1328125" customWidth="1"/>
    <col min="11" max="13" width="1" customWidth="1"/>
    <col min="14" max="14" width="18.265625" customWidth="1"/>
    <col min="15" max="17" width="0.59765625" customWidth="1"/>
    <col min="18" max="18" width="21.46484375" customWidth="1"/>
    <col min="19" max="21" width="0.9296875" customWidth="1"/>
    <col min="22" max="22" width="30.1328125" customWidth="1"/>
    <col min="23" max="25" width="1" customWidth="1"/>
    <col min="26" max="26" width="22.265625" customWidth="1"/>
    <col min="27" max="29" width="1.06640625" customWidth="1"/>
    <col min="30" max="30" width="14.46484375" customWidth="1"/>
    <col min="31" max="33" width="1.3984375" customWidth="1"/>
    <col min="34" max="34" width="10.796875" customWidth="1"/>
    <col min="35" max="37" width="0.53125" customWidth="1"/>
    <col min="38" max="38" width="16.46484375" customWidth="1"/>
    <col min="39" max="41" width="1.46484375" customWidth="1"/>
    <col min="42" max="42" width="29.06640625" customWidth="1"/>
    <col min="43" max="45" width="1.6640625" customWidth="1"/>
    <col min="47" max="49" width="0.73046875" customWidth="1"/>
    <col min="50" max="50" width="12.86328125" customWidth="1"/>
    <col min="51" max="53" width="0.6640625" customWidth="1"/>
    <col min="54" max="54" width="20.73046875" customWidth="1"/>
    <col min="55" max="57" width="1.265625" customWidth="1"/>
    <col min="58" max="58" width="5.59765625" customWidth="1"/>
    <col min="59" max="61" width="1.59765625" customWidth="1"/>
    <col min="62" max="62" width="11.46484375" customWidth="1"/>
    <col min="63" max="65" width="0.796875" customWidth="1"/>
    <col min="66" max="66" width="19.73046875" customWidth="1"/>
    <col min="67" max="69" width="0.86328125" customWidth="1"/>
    <col min="70" max="70" width="15.53125" customWidth="1"/>
    <col min="71" max="73" width="2.265625" customWidth="1"/>
    <col min="74" max="74" width="15.6640625" customWidth="1"/>
    <col min="75" max="77" width="1.06640625" customWidth="1"/>
    <col min="79" max="81" width="1.796875" customWidth="1"/>
    <col min="83" max="85" width="2.9296875" customWidth="1"/>
    <col min="87" max="89" width="2" customWidth="1"/>
    <col min="91" max="93" width="1.59765625" customWidth="1"/>
    <col min="94" max="101" width="8.1328125" customWidth="1"/>
    <col min="105" max="105" width="28.86328125" bestFit="1" customWidth="1"/>
    <col min="129" max="129" width="9.06640625" style="5"/>
    <col min="130" max="130" width="4.73046875" bestFit="1" customWidth="1"/>
    <col min="131" max="131" width="12.19921875" bestFit="1" customWidth="1"/>
  </cols>
  <sheetData>
    <row r="1" spans="1:155" s="2" customFormat="1" x14ac:dyDescent="0.45">
      <c r="A1" s="2" t="s">
        <v>169</v>
      </c>
      <c r="B1" s="2" t="s">
        <v>92</v>
      </c>
      <c r="C1" s="2" t="s">
        <v>0</v>
      </c>
      <c r="D1" s="2" t="s">
        <v>1</v>
      </c>
      <c r="E1" s="2" t="s">
        <v>2</v>
      </c>
      <c r="F1" s="2" t="s">
        <v>190</v>
      </c>
      <c r="G1" s="2" t="s">
        <v>3</v>
      </c>
      <c r="H1" s="2" t="s">
        <v>4</v>
      </c>
      <c r="I1" s="2" t="s">
        <v>5</v>
      </c>
      <c r="J1" s="2" t="s">
        <v>91</v>
      </c>
      <c r="K1" s="2" t="s">
        <v>6</v>
      </c>
      <c r="L1" s="2" t="s">
        <v>7</v>
      </c>
      <c r="M1" s="2" t="s">
        <v>8</v>
      </c>
      <c r="N1" s="2" t="s">
        <v>175</v>
      </c>
      <c r="O1" s="2" t="s">
        <v>112</v>
      </c>
      <c r="P1" s="2" t="s">
        <v>113</v>
      </c>
      <c r="Q1" s="2" t="s">
        <v>114</v>
      </c>
      <c r="R1" s="2" t="s">
        <v>89</v>
      </c>
      <c r="S1" s="2" t="s">
        <v>9</v>
      </c>
      <c r="T1" s="2" t="s">
        <v>10</v>
      </c>
      <c r="U1" s="2" t="s">
        <v>11</v>
      </c>
      <c r="V1" s="2" t="s">
        <v>176</v>
      </c>
      <c r="W1" s="2" t="s">
        <v>115</v>
      </c>
      <c r="X1" s="2" t="s">
        <v>116</v>
      </c>
      <c r="Y1" s="2" t="s">
        <v>117</v>
      </c>
      <c r="Z1" s="2" t="s">
        <v>177</v>
      </c>
      <c r="AA1" s="2" t="s">
        <v>118</v>
      </c>
      <c r="AB1" s="2" t="s">
        <v>119</v>
      </c>
      <c r="AC1" s="2" t="s">
        <v>120</v>
      </c>
      <c r="AD1" s="2" t="s">
        <v>178</v>
      </c>
      <c r="AE1" s="2" t="s">
        <v>121</v>
      </c>
      <c r="AF1" s="2" t="s">
        <v>122</v>
      </c>
      <c r="AG1" s="2" t="s">
        <v>123</v>
      </c>
      <c r="AH1" s="2" t="s">
        <v>87</v>
      </c>
      <c r="AI1" s="2" t="s">
        <v>12</v>
      </c>
      <c r="AJ1" s="2" t="s">
        <v>13</v>
      </c>
      <c r="AK1" s="2" t="s">
        <v>14</v>
      </c>
      <c r="AL1" s="2" t="s">
        <v>86</v>
      </c>
      <c r="AM1" s="2" t="s">
        <v>15</v>
      </c>
      <c r="AN1" s="2" t="s">
        <v>16</v>
      </c>
      <c r="AO1" s="2" t="s">
        <v>17</v>
      </c>
      <c r="AP1" s="2" t="s">
        <v>179</v>
      </c>
      <c r="AQ1" s="2" t="s">
        <v>18</v>
      </c>
      <c r="AR1" s="2" t="s">
        <v>19</v>
      </c>
      <c r="AS1" s="2" t="s">
        <v>20</v>
      </c>
      <c r="AT1" s="2" t="s">
        <v>180</v>
      </c>
      <c r="AU1" s="2" t="s">
        <v>21</v>
      </c>
      <c r="AV1" s="2" t="s">
        <v>22</v>
      </c>
      <c r="AW1" s="2" t="s">
        <v>23</v>
      </c>
      <c r="AX1" s="2" t="s">
        <v>181</v>
      </c>
      <c r="AY1" s="2" t="s">
        <v>24</v>
      </c>
      <c r="AZ1" s="2" t="s">
        <v>25</v>
      </c>
      <c r="BA1" s="2" t="s">
        <v>26</v>
      </c>
      <c r="BB1" s="2" t="s">
        <v>85</v>
      </c>
      <c r="BC1" s="2" t="s">
        <v>27</v>
      </c>
      <c r="BD1" s="2" t="s">
        <v>28</v>
      </c>
      <c r="BE1" s="2" t="s">
        <v>29</v>
      </c>
      <c r="BF1" s="2" t="s">
        <v>84</v>
      </c>
      <c r="BG1" s="2" t="s">
        <v>30</v>
      </c>
      <c r="BH1" s="2" t="s">
        <v>31</v>
      </c>
      <c r="BI1" s="2" t="s">
        <v>32</v>
      </c>
      <c r="BJ1" s="2" t="s">
        <v>182</v>
      </c>
      <c r="BK1" s="2" t="s">
        <v>33</v>
      </c>
      <c r="BL1" s="2" t="s">
        <v>34</v>
      </c>
      <c r="BM1" s="2" t="s">
        <v>35</v>
      </c>
      <c r="BN1" s="2" t="s">
        <v>183</v>
      </c>
      <c r="BO1" s="2" t="s">
        <v>36</v>
      </c>
      <c r="BP1" s="2" t="s">
        <v>37</v>
      </c>
      <c r="BQ1" s="2" t="s">
        <v>38</v>
      </c>
      <c r="BR1" s="2" t="s">
        <v>184</v>
      </c>
      <c r="BS1" s="2" t="s">
        <v>39</v>
      </c>
      <c r="BT1" s="2" t="s">
        <v>40</v>
      </c>
      <c r="BU1" s="2" t="s">
        <v>41</v>
      </c>
      <c r="BV1" s="2" t="s">
        <v>185</v>
      </c>
      <c r="BW1" s="2" t="s">
        <v>124</v>
      </c>
      <c r="BX1" s="2" t="s">
        <v>125</v>
      </c>
      <c r="BY1" s="2" t="s">
        <v>126</v>
      </c>
      <c r="BZ1" s="2" t="s">
        <v>186</v>
      </c>
      <c r="CA1" s="2" t="s">
        <v>127</v>
      </c>
      <c r="CB1" s="2" t="s">
        <v>128</v>
      </c>
      <c r="CC1" s="2" t="s">
        <v>129</v>
      </c>
      <c r="CD1" s="3" t="s">
        <v>187</v>
      </c>
      <c r="CE1" s="3" t="s">
        <v>100</v>
      </c>
      <c r="CF1" s="3" t="s">
        <v>101</v>
      </c>
      <c r="CG1" s="3" t="s">
        <v>102</v>
      </c>
      <c r="CH1" s="3" t="s">
        <v>90</v>
      </c>
      <c r="CI1" s="3" t="s">
        <v>93</v>
      </c>
      <c r="CJ1" s="3" t="s">
        <v>94</v>
      </c>
      <c r="CK1" s="3" t="s">
        <v>95</v>
      </c>
      <c r="CL1" s="3" t="s">
        <v>188</v>
      </c>
      <c r="CM1" s="3" t="s">
        <v>103</v>
      </c>
      <c r="CN1" s="3" t="s">
        <v>104</v>
      </c>
      <c r="CO1" s="3" t="s">
        <v>105</v>
      </c>
      <c r="CP1" t="s">
        <v>199</v>
      </c>
      <c r="CQ1" t="s">
        <v>192</v>
      </c>
      <c r="CR1" t="s">
        <v>193</v>
      </c>
      <c r="CS1" t="s">
        <v>194</v>
      </c>
      <c r="CT1" t="s">
        <v>88</v>
      </c>
      <c r="CU1" t="s">
        <v>196</v>
      </c>
      <c r="CV1" t="s">
        <v>197</v>
      </c>
      <c r="CW1" t="s">
        <v>198</v>
      </c>
      <c r="CX1" s="3">
        <v>1</v>
      </c>
      <c r="CY1" s="2" t="s">
        <v>99</v>
      </c>
      <c r="CZ1" s="2" t="str">
        <f ca="1">INDIRECT(ADDRESS($CX1,CZ$66))</f>
        <v>J Chemical &amp; Engineering Data</v>
      </c>
      <c r="DA1" s="2" t="str">
        <f t="shared" ref="DA1:DP1" ca="1" si="0">INDIRECT(ADDRESS($CX1,DA$66))</f>
        <v>Radiological Health Data &amp; Reports</v>
      </c>
      <c r="DB1" s="2" t="str">
        <f t="shared" ca="1" si="0"/>
        <v>Vital &amp; Health Statistics, Series 10</v>
      </c>
      <c r="DC1" s="2" t="str">
        <f t="shared" ca="1" si="0"/>
        <v>Engineering Sciences Data Unit</v>
      </c>
      <c r="DD1" s="2" t="str">
        <f t="shared" ca="1" si="0"/>
        <v>Nuclear Data Sheets</v>
      </c>
      <c r="DE1" s="2" t="str">
        <f t="shared" ca="1" si="0"/>
        <v>Atomic Data &amp; Nuclear Data Tables</v>
      </c>
      <c r="DF1" s="2" t="str">
        <f t="shared" ca="1" si="0"/>
        <v>J Physical &amp; Chemical Reference Data</v>
      </c>
      <c r="DG1" s="2" t="str">
        <f t="shared" ca="1" si="0"/>
        <v>Radiation Data &amp; Reports</v>
      </c>
      <c r="DH1" s="2" t="str">
        <f t="shared" ca="1" si="0"/>
        <v>Vital &amp; Health Statistics, Series 13</v>
      </c>
      <c r="DI1" s="2" t="str">
        <f t="shared" ca="1" si="0"/>
        <v>Advance Data</v>
      </c>
      <c r="DJ1" s="2" t="str">
        <f t="shared" ca="1" si="0"/>
        <v>Capitation Rates &amp; Data</v>
      </c>
      <c r="DK1" s="2" t="str">
        <f t="shared" ca="1" si="0"/>
        <v>NCHS Data Brief</v>
      </c>
      <c r="DL1" s="7" t="str">
        <f t="shared" ca="1" si="0"/>
        <v>Earth System Science Data</v>
      </c>
      <c r="DM1" s="7" t="str">
        <f t="shared" ca="1" si="0"/>
        <v>J Open Archaeology Data</v>
      </c>
      <c r="DN1" s="7" t="str">
        <f t="shared" ca="1" si="0"/>
        <v>Biodiversity Data J</v>
      </c>
      <c r="DO1" s="7" t="str">
        <f t="shared" ca="1" si="0"/>
        <v>Genomics Data</v>
      </c>
      <c r="DP1" s="7" t="str">
        <f t="shared" ca="1" si="0"/>
        <v>J Open Psychology Data</v>
      </c>
      <c r="DQ1" s="7" t="str">
        <f t="shared" ref="DQ1:DX1" ca="1" si="1">INDIRECT(ADDRESS($CX1,DQ$66))</f>
        <v>Open Health Data</v>
      </c>
      <c r="DR1" s="7" t="str">
        <f t="shared" ca="1" si="1"/>
        <v>Data in Brief</v>
      </c>
      <c r="DS1" s="7" t="str">
        <f t="shared" ca="1" si="1"/>
        <v>Scientific Data</v>
      </c>
      <c r="DT1" s="7" t="str">
        <f t="shared" ca="1" si="1"/>
        <v>Dataset Papers in Science</v>
      </c>
      <c r="DU1" s="7" t="str">
        <f t="shared" ca="1" si="1"/>
        <v>Geoscience Data J</v>
      </c>
      <c r="DV1" s="7" t="str">
        <f t="shared" ca="1" si="1"/>
        <v>Chemical Data Collections</v>
      </c>
      <c r="DW1" s="7" t="str">
        <f t="shared" ca="1" si="1"/>
        <v>Data</v>
      </c>
      <c r="DX1" s="7" t="str">
        <f t="shared" ca="1" si="1"/>
        <v>Research Data J Hum &amp; Soc Sci</v>
      </c>
      <c r="DY1" s="5">
        <v>1</v>
      </c>
      <c r="DZ1" s="2" t="s">
        <v>99</v>
      </c>
      <c r="EA1" s="2" t="str">
        <f ca="1">INDIRECT(ADDRESS($CX1,EA$66-3))</f>
        <v>J Chemical &amp; Engineering Data</v>
      </c>
      <c r="EB1" s="2" t="str">
        <f t="shared" ref="EB1:EY1" ca="1" si="2">INDIRECT(ADDRESS($CX1,EB$66-3))</f>
        <v>Radiological Health Data &amp; Reports</v>
      </c>
      <c r="EC1" s="2" t="str">
        <f t="shared" ca="1" si="2"/>
        <v>Vital &amp; Health Statistics, Series 10</v>
      </c>
      <c r="ED1" s="2" t="str">
        <f t="shared" ca="1" si="2"/>
        <v>Engineering Sciences Data Unit</v>
      </c>
      <c r="EE1" s="2" t="str">
        <f t="shared" ca="1" si="2"/>
        <v>Nuclear Data Sheets</v>
      </c>
      <c r="EF1" s="2" t="str">
        <f t="shared" ca="1" si="2"/>
        <v>Atomic Data &amp; Nuclear Data Tables</v>
      </c>
      <c r="EG1" s="2" t="str">
        <f t="shared" ca="1" si="2"/>
        <v>J Physical &amp; Chemical Reference Data</v>
      </c>
      <c r="EH1" s="2" t="str">
        <f t="shared" ca="1" si="2"/>
        <v>Radiation Data &amp; Reports</v>
      </c>
      <c r="EI1" s="2" t="str">
        <f t="shared" ca="1" si="2"/>
        <v>Vital &amp; Health Statistics, Series 13</v>
      </c>
      <c r="EJ1" s="2" t="str">
        <f t="shared" ca="1" si="2"/>
        <v>Advance Data</v>
      </c>
      <c r="EK1" s="2" t="str">
        <f t="shared" ca="1" si="2"/>
        <v>Capitation Rates &amp; Data</v>
      </c>
      <c r="EL1" s="2" t="str">
        <f t="shared" ca="1" si="2"/>
        <v>NCHS Data Brief</v>
      </c>
      <c r="EM1" s="7" t="str">
        <f t="shared" ca="1" si="2"/>
        <v>Earth System Science Data</v>
      </c>
      <c r="EN1" s="7" t="str">
        <f t="shared" ca="1" si="2"/>
        <v>J Open Archaeology Data</v>
      </c>
      <c r="EO1" s="7" t="str">
        <f t="shared" ca="1" si="2"/>
        <v>Biodiversity Data J</v>
      </c>
      <c r="EP1" s="7" t="str">
        <f t="shared" ca="1" si="2"/>
        <v>Genomics Data</v>
      </c>
      <c r="EQ1" s="7" t="str">
        <f t="shared" ca="1" si="2"/>
        <v>J Open Psychology Data</v>
      </c>
      <c r="ER1" s="7" t="str">
        <f t="shared" ca="1" si="2"/>
        <v>Open Health Data</v>
      </c>
      <c r="ES1" s="7" t="str">
        <f t="shared" ca="1" si="2"/>
        <v>Data in Brief</v>
      </c>
      <c r="ET1" s="7" t="str">
        <f t="shared" ca="1" si="2"/>
        <v>Scientific Data</v>
      </c>
      <c r="EU1" s="7" t="str">
        <f t="shared" ca="1" si="2"/>
        <v>Dataset Papers in Science</v>
      </c>
      <c r="EV1" s="7" t="str">
        <f t="shared" ca="1" si="2"/>
        <v>Geoscience Data J</v>
      </c>
      <c r="EW1" s="7" t="str">
        <f t="shared" ca="1" si="2"/>
        <v>Chemical Data Collections</v>
      </c>
      <c r="EX1" s="7" t="str">
        <f t="shared" ca="1" si="2"/>
        <v>Data</v>
      </c>
      <c r="EY1" s="7" t="str">
        <f t="shared" ca="1" si="2"/>
        <v>Research Data J Hum &amp; Soc Sci</v>
      </c>
    </row>
    <row r="2" spans="1:155" x14ac:dyDescent="0.45">
      <c r="A2" s="1">
        <v>20455</v>
      </c>
      <c r="E2">
        <v>0</v>
      </c>
      <c r="I2">
        <v>0</v>
      </c>
      <c r="M2">
        <v>0</v>
      </c>
      <c r="Q2">
        <v>0</v>
      </c>
      <c r="U2">
        <v>0</v>
      </c>
      <c r="V2">
        <v>3</v>
      </c>
      <c r="Y2">
        <v>1</v>
      </c>
      <c r="AC2">
        <v>0</v>
      </c>
      <c r="AG2">
        <v>0</v>
      </c>
      <c r="AK2">
        <v>0</v>
      </c>
      <c r="AO2">
        <v>0</v>
      </c>
      <c r="AS2">
        <v>0</v>
      </c>
      <c r="AW2">
        <v>0</v>
      </c>
      <c r="BA2">
        <v>0</v>
      </c>
      <c r="BE2">
        <v>0</v>
      </c>
      <c r="BI2">
        <v>0</v>
      </c>
      <c r="BM2">
        <v>0</v>
      </c>
      <c r="BQ2">
        <v>0</v>
      </c>
      <c r="BU2">
        <v>0</v>
      </c>
      <c r="BY2">
        <v>0</v>
      </c>
      <c r="CC2">
        <v>0</v>
      </c>
      <c r="CX2">
        <v>2</v>
      </c>
      <c r="CY2">
        <f>YEAR(A2)</f>
        <v>1956</v>
      </c>
      <c r="CZ2" s="4">
        <f ca="1">IF(INDIRECT(ADDRESS($CX2,CZ$66))&lt;&gt;"",INDIRECT(ADDRESS($CX2,CZ$66)),"")</f>
        <v>3</v>
      </c>
      <c r="DA2" s="4" t="str">
        <f ca="1">IF(INDIRECT(ADDRESS($CX2,DA$66))&lt;&gt;"",INDIRECT(ADDRESS($CX2,DA$66)),"")</f>
        <v/>
      </c>
      <c r="DB2" s="4" t="str">
        <f t="shared" ref="DB2:DX13" ca="1" si="3">IF(INDIRECT(ADDRESS($CX2,DB$66))&lt;&gt;"",INDIRECT(ADDRESS($CX2,DB$66)),"")</f>
        <v/>
      </c>
      <c r="DC2" s="4" t="str">
        <f t="shared" ca="1" si="3"/>
        <v/>
      </c>
      <c r="DD2" s="4" t="str">
        <f t="shared" ca="1" si="3"/>
        <v/>
      </c>
      <c r="DE2" s="4" t="str">
        <f t="shared" ca="1" si="3"/>
        <v/>
      </c>
      <c r="DF2" s="4" t="str">
        <f t="shared" ca="1" si="3"/>
        <v/>
      </c>
      <c r="DG2" s="4" t="str">
        <f t="shared" ca="1" si="3"/>
        <v/>
      </c>
      <c r="DH2" s="4" t="str">
        <f t="shared" ca="1" si="3"/>
        <v/>
      </c>
      <c r="DI2" s="4" t="str">
        <f t="shared" ca="1" si="3"/>
        <v/>
      </c>
      <c r="DJ2" s="4" t="str">
        <f t="shared" ca="1" si="3"/>
        <v/>
      </c>
      <c r="DK2" s="4" t="str">
        <f t="shared" ca="1" si="3"/>
        <v/>
      </c>
      <c r="DL2" s="4" t="str">
        <f t="shared" ca="1" si="3"/>
        <v/>
      </c>
      <c r="DM2" s="4" t="str">
        <f t="shared" ca="1" si="3"/>
        <v/>
      </c>
      <c r="DN2" s="4" t="str">
        <f t="shared" ca="1" si="3"/>
        <v/>
      </c>
      <c r="DO2" s="4" t="str">
        <f t="shared" ca="1" si="3"/>
        <v/>
      </c>
      <c r="DP2" s="4" t="str">
        <f t="shared" ca="1" si="3"/>
        <v/>
      </c>
      <c r="DQ2" s="4" t="str">
        <f t="shared" ca="1" si="3"/>
        <v/>
      </c>
      <c r="DR2" s="4" t="str">
        <f t="shared" ca="1" si="3"/>
        <v/>
      </c>
      <c r="DS2" s="4" t="str">
        <f t="shared" ca="1" si="3"/>
        <v/>
      </c>
      <c r="DT2" s="4" t="str">
        <f t="shared" ca="1" si="3"/>
        <v/>
      </c>
      <c r="DU2" s="4" t="str">
        <f t="shared" ca="1" si="3"/>
        <v/>
      </c>
      <c r="DV2" s="4" t="str">
        <f t="shared" ca="1" si="3"/>
        <v/>
      </c>
      <c r="DW2" s="4" t="str">
        <f t="shared" ca="1" si="3"/>
        <v/>
      </c>
      <c r="DX2" s="4" t="str">
        <f t="shared" ca="1" si="3"/>
        <v/>
      </c>
      <c r="DY2" s="5">
        <v>2</v>
      </c>
      <c r="DZ2">
        <f>YEAR(A2)</f>
        <v>1956</v>
      </c>
      <c r="EA2" s="4">
        <f ca="1">INDIRECT(ADDRESS($CX2,EA$66))</f>
        <v>1</v>
      </c>
      <c r="EB2" s="4">
        <f t="shared" ref="EB2:EW11" ca="1" si="4">INDIRECT(ADDRESS($CX2,EB$66))</f>
        <v>0</v>
      </c>
      <c r="EC2" s="4">
        <f t="shared" ca="1" si="4"/>
        <v>0</v>
      </c>
      <c r="ED2" s="4">
        <f t="shared" ca="1" si="4"/>
        <v>0</v>
      </c>
      <c r="EE2" s="4">
        <f t="shared" ca="1" si="4"/>
        <v>0</v>
      </c>
      <c r="EF2" s="4">
        <f t="shared" ca="1" si="4"/>
        <v>0</v>
      </c>
      <c r="EG2" s="4">
        <f t="shared" ca="1" si="4"/>
        <v>0</v>
      </c>
      <c r="EH2" s="4">
        <f t="shared" ca="1" si="4"/>
        <v>0</v>
      </c>
      <c r="EI2" s="4">
        <f t="shared" ca="1" si="4"/>
        <v>0</v>
      </c>
      <c r="EJ2" s="4">
        <f t="shared" ca="1" si="4"/>
        <v>0</v>
      </c>
      <c r="EK2" s="4">
        <f t="shared" ca="1" si="4"/>
        <v>0</v>
      </c>
      <c r="EL2" s="4">
        <f t="shared" ca="1" si="4"/>
        <v>0</v>
      </c>
      <c r="EM2" s="4">
        <f t="shared" ca="1" si="4"/>
        <v>0</v>
      </c>
      <c r="EN2" s="4">
        <f t="shared" ca="1" si="4"/>
        <v>0</v>
      </c>
      <c r="EO2" s="4">
        <f t="shared" ca="1" si="4"/>
        <v>0</v>
      </c>
      <c r="EP2" s="4">
        <f t="shared" ca="1" si="4"/>
        <v>0</v>
      </c>
      <c r="EQ2" s="4">
        <f t="shared" ca="1" si="4"/>
        <v>0</v>
      </c>
      <c r="ER2" s="4">
        <f t="shared" ca="1" si="4"/>
        <v>0</v>
      </c>
      <c r="ES2" s="4">
        <f t="shared" ca="1" si="4"/>
        <v>0</v>
      </c>
      <c r="ET2" s="4">
        <f t="shared" ca="1" si="4"/>
        <v>0</v>
      </c>
      <c r="EU2" s="4">
        <f t="shared" ca="1" si="4"/>
        <v>0</v>
      </c>
      <c r="EV2" s="4">
        <f t="shared" ca="1" si="4"/>
        <v>0</v>
      </c>
      <c r="EW2" s="4">
        <f t="shared" ca="1" si="4"/>
        <v>0</v>
      </c>
      <c r="EX2" s="4">
        <f t="shared" ref="EX2:EY64" ca="1" si="5">INDIRECT(ADDRESS($CX2,EX$66))</f>
        <v>0</v>
      </c>
      <c r="EY2" s="4">
        <f t="shared" ca="1" si="5"/>
        <v>0</v>
      </c>
    </row>
    <row r="3" spans="1:155" x14ac:dyDescent="0.45">
      <c r="A3" s="1">
        <v>20821</v>
      </c>
      <c r="E3">
        <v>0</v>
      </c>
      <c r="I3">
        <v>0</v>
      </c>
      <c r="M3">
        <v>0</v>
      </c>
      <c r="Q3">
        <v>0</v>
      </c>
      <c r="U3">
        <v>0</v>
      </c>
      <c r="V3">
        <v>2</v>
      </c>
      <c r="W3">
        <v>2</v>
      </c>
      <c r="X3">
        <v>2</v>
      </c>
      <c r="Y3">
        <v>2</v>
      </c>
      <c r="AC3">
        <v>0</v>
      </c>
      <c r="AG3">
        <v>0</v>
      </c>
      <c r="AK3">
        <v>0</v>
      </c>
      <c r="AO3">
        <v>0</v>
      </c>
      <c r="AS3">
        <v>0</v>
      </c>
      <c r="AW3">
        <v>0</v>
      </c>
      <c r="BA3">
        <v>0</v>
      </c>
      <c r="BE3">
        <v>0</v>
      </c>
      <c r="BI3">
        <v>0</v>
      </c>
      <c r="BM3">
        <v>0</v>
      </c>
      <c r="BQ3">
        <v>0</v>
      </c>
      <c r="BU3">
        <v>0</v>
      </c>
      <c r="BY3">
        <v>0</v>
      </c>
      <c r="CC3">
        <v>0</v>
      </c>
      <c r="CX3">
        <v>3</v>
      </c>
      <c r="CY3">
        <f t="shared" ref="CY3:CY65" si="6">YEAR(A3)</f>
        <v>1957</v>
      </c>
      <c r="CZ3" s="4">
        <f t="shared" ref="CZ3:DO65" ca="1" si="7">IF(INDIRECT(ADDRESS($CX3,CZ$66))&lt;&gt;"",INDIRECT(ADDRESS($CX3,CZ$66)),"")</f>
        <v>2</v>
      </c>
      <c r="DA3" s="4" t="str">
        <f t="shared" ca="1" si="7"/>
        <v/>
      </c>
      <c r="DB3" s="4" t="str">
        <f t="shared" ca="1" si="7"/>
        <v/>
      </c>
      <c r="DC3" s="4" t="str">
        <f t="shared" ca="1" si="7"/>
        <v/>
      </c>
      <c r="DD3" s="4" t="str">
        <f t="shared" ca="1" si="7"/>
        <v/>
      </c>
      <c r="DE3" s="4" t="str">
        <f t="shared" ca="1" si="7"/>
        <v/>
      </c>
      <c r="DF3" s="4" t="str">
        <f t="shared" ca="1" si="7"/>
        <v/>
      </c>
      <c r="DG3" s="4" t="str">
        <f t="shared" ca="1" si="7"/>
        <v/>
      </c>
      <c r="DH3" s="4" t="str">
        <f t="shared" ca="1" si="7"/>
        <v/>
      </c>
      <c r="DI3" s="4" t="str">
        <f t="shared" ca="1" si="7"/>
        <v/>
      </c>
      <c r="DJ3" s="4" t="str">
        <f t="shared" ca="1" si="7"/>
        <v/>
      </c>
      <c r="DK3" s="4" t="str">
        <f t="shared" ca="1" si="7"/>
        <v/>
      </c>
      <c r="DL3" s="4" t="str">
        <f t="shared" ca="1" si="7"/>
        <v/>
      </c>
      <c r="DM3" s="4" t="str">
        <f t="shared" ca="1" si="7"/>
        <v/>
      </c>
      <c r="DN3" s="4" t="str">
        <f t="shared" ca="1" si="7"/>
        <v/>
      </c>
      <c r="DO3" s="4" t="str">
        <f t="shared" ca="1" si="7"/>
        <v/>
      </c>
      <c r="DP3" s="4" t="str">
        <f t="shared" ca="1" si="3"/>
        <v/>
      </c>
      <c r="DQ3" s="4" t="str">
        <f t="shared" ca="1" si="3"/>
        <v/>
      </c>
      <c r="DR3" s="4" t="str">
        <f t="shared" ca="1" si="3"/>
        <v/>
      </c>
      <c r="DS3" s="4" t="str">
        <f t="shared" ca="1" si="3"/>
        <v/>
      </c>
      <c r="DT3" s="4" t="str">
        <f t="shared" ca="1" si="3"/>
        <v/>
      </c>
      <c r="DU3" s="4" t="str">
        <f t="shared" ca="1" si="3"/>
        <v/>
      </c>
      <c r="DV3" s="4" t="str">
        <f t="shared" ca="1" si="3"/>
        <v/>
      </c>
      <c r="DW3" s="4" t="str">
        <f t="shared" ca="1" si="3"/>
        <v/>
      </c>
      <c r="DX3" s="4" t="str">
        <f t="shared" ca="1" si="3"/>
        <v/>
      </c>
      <c r="DY3" s="5">
        <v>3</v>
      </c>
      <c r="DZ3">
        <f t="shared" ref="DZ3:DZ65" si="8">YEAR(A3)</f>
        <v>1957</v>
      </c>
      <c r="EA3" s="4">
        <f t="shared" ref="EA3:EP27" ca="1" si="9">INDIRECT(ADDRESS($CX3,EA$66))</f>
        <v>2</v>
      </c>
      <c r="EB3" s="4">
        <f t="shared" ca="1" si="4"/>
        <v>0</v>
      </c>
      <c r="EC3" s="4">
        <f t="shared" ca="1" si="4"/>
        <v>0</v>
      </c>
      <c r="ED3" s="4">
        <f t="shared" ca="1" si="4"/>
        <v>0</v>
      </c>
      <c r="EE3" s="4">
        <f t="shared" ca="1" si="4"/>
        <v>0</v>
      </c>
      <c r="EF3" s="4">
        <f t="shared" ca="1" si="4"/>
        <v>0</v>
      </c>
      <c r="EG3" s="4">
        <f t="shared" ca="1" si="4"/>
        <v>0</v>
      </c>
      <c r="EH3" s="4">
        <f t="shared" ca="1" si="4"/>
        <v>0</v>
      </c>
      <c r="EI3" s="4">
        <f t="shared" ca="1" si="4"/>
        <v>0</v>
      </c>
      <c r="EJ3" s="4">
        <f t="shared" ca="1" si="4"/>
        <v>0</v>
      </c>
      <c r="EK3" s="4">
        <f t="shared" ca="1" si="4"/>
        <v>0</v>
      </c>
      <c r="EL3" s="4">
        <f t="shared" ca="1" si="4"/>
        <v>0</v>
      </c>
      <c r="EM3" s="4">
        <f t="shared" ca="1" si="4"/>
        <v>0</v>
      </c>
      <c r="EN3" s="4">
        <f t="shared" ca="1" si="4"/>
        <v>0</v>
      </c>
      <c r="EO3" s="4">
        <f t="shared" ca="1" si="4"/>
        <v>0</v>
      </c>
      <c r="EP3" s="4">
        <f t="shared" ca="1" si="4"/>
        <v>0</v>
      </c>
      <c r="EQ3" s="4">
        <f t="shared" ca="1" si="4"/>
        <v>0</v>
      </c>
      <c r="ER3" s="4">
        <f t="shared" ca="1" si="4"/>
        <v>0</v>
      </c>
      <c r="ES3" s="4">
        <f t="shared" ca="1" si="4"/>
        <v>0</v>
      </c>
      <c r="ET3" s="4">
        <f t="shared" ca="1" si="4"/>
        <v>0</v>
      </c>
      <c r="EU3" s="4">
        <f t="shared" ca="1" si="4"/>
        <v>0</v>
      </c>
      <c r="EV3" s="4">
        <f t="shared" ca="1" si="4"/>
        <v>0</v>
      </c>
      <c r="EW3" s="4">
        <f t="shared" ca="1" si="4"/>
        <v>0</v>
      </c>
      <c r="EX3" s="4">
        <f t="shared" ca="1" si="5"/>
        <v>0</v>
      </c>
      <c r="EY3" s="4">
        <f t="shared" ca="1" si="5"/>
        <v>0</v>
      </c>
    </row>
    <row r="4" spans="1:155" x14ac:dyDescent="0.45">
      <c r="A4" s="1">
        <v>21186</v>
      </c>
      <c r="E4">
        <v>0</v>
      </c>
      <c r="I4">
        <v>0</v>
      </c>
      <c r="M4">
        <v>0</v>
      </c>
      <c r="Q4">
        <v>0</v>
      </c>
      <c r="U4">
        <v>0</v>
      </c>
      <c r="V4">
        <v>2.4409999999999998</v>
      </c>
      <c r="W4">
        <v>1.6279999999999999</v>
      </c>
      <c r="X4">
        <v>3.5049999999999999</v>
      </c>
      <c r="Y4">
        <v>73</v>
      </c>
      <c r="AC4">
        <v>0</v>
      </c>
      <c r="AG4">
        <v>0</v>
      </c>
      <c r="AK4">
        <v>0</v>
      </c>
      <c r="AO4">
        <v>0</v>
      </c>
      <c r="AS4">
        <v>0</v>
      </c>
      <c r="AW4">
        <v>0</v>
      </c>
      <c r="BA4">
        <v>0</v>
      </c>
      <c r="BE4">
        <v>0</v>
      </c>
      <c r="BI4">
        <v>0</v>
      </c>
      <c r="BM4">
        <v>0</v>
      </c>
      <c r="BQ4">
        <v>0</v>
      </c>
      <c r="BU4">
        <v>0</v>
      </c>
      <c r="BY4">
        <v>0</v>
      </c>
      <c r="CC4">
        <v>0</v>
      </c>
      <c r="CX4">
        <v>4</v>
      </c>
      <c r="CY4">
        <f t="shared" si="6"/>
        <v>1958</v>
      </c>
      <c r="CZ4" s="4">
        <f t="shared" ca="1" si="7"/>
        <v>2.4409999999999998</v>
      </c>
      <c r="DA4" s="4" t="str">
        <f t="shared" ca="1" si="7"/>
        <v/>
      </c>
      <c r="DB4" s="4" t="str">
        <f t="shared" ca="1" si="3"/>
        <v/>
      </c>
      <c r="DC4" s="4" t="str">
        <f t="shared" ca="1" si="3"/>
        <v/>
      </c>
      <c r="DD4" s="4" t="str">
        <f t="shared" ca="1" si="3"/>
        <v/>
      </c>
      <c r="DE4" s="4" t="str">
        <f t="shared" ca="1" si="3"/>
        <v/>
      </c>
      <c r="DF4" s="4" t="str">
        <f t="shared" ca="1" si="3"/>
        <v/>
      </c>
      <c r="DG4" s="4" t="str">
        <f t="shared" ca="1" si="3"/>
        <v/>
      </c>
      <c r="DH4" s="4" t="str">
        <f t="shared" ca="1" si="3"/>
        <v/>
      </c>
      <c r="DI4" s="4" t="str">
        <f t="shared" ca="1" si="3"/>
        <v/>
      </c>
      <c r="DJ4" s="4" t="str">
        <f t="shared" ca="1" si="3"/>
        <v/>
      </c>
      <c r="DK4" s="4" t="str">
        <f t="shared" ca="1" si="3"/>
        <v/>
      </c>
      <c r="DL4" s="4" t="str">
        <f t="shared" ca="1" si="3"/>
        <v/>
      </c>
      <c r="DM4" s="4" t="str">
        <f t="shared" ca="1" si="3"/>
        <v/>
      </c>
      <c r="DN4" s="4" t="str">
        <f t="shared" ca="1" si="3"/>
        <v/>
      </c>
      <c r="DO4" s="4" t="str">
        <f t="shared" ca="1" si="3"/>
        <v/>
      </c>
      <c r="DP4" s="4" t="str">
        <f t="shared" ca="1" si="3"/>
        <v/>
      </c>
      <c r="DQ4" s="4" t="str">
        <f t="shared" ca="1" si="3"/>
        <v/>
      </c>
      <c r="DR4" s="4" t="str">
        <f t="shared" ca="1" si="3"/>
        <v/>
      </c>
      <c r="DS4" s="4" t="str">
        <f t="shared" ca="1" si="3"/>
        <v/>
      </c>
      <c r="DT4" s="4" t="str">
        <f t="shared" ca="1" si="3"/>
        <v/>
      </c>
      <c r="DU4" s="4" t="str">
        <f t="shared" ca="1" si="3"/>
        <v/>
      </c>
      <c r="DV4" s="4" t="str">
        <f t="shared" ca="1" si="3"/>
        <v/>
      </c>
      <c r="DW4" s="4" t="str">
        <f t="shared" ca="1" si="3"/>
        <v/>
      </c>
      <c r="DX4" s="4" t="str">
        <f t="shared" ca="1" si="3"/>
        <v/>
      </c>
      <c r="DY4" s="5">
        <v>4</v>
      </c>
      <c r="DZ4">
        <f t="shared" si="8"/>
        <v>1958</v>
      </c>
      <c r="EA4" s="4">
        <f t="shared" ca="1" si="9"/>
        <v>73</v>
      </c>
      <c r="EB4" s="4">
        <f t="shared" ca="1" si="4"/>
        <v>0</v>
      </c>
      <c r="EC4" s="4">
        <f t="shared" ca="1" si="4"/>
        <v>0</v>
      </c>
      <c r="ED4" s="4">
        <f t="shared" ca="1" si="4"/>
        <v>0</v>
      </c>
      <c r="EE4" s="4">
        <f t="shared" ca="1" si="4"/>
        <v>0</v>
      </c>
      <c r="EF4" s="4">
        <f t="shared" ca="1" si="4"/>
        <v>0</v>
      </c>
      <c r="EG4" s="4">
        <f t="shared" ca="1" si="4"/>
        <v>0</v>
      </c>
      <c r="EH4" s="4">
        <f t="shared" ca="1" si="4"/>
        <v>0</v>
      </c>
      <c r="EI4" s="4">
        <f t="shared" ca="1" si="4"/>
        <v>0</v>
      </c>
      <c r="EJ4" s="4">
        <f t="shared" ca="1" si="4"/>
        <v>0</v>
      </c>
      <c r="EK4" s="4">
        <f t="shared" ca="1" si="4"/>
        <v>0</v>
      </c>
      <c r="EL4" s="4">
        <f t="shared" ca="1" si="4"/>
        <v>0</v>
      </c>
      <c r="EM4" s="4">
        <f t="shared" ca="1" si="4"/>
        <v>0</v>
      </c>
      <c r="EN4" s="4">
        <f t="shared" ca="1" si="4"/>
        <v>0</v>
      </c>
      <c r="EO4" s="4">
        <f t="shared" ca="1" si="4"/>
        <v>0</v>
      </c>
      <c r="EP4" s="4">
        <f t="shared" ca="1" si="4"/>
        <v>0</v>
      </c>
      <c r="EQ4" s="4">
        <f t="shared" ca="1" si="4"/>
        <v>0</v>
      </c>
      <c r="ER4" s="4">
        <f t="shared" ca="1" si="4"/>
        <v>0</v>
      </c>
      <c r="ES4" s="4">
        <f t="shared" ca="1" si="4"/>
        <v>0</v>
      </c>
      <c r="ET4" s="4">
        <f t="shared" ca="1" si="4"/>
        <v>0</v>
      </c>
      <c r="EU4" s="4">
        <f t="shared" ca="1" si="4"/>
        <v>0</v>
      </c>
      <c r="EV4" s="4">
        <f t="shared" ca="1" si="4"/>
        <v>0</v>
      </c>
      <c r="EW4" s="4">
        <f t="shared" ca="1" si="4"/>
        <v>0</v>
      </c>
      <c r="EX4" s="4">
        <f t="shared" ca="1" si="5"/>
        <v>0</v>
      </c>
      <c r="EY4" s="4">
        <f t="shared" ca="1" si="5"/>
        <v>0</v>
      </c>
    </row>
    <row r="5" spans="1:155" x14ac:dyDescent="0.45">
      <c r="A5" s="1">
        <v>21551</v>
      </c>
      <c r="E5">
        <v>0</v>
      </c>
      <c r="I5">
        <v>0</v>
      </c>
      <c r="M5">
        <v>0</v>
      </c>
      <c r="Q5">
        <v>0</v>
      </c>
      <c r="U5">
        <v>0</v>
      </c>
      <c r="V5">
        <v>4.2889999999999997</v>
      </c>
      <c r="W5">
        <v>2.8879999999999999</v>
      </c>
      <c r="X5">
        <v>6.1959999999999997</v>
      </c>
      <c r="Y5">
        <v>87</v>
      </c>
      <c r="AC5">
        <v>0</v>
      </c>
      <c r="AG5">
        <v>0</v>
      </c>
      <c r="AK5">
        <v>0</v>
      </c>
      <c r="AO5">
        <v>0</v>
      </c>
      <c r="AS5">
        <v>0</v>
      </c>
      <c r="AW5">
        <v>0</v>
      </c>
      <c r="BA5">
        <v>0</v>
      </c>
      <c r="BE5">
        <v>0</v>
      </c>
      <c r="BI5">
        <v>0</v>
      </c>
      <c r="BM5">
        <v>0</v>
      </c>
      <c r="BQ5">
        <v>0</v>
      </c>
      <c r="BU5">
        <v>0</v>
      </c>
      <c r="BY5">
        <v>0</v>
      </c>
      <c r="CC5">
        <v>0</v>
      </c>
      <c r="CX5">
        <v>5</v>
      </c>
      <c r="CY5">
        <f t="shared" si="6"/>
        <v>1959</v>
      </c>
      <c r="CZ5" s="4">
        <f t="shared" ca="1" si="7"/>
        <v>4.2889999999999997</v>
      </c>
      <c r="DA5" s="4" t="str">
        <f t="shared" ca="1" si="7"/>
        <v/>
      </c>
      <c r="DB5" s="4" t="str">
        <f t="shared" ca="1" si="3"/>
        <v/>
      </c>
      <c r="DC5" s="4" t="str">
        <f t="shared" ca="1" si="3"/>
        <v/>
      </c>
      <c r="DD5" s="4" t="str">
        <f t="shared" ca="1" si="3"/>
        <v/>
      </c>
      <c r="DE5" s="4" t="str">
        <f t="shared" ca="1" si="3"/>
        <v/>
      </c>
      <c r="DF5" s="4" t="str">
        <f t="shared" ca="1" si="3"/>
        <v/>
      </c>
      <c r="DG5" s="4" t="str">
        <f t="shared" ca="1" si="3"/>
        <v/>
      </c>
      <c r="DH5" s="4" t="str">
        <f t="shared" ca="1" si="3"/>
        <v/>
      </c>
      <c r="DI5" s="4" t="str">
        <f t="shared" ca="1" si="3"/>
        <v/>
      </c>
      <c r="DJ5" s="4" t="str">
        <f t="shared" ca="1" si="3"/>
        <v/>
      </c>
      <c r="DK5" s="4" t="str">
        <f t="shared" ca="1" si="3"/>
        <v/>
      </c>
      <c r="DL5" s="4" t="str">
        <f t="shared" ca="1" si="3"/>
        <v/>
      </c>
      <c r="DM5" s="4" t="str">
        <f t="shared" ca="1" si="3"/>
        <v/>
      </c>
      <c r="DN5" s="4" t="str">
        <f t="shared" ca="1" si="3"/>
        <v/>
      </c>
      <c r="DO5" s="4" t="str">
        <f t="shared" ca="1" si="3"/>
        <v/>
      </c>
      <c r="DP5" s="4" t="str">
        <f t="shared" ca="1" si="3"/>
        <v/>
      </c>
      <c r="DQ5" s="4" t="str">
        <f t="shared" ca="1" si="3"/>
        <v/>
      </c>
      <c r="DR5" s="4" t="str">
        <f t="shared" ca="1" si="3"/>
        <v/>
      </c>
      <c r="DS5" s="4" t="str">
        <f t="shared" ca="1" si="3"/>
        <v/>
      </c>
      <c r="DT5" s="4" t="str">
        <f t="shared" ca="1" si="3"/>
        <v/>
      </c>
      <c r="DU5" s="4" t="str">
        <f t="shared" ca="1" si="3"/>
        <v/>
      </c>
      <c r="DV5" s="4" t="str">
        <f t="shared" ca="1" si="3"/>
        <v/>
      </c>
      <c r="DW5" s="4" t="str">
        <f t="shared" ca="1" si="3"/>
        <v/>
      </c>
      <c r="DX5" s="4" t="str">
        <f t="shared" ca="1" si="3"/>
        <v/>
      </c>
      <c r="DY5" s="5">
        <v>5</v>
      </c>
      <c r="DZ5">
        <f t="shared" si="8"/>
        <v>1959</v>
      </c>
      <c r="EA5" s="4">
        <f t="shared" ca="1" si="9"/>
        <v>87</v>
      </c>
      <c r="EB5" s="4">
        <f t="shared" ca="1" si="4"/>
        <v>0</v>
      </c>
      <c r="EC5" s="4">
        <f t="shared" ca="1" si="4"/>
        <v>0</v>
      </c>
      <c r="ED5" s="4">
        <f t="shared" ca="1" si="4"/>
        <v>0</v>
      </c>
      <c r="EE5" s="4">
        <f t="shared" ca="1" si="4"/>
        <v>0</v>
      </c>
      <c r="EF5" s="4">
        <f t="shared" ca="1" si="4"/>
        <v>0</v>
      </c>
      <c r="EG5" s="4">
        <f t="shared" ca="1" si="4"/>
        <v>0</v>
      </c>
      <c r="EH5" s="4">
        <f t="shared" ca="1" si="4"/>
        <v>0</v>
      </c>
      <c r="EI5" s="4">
        <f t="shared" ca="1" si="4"/>
        <v>0</v>
      </c>
      <c r="EJ5" s="4">
        <f t="shared" ca="1" si="4"/>
        <v>0</v>
      </c>
      <c r="EK5" s="4">
        <f t="shared" ca="1" si="4"/>
        <v>0</v>
      </c>
      <c r="EL5" s="4">
        <f t="shared" ca="1" si="4"/>
        <v>0</v>
      </c>
      <c r="EM5" s="4">
        <f t="shared" ca="1" si="4"/>
        <v>0</v>
      </c>
      <c r="EN5" s="4">
        <f t="shared" ca="1" si="4"/>
        <v>0</v>
      </c>
      <c r="EO5" s="4">
        <f t="shared" ca="1" si="4"/>
        <v>0</v>
      </c>
      <c r="EP5" s="4">
        <f t="shared" ca="1" si="4"/>
        <v>0</v>
      </c>
      <c r="EQ5" s="4">
        <f t="shared" ca="1" si="4"/>
        <v>0</v>
      </c>
      <c r="ER5" s="4">
        <f t="shared" ca="1" si="4"/>
        <v>0</v>
      </c>
      <c r="ES5" s="4">
        <f t="shared" ca="1" si="4"/>
        <v>0</v>
      </c>
      <c r="ET5" s="4">
        <f t="shared" ca="1" si="4"/>
        <v>0</v>
      </c>
      <c r="EU5" s="4">
        <f t="shared" ca="1" si="4"/>
        <v>0</v>
      </c>
      <c r="EV5" s="4">
        <f t="shared" ca="1" si="4"/>
        <v>0</v>
      </c>
      <c r="EW5" s="4">
        <f t="shared" ca="1" si="4"/>
        <v>0</v>
      </c>
      <c r="EX5" s="4">
        <f t="shared" ca="1" si="5"/>
        <v>0</v>
      </c>
      <c r="EY5" s="4">
        <f t="shared" ca="1" si="5"/>
        <v>0</v>
      </c>
    </row>
    <row r="6" spans="1:155" x14ac:dyDescent="0.45">
      <c r="A6" s="1">
        <v>21916</v>
      </c>
      <c r="E6">
        <v>0</v>
      </c>
      <c r="I6">
        <v>0</v>
      </c>
      <c r="M6">
        <v>0</v>
      </c>
      <c r="Q6">
        <v>0</v>
      </c>
      <c r="U6">
        <v>0</v>
      </c>
      <c r="V6">
        <v>4.2439999999999998</v>
      </c>
      <c r="W6">
        <v>3.3279999999999998</v>
      </c>
      <c r="X6">
        <v>5.3559999999999999</v>
      </c>
      <c r="Y6">
        <v>144</v>
      </c>
      <c r="AC6">
        <v>0</v>
      </c>
      <c r="AG6">
        <v>0</v>
      </c>
      <c r="AK6">
        <v>0</v>
      </c>
      <c r="AO6">
        <v>0</v>
      </c>
      <c r="AS6">
        <v>0</v>
      </c>
      <c r="AW6">
        <v>0</v>
      </c>
      <c r="BA6">
        <v>0</v>
      </c>
      <c r="BE6">
        <v>0</v>
      </c>
      <c r="BI6">
        <v>0</v>
      </c>
      <c r="BM6">
        <v>0</v>
      </c>
      <c r="BQ6">
        <v>0</v>
      </c>
      <c r="BU6">
        <v>0</v>
      </c>
      <c r="BY6">
        <v>0</v>
      </c>
      <c r="CC6">
        <v>0</v>
      </c>
      <c r="CX6">
        <v>6</v>
      </c>
      <c r="CY6">
        <f t="shared" si="6"/>
        <v>1960</v>
      </c>
      <c r="CZ6" s="4">
        <f t="shared" ca="1" si="7"/>
        <v>4.2439999999999998</v>
      </c>
      <c r="DA6" s="4" t="str">
        <f t="shared" ca="1" si="7"/>
        <v/>
      </c>
      <c r="DB6" s="4" t="str">
        <f t="shared" ca="1" si="3"/>
        <v/>
      </c>
      <c r="DC6" s="4" t="str">
        <f t="shared" ca="1" si="3"/>
        <v/>
      </c>
      <c r="DD6" s="4" t="str">
        <f t="shared" ca="1" si="3"/>
        <v/>
      </c>
      <c r="DE6" s="4" t="str">
        <f t="shared" ca="1" si="3"/>
        <v/>
      </c>
      <c r="DF6" s="4" t="str">
        <f t="shared" ca="1" si="3"/>
        <v/>
      </c>
      <c r="DG6" s="4" t="str">
        <f t="shared" ca="1" si="3"/>
        <v/>
      </c>
      <c r="DH6" s="4" t="str">
        <f t="shared" ca="1" si="3"/>
        <v/>
      </c>
      <c r="DI6" s="4" t="str">
        <f t="shared" ca="1" si="3"/>
        <v/>
      </c>
      <c r="DJ6" s="4" t="str">
        <f t="shared" ca="1" si="3"/>
        <v/>
      </c>
      <c r="DK6" s="4" t="str">
        <f t="shared" ca="1" si="3"/>
        <v/>
      </c>
      <c r="DL6" s="4" t="str">
        <f t="shared" ca="1" si="3"/>
        <v/>
      </c>
      <c r="DM6" s="4" t="str">
        <f t="shared" ca="1" si="3"/>
        <v/>
      </c>
      <c r="DN6" s="4" t="str">
        <f t="shared" ca="1" si="3"/>
        <v/>
      </c>
      <c r="DO6" s="4" t="str">
        <f t="shared" ca="1" si="3"/>
        <v/>
      </c>
      <c r="DP6" s="4" t="str">
        <f t="shared" ca="1" si="3"/>
        <v/>
      </c>
      <c r="DQ6" s="4" t="str">
        <f t="shared" ca="1" si="3"/>
        <v/>
      </c>
      <c r="DR6" s="4" t="str">
        <f t="shared" ca="1" si="3"/>
        <v/>
      </c>
      <c r="DS6" s="4" t="str">
        <f t="shared" ca="1" si="3"/>
        <v/>
      </c>
      <c r="DT6" s="4" t="str">
        <f t="shared" ca="1" si="3"/>
        <v/>
      </c>
      <c r="DU6" s="4" t="str">
        <f t="shared" ca="1" si="3"/>
        <v/>
      </c>
      <c r="DV6" s="4" t="str">
        <f t="shared" ca="1" si="3"/>
        <v/>
      </c>
      <c r="DW6" s="4" t="str">
        <f t="shared" ca="1" si="3"/>
        <v/>
      </c>
      <c r="DX6" s="4" t="str">
        <f t="shared" ca="1" si="3"/>
        <v/>
      </c>
      <c r="DY6" s="5">
        <v>6</v>
      </c>
      <c r="DZ6">
        <f t="shared" si="8"/>
        <v>1960</v>
      </c>
      <c r="EA6" s="4">
        <f t="shared" ca="1" si="9"/>
        <v>144</v>
      </c>
      <c r="EB6" s="4">
        <f t="shared" ca="1" si="4"/>
        <v>0</v>
      </c>
      <c r="EC6" s="4">
        <f t="shared" ca="1" si="4"/>
        <v>0</v>
      </c>
      <c r="ED6" s="4">
        <f t="shared" ca="1" si="4"/>
        <v>0</v>
      </c>
      <c r="EE6" s="4">
        <f t="shared" ca="1" si="4"/>
        <v>0</v>
      </c>
      <c r="EF6" s="4">
        <f t="shared" ca="1" si="4"/>
        <v>0</v>
      </c>
      <c r="EG6" s="4">
        <f t="shared" ca="1" si="4"/>
        <v>0</v>
      </c>
      <c r="EH6" s="4">
        <f t="shared" ca="1" si="4"/>
        <v>0</v>
      </c>
      <c r="EI6" s="4">
        <f t="shared" ca="1" si="4"/>
        <v>0</v>
      </c>
      <c r="EJ6" s="4">
        <f t="shared" ca="1" si="4"/>
        <v>0</v>
      </c>
      <c r="EK6" s="4">
        <f t="shared" ca="1" si="4"/>
        <v>0</v>
      </c>
      <c r="EL6" s="4">
        <f t="shared" ca="1" si="4"/>
        <v>0</v>
      </c>
      <c r="EM6" s="4">
        <f t="shared" ca="1" si="4"/>
        <v>0</v>
      </c>
      <c r="EN6" s="4">
        <f t="shared" ca="1" si="4"/>
        <v>0</v>
      </c>
      <c r="EO6" s="4">
        <f t="shared" ca="1" si="4"/>
        <v>0</v>
      </c>
      <c r="EP6" s="4">
        <f t="shared" ca="1" si="4"/>
        <v>0</v>
      </c>
      <c r="EQ6" s="4">
        <f t="shared" ca="1" si="4"/>
        <v>0</v>
      </c>
      <c r="ER6" s="4">
        <f t="shared" ca="1" si="4"/>
        <v>0</v>
      </c>
      <c r="ES6" s="4">
        <f t="shared" ca="1" si="4"/>
        <v>0</v>
      </c>
      <c r="ET6" s="4">
        <f t="shared" ca="1" si="4"/>
        <v>0</v>
      </c>
      <c r="EU6" s="4">
        <f t="shared" ca="1" si="4"/>
        <v>0</v>
      </c>
      <c r="EV6" s="4">
        <f t="shared" ca="1" si="4"/>
        <v>0</v>
      </c>
      <c r="EW6" s="4">
        <f t="shared" ca="1" si="4"/>
        <v>0</v>
      </c>
      <c r="EX6" s="4">
        <f t="shared" ca="1" si="5"/>
        <v>0</v>
      </c>
      <c r="EY6" s="4">
        <f t="shared" ca="1" si="5"/>
        <v>0</v>
      </c>
    </row>
    <row r="7" spans="1:155" x14ac:dyDescent="0.45">
      <c r="A7" s="1">
        <v>22282</v>
      </c>
      <c r="E7">
        <v>0</v>
      </c>
      <c r="I7">
        <v>0</v>
      </c>
      <c r="M7">
        <v>0</v>
      </c>
      <c r="Q7">
        <v>0</v>
      </c>
      <c r="U7">
        <v>0</v>
      </c>
      <c r="V7">
        <v>5.5789999999999997</v>
      </c>
      <c r="W7">
        <v>4.4630000000000001</v>
      </c>
      <c r="X7">
        <v>6.9219999999999997</v>
      </c>
      <c r="Y7">
        <v>155</v>
      </c>
      <c r="AC7">
        <v>0</v>
      </c>
      <c r="AG7">
        <v>0</v>
      </c>
      <c r="AK7">
        <v>0</v>
      </c>
      <c r="AO7">
        <v>0</v>
      </c>
      <c r="AS7">
        <v>0</v>
      </c>
      <c r="AW7">
        <v>0</v>
      </c>
      <c r="BA7">
        <v>0</v>
      </c>
      <c r="BE7">
        <v>0</v>
      </c>
      <c r="BI7">
        <v>0</v>
      </c>
      <c r="BM7">
        <v>0</v>
      </c>
      <c r="BQ7">
        <v>0</v>
      </c>
      <c r="BU7">
        <v>0</v>
      </c>
      <c r="BY7">
        <v>0</v>
      </c>
      <c r="CC7">
        <v>0</v>
      </c>
      <c r="CX7">
        <v>7</v>
      </c>
      <c r="CY7">
        <f t="shared" si="6"/>
        <v>1961</v>
      </c>
      <c r="CZ7" s="4">
        <f t="shared" ca="1" si="7"/>
        <v>5.5789999999999997</v>
      </c>
      <c r="DA7" s="4" t="str">
        <f t="shared" ca="1" si="7"/>
        <v/>
      </c>
      <c r="DB7" s="4" t="str">
        <f t="shared" ca="1" si="3"/>
        <v/>
      </c>
      <c r="DC7" s="4" t="str">
        <f t="shared" ca="1" si="3"/>
        <v/>
      </c>
      <c r="DD7" s="4" t="str">
        <f t="shared" ca="1" si="3"/>
        <v/>
      </c>
      <c r="DE7" s="4" t="str">
        <f t="shared" ca="1" si="3"/>
        <v/>
      </c>
      <c r="DF7" s="4" t="str">
        <f t="shared" ca="1" si="3"/>
        <v/>
      </c>
      <c r="DG7" s="4" t="str">
        <f t="shared" ca="1" si="3"/>
        <v/>
      </c>
      <c r="DH7" s="4" t="str">
        <f t="shared" ca="1" si="3"/>
        <v/>
      </c>
      <c r="DI7" s="4" t="str">
        <f t="shared" ca="1" si="3"/>
        <v/>
      </c>
      <c r="DJ7" s="4" t="str">
        <f t="shared" ca="1" si="3"/>
        <v/>
      </c>
      <c r="DK7" s="4" t="str">
        <f t="shared" ca="1" si="3"/>
        <v/>
      </c>
      <c r="DL7" s="4" t="str">
        <f t="shared" ca="1" si="3"/>
        <v/>
      </c>
      <c r="DM7" s="4" t="str">
        <f t="shared" ca="1" si="3"/>
        <v/>
      </c>
      <c r="DN7" s="4" t="str">
        <f t="shared" ca="1" si="3"/>
        <v/>
      </c>
      <c r="DO7" s="4" t="str">
        <f t="shared" ca="1" si="3"/>
        <v/>
      </c>
      <c r="DP7" s="4" t="str">
        <f t="shared" ca="1" si="3"/>
        <v/>
      </c>
      <c r="DQ7" s="4" t="str">
        <f t="shared" ca="1" si="3"/>
        <v/>
      </c>
      <c r="DR7" s="4" t="str">
        <f t="shared" ca="1" si="3"/>
        <v/>
      </c>
      <c r="DS7" s="4" t="str">
        <f t="shared" ca="1" si="3"/>
        <v/>
      </c>
      <c r="DT7" s="4" t="str">
        <f t="shared" ca="1" si="3"/>
        <v/>
      </c>
      <c r="DU7" s="4" t="str">
        <f t="shared" ca="1" si="3"/>
        <v/>
      </c>
      <c r="DV7" s="4" t="str">
        <f t="shared" ca="1" si="3"/>
        <v/>
      </c>
      <c r="DW7" s="4" t="str">
        <f t="shared" ca="1" si="3"/>
        <v/>
      </c>
      <c r="DX7" s="4" t="str">
        <f t="shared" ca="1" si="3"/>
        <v/>
      </c>
      <c r="DY7" s="5">
        <v>7</v>
      </c>
      <c r="DZ7">
        <f t="shared" si="8"/>
        <v>1961</v>
      </c>
      <c r="EA7" s="4">
        <f t="shared" ca="1" si="9"/>
        <v>155</v>
      </c>
      <c r="EB7" s="4">
        <f t="shared" ca="1" si="4"/>
        <v>0</v>
      </c>
      <c r="EC7" s="4">
        <f t="shared" ca="1" si="4"/>
        <v>0</v>
      </c>
      <c r="ED7" s="4">
        <f t="shared" ca="1" si="4"/>
        <v>0</v>
      </c>
      <c r="EE7" s="4">
        <f t="shared" ca="1" si="4"/>
        <v>0</v>
      </c>
      <c r="EF7" s="4">
        <f t="shared" ca="1" si="4"/>
        <v>0</v>
      </c>
      <c r="EG7" s="4">
        <f t="shared" ca="1" si="4"/>
        <v>0</v>
      </c>
      <c r="EH7" s="4">
        <f t="shared" ca="1" si="4"/>
        <v>0</v>
      </c>
      <c r="EI7" s="4">
        <f t="shared" ca="1" si="4"/>
        <v>0</v>
      </c>
      <c r="EJ7" s="4">
        <f t="shared" ca="1" si="4"/>
        <v>0</v>
      </c>
      <c r="EK7" s="4">
        <f t="shared" ca="1" si="4"/>
        <v>0</v>
      </c>
      <c r="EL7" s="4">
        <f t="shared" ca="1" si="4"/>
        <v>0</v>
      </c>
      <c r="EM7" s="4">
        <f t="shared" ca="1" si="4"/>
        <v>0</v>
      </c>
      <c r="EN7" s="4">
        <f t="shared" ca="1" si="4"/>
        <v>0</v>
      </c>
      <c r="EO7" s="4">
        <f t="shared" ca="1" si="4"/>
        <v>0</v>
      </c>
      <c r="EP7" s="4">
        <f t="shared" ca="1" si="4"/>
        <v>0</v>
      </c>
      <c r="EQ7" s="4">
        <f t="shared" ca="1" si="4"/>
        <v>0</v>
      </c>
      <c r="ER7" s="4">
        <f t="shared" ca="1" si="4"/>
        <v>0</v>
      </c>
      <c r="ES7" s="4">
        <f t="shared" ca="1" si="4"/>
        <v>0</v>
      </c>
      <c r="ET7" s="4">
        <f t="shared" ca="1" si="4"/>
        <v>0</v>
      </c>
      <c r="EU7" s="4">
        <f t="shared" ca="1" si="4"/>
        <v>0</v>
      </c>
      <c r="EV7" s="4">
        <f t="shared" ca="1" si="4"/>
        <v>0</v>
      </c>
      <c r="EW7" s="4">
        <f t="shared" ca="1" si="4"/>
        <v>0</v>
      </c>
      <c r="EX7" s="4">
        <f t="shared" ca="1" si="5"/>
        <v>0</v>
      </c>
      <c r="EY7" s="4">
        <f t="shared" ca="1" si="5"/>
        <v>0</v>
      </c>
    </row>
    <row r="8" spans="1:155" x14ac:dyDescent="0.45">
      <c r="A8" s="1">
        <v>22647</v>
      </c>
      <c r="E8">
        <v>0</v>
      </c>
      <c r="I8">
        <v>0</v>
      </c>
      <c r="M8">
        <v>0</v>
      </c>
      <c r="Q8">
        <v>0</v>
      </c>
      <c r="U8">
        <v>0</v>
      </c>
      <c r="V8">
        <v>4.0960000000000001</v>
      </c>
      <c r="W8">
        <v>3.2250000000000001</v>
      </c>
      <c r="X8">
        <v>5.1449999999999996</v>
      </c>
      <c r="Y8">
        <v>192</v>
      </c>
      <c r="AC8">
        <v>0</v>
      </c>
      <c r="AG8">
        <v>0</v>
      </c>
      <c r="AK8">
        <v>0</v>
      </c>
      <c r="AO8">
        <v>0</v>
      </c>
      <c r="AS8">
        <v>0</v>
      </c>
      <c r="AW8">
        <v>0</v>
      </c>
      <c r="BA8">
        <v>0</v>
      </c>
      <c r="BE8">
        <v>0</v>
      </c>
      <c r="BI8">
        <v>0</v>
      </c>
      <c r="BM8">
        <v>0</v>
      </c>
      <c r="BQ8">
        <v>0</v>
      </c>
      <c r="BU8">
        <v>0</v>
      </c>
      <c r="BY8">
        <v>0</v>
      </c>
      <c r="CC8">
        <v>0</v>
      </c>
      <c r="CX8">
        <v>8</v>
      </c>
      <c r="CY8">
        <f t="shared" si="6"/>
        <v>1962</v>
      </c>
      <c r="CZ8" s="4">
        <f t="shared" ca="1" si="7"/>
        <v>4.0960000000000001</v>
      </c>
      <c r="DA8" s="4" t="str">
        <f t="shared" ca="1" si="7"/>
        <v/>
      </c>
      <c r="DB8" s="4" t="str">
        <f t="shared" ca="1" si="3"/>
        <v/>
      </c>
      <c r="DC8" s="4" t="str">
        <f t="shared" ca="1" si="3"/>
        <v/>
      </c>
      <c r="DD8" s="4" t="str">
        <f t="shared" ca="1" si="3"/>
        <v/>
      </c>
      <c r="DE8" s="4" t="str">
        <f t="shared" ca="1" si="3"/>
        <v/>
      </c>
      <c r="DF8" s="4" t="str">
        <f t="shared" ca="1" si="3"/>
        <v/>
      </c>
      <c r="DG8" s="4" t="str">
        <f t="shared" ca="1" si="3"/>
        <v/>
      </c>
      <c r="DH8" s="4" t="str">
        <f t="shared" ca="1" si="3"/>
        <v/>
      </c>
      <c r="DI8" s="4" t="str">
        <f t="shared" ca="1" si="3"/>
        <v/>
      </c>
      <c r="DJ8" s="4" t="str">
        <f t="shared" ca="1" si="3"/>
        <v/>
      </c>
      <c r="DK8" s="4" t="str">
        <f t="shared" ca="1" si="3"/>
        <v/>
      </c>
      <c r="DL8" s="4" t="str">
        <f t="shared" ca="1" si="3"/>
        <v/>
      </c>
      <c r="DM8" s="4" t="str">
        <f t="shared" ca="1" si="3"/>
        <v/>
      </c>
      <c r="DN8" s="4" t="str">
        <f t="shared" ca="1" si="3"/>
        <v/>
      </c>
      <c r="DO8" s="4" t="str">
        <f t="shared" ca="1" si="3"/>
        <v/>
      </c>
      <c r="DP8" s="4" t="str">
        <f t="shared" ca="1" si="3"/>
        <v/>
      </c>
      <c r="DQ8" s="4" t="str">
        <f t="shared" ca="1" si="3"/>
        <v/>
      </c>
      <c r="DR8" s="4" t="str">
        <f t="shared" ca="1" si="3"/>
        <v/>
      </c>
      <c r="DS8" s="4" t="str">
        <f t="shared" ca="1" si="3"/>
        <v/>
      </c>
      <c r="DT8" s="4" t="str">
        <f t="shared" ca="1" si="3"/>
        <v/>
      </c>
      <c r="DU8" s="4" t="str">
        <f t="shared" ca="1" si="3"/>
        <v/>
      </c>
      <c r="DV8" s="4" t="str">
        <f t="shared" ca="1" si="3"/>
        <v/>
      </c>
      <c r="DW8" s="4" t="str">
        <f t="shared" ca="1" si="3"/>
        <v/>
      </c>
      <c r="DX8" s="4" t="str">
        <f t="shared" ca="1" si="3"/>
        <v/>
      </c>
      <c r="DY8" s="5">
        <v>8</v>
      </c>
      <c r="DZ8">
        <f t="shared" si="8"/>
        <v>1962</v>
      </c>
      <c r="EA8" s="4">
        <f t="shared" ca="1" si="9"/>
        <v>192</v>
      </c>
      <c r="EB8" s="4">
        <f t="shared" ca="1" si="4"/>
        <v>0</v>
      </c>
      <c r="EC8" s="4">
        <f t="shared" ca="1" si="4"/>
        <v>0</v>
      </c>
      <c r="ED8" s="4">
        <f t="shared" ca="1" si="4"/>
        <v>0</v>
      </c>
      <c r="EE8" s="4">
        <f t="shared" ca="1" si="4"/>
        <v>0</v>
      </c>
      <c r="EF8" s="4">
        <f t="shared" ca="1" si="4"/>
        <v>0</v>
      </c>
      <c r="EG8" s="4">
        <f t="shared" ca="1" si="4"/>
        <v>0</v>
      </c>
      <c r="EH8" s="4">
        <f t="shared" ca="1" si="4"/>
        <v>0</v>
      </c>
      <c r="EI8" s="4">
        <f t="shared" ca="1" si="4"/>
        <v>0</v>
      </c>
      <c r="EJ8" s="4">
        <f t="shared" ca="1" si="4"/>
        <v>0</v>
      </c>
      <c r="EK8" s="4">
        <f t="shared" ca="1" si="4"/>
        <v>0</v>
      </c>
      <c r="EL8" s="4">
        <f t="shared" ca="1" si="4"/>
        <v>0</v>
      </c>
      <c r="EM8" s="4">
        <f t="shared" ca="1" si="4"/>
        <v>0</v>
      </c>
      <c r="EN8" s="4">
        <f t="shared" ca="1" si="4"/>
        <v>0</v>
      </c>
      <c r="EO8" s="4">
        <f t="shared" ca="1" si="4"/>
        <v>0</v>
      </c>
      <c r="EP8" s="4">
        <f t="shared" ca="1" si="4"/>
        <v>0</v>
      </c>
      <c r="EQ8" s="4">
        <f t="shared" ca="1" si="4"/>
        <v>0</v>
      </c>
      <c r="ER8" s="4">
        <f t="shared" ca="1" si="4"/>
        <v>0</v>
      </c>
      <c r="ES8" s="4">
        <f t="shared" ca="1" si="4"/>
        <v>0</v>
      </c>
      <c r="ET8" s="4">
        <f t="shared" ca="1" si="4"/>
        <v>0</v>
      </c>
      <c r="EU8" s="4">
        <f t="shared" ca="1" si="4"/>
        <v>0</v>
      </c>
      <c r="EV8" s="4">
        <f t="shared" ca="1" si="4"/>
        <v>0</v>
      </c>
      <c r="EW8" s="4">
        <f t="shared" ca="1" si="4"/>
        <v>0</v>
      </c>
      <c r="EX8" s="4">
        <f t="shared" ca="1" si="5"/>
        <v>0</v>
      </c>
      <c r="EY8" s="4">
        <f t="shared" ca="1" si="5"/>
        <v>0</v>
      </c>
    </row>
    <row r="9" spans="1:155" x14ac:dyDescent="0.45">
      <c r="A9" s="1">
        <v>23012</v>
      </c>
      <c r="E9">
        <v>0</v>
      </c>
      <c r="I9">
        <v>0</v>
      </c>
      <c r="M9">
        <v>0</v>
      </c>
      <c r="Q9">
        <v>0</v>
      </c>
      <c r="U9">
        <v>0</v>
      </c>
      <c r="V9">
        <v>4.25</v>
      </c>
      <c r="W9">
        <v>3.4289999999999998</v>
      </c>
      <c r="X9">
        <v>5.2240000000000002</v>
      </c>
      <c r="Y9">
        <v>212</v>
      </c>
      <c r="AC9">
        <v>0</v>
      </c>
      <c r="AG9">
        <v>0</v>
      </c>
      <c r="AK9">
        <v>0</v>
      </c>
      <c r="AO9">
        <v>0</v>
      </c>
      <c r="AS9">
        <v>0</v>
      </c>
      <c r="AW9">
        <v>0</v>
      </c>
      <c r="BA9">
        <v>0</v>
      </c>
      <c r="BE9">
        <v>0</v>
      </c>
      <c r="BI9">
        <v>0</v>
      </c>
      <c r="BM9">
        <v>0</v>
      </c>
      <c r="BQ9">
        <v>0</v>
      </c>
      <c r="BR9">
        <v>0.311</v>
      </c>
      <c r="BS9">
        <v>3.7999999999999999E-2</v>
      </c>
      <c r="BT9">
        <v>0.65500000000000003</v>
      </c>
      <c r="BU9">
        <v>20</v>
      </c>
      <c r="BV9">
        <v>0</v>
      </c>
      <c r="BW9">
        <v>0</v>
      </c>
      <c r="BX9">
        <v>0</v>
      </c>
      <c r="BY9">
        <v>4</v>
      </c>
      <c r="CC9">
        <v>0</v>
      </c>
      <c r="CX9">
        <v>9</v>
      </c>
      <c r="CY9">
        <f t="shared" si="6"/>
        <v>1963</v>
      </c>
      <c r="CZ9" s="4">
        <f t="shared" ca="1" si="7"/>
        <v>4.25</v>
      </c>
      <c r="DA9" s="4">
        <f t="shared" ca="1" si="7"/>
        <v>0.311</v>
      </c>
      <c r="DB9" s="4">
        <f t="shared" ca="1" si="3"/>
        <v>0</v>
      </c>
      <c r="DC9" s="4" t="str">
        <f t="shared" ca="1" si="3"/>
        <v/>
      </c>
      <c r="DD9" s="4" t="str">
        <f t="shared" ca="1" si="3"/>
        <v/>
      </c>
      <c r="DE9" s="4" t="str">
        <f t="shared" ca="1" si="3"/>
        <v/>
      </c>
      <c r="DF9" s="4" t="str">
        <f t="shared" ca="1" si="3"/>
        <v/>
      </c>
      <c r="DG9" s="4" t="str">
        <f t="shared" ca="1" si="3"/>
        <v/>
      </c>
      <c r="DH9" s="4" t="str">
        <f t="shared" ca="1" si="3"/>
        <v/>
      </c>
      <c r="DI9" s="4" t="str">
        <f t="shared" ca="1" si="3"/>
        <v/>
      </c>
      <c r="DJ9" s="4" t="str">
        <f t="shared" ca="1" si="3"/>
        <v/>
      </c>
      <c r="DK9" s="4" t="str">
        <f t="shared" ca="1" si="3"/>
        <v/>
      </c>
      <c r="DL9" s="4" t="str">
        <f t="shared" ca="1" si="3"/>
        <v/>
      </c>
      <c r="DM9" s="4" t="str">
        <f t="shared" ca="1" si="3"/>
        <v/>
      </c>
      <c r="DN9" s="4" t="str">
        <f t="shared" ca="1" si="3"/>
        <v/>
      </c>
      <c r="DO9" s="4" t="str">
        <f t="shared" ca="1" si="3"/>
        <v/>
      </c>
      <c r="DP9" s="4" t="str">
        <f t="shared" ca="1" si="3"/>
        <v/>
      </c>
      <c r="DQ9" s="4" t="str">
        <f t="shared" ca="1" si="3"/>
        <v/>
      </c>
      <c r="DR9" s="4" t="str">
        <f t="shared" ca="1" si="3"/>
        <v/>
      </c>
      <c r="DS9" s="4" t="str">
        <f t="shared" ca="1" si="3"/>
        <v/>
      </c>
      <c r="DT9" s="4" t="str">
        <f t="shared" ca="1" si="3"/>
        <v/>
      </c>
      <c r="DU9" s="4" t="str">
        <f t="shared" ca="1" si="3"/>
        <v/>
      </c>
      <c r="DV9" s="4" t="str">
        <f t="shared" ca="1" si="3"/>
        <v/>
      </c>
      <c r="DW9" s="4" t="str">
        <f t="shared" ca="1" si="3"/>
        <v/>
      </c>
      <c r="DX9" s="4" t="str">
        <f t="shared" ca="1" si="3"/>
        <v/>
      </c>
      <c r="DY9" s="5">
        <v>9</v>
      </c>
      <c r="DZ9">
        <f t="shared" si="8"/>
        <v>1963</v>
      </c>
      <c r="EA9" s="4">
        <f t="shared" ca="1" si="9"/>
        <v>212</v>
      </c>
      <c r="EB9" s="4">
        <f t="shared" ca="1" si="4"/>
        <v>20</v>
      </c>
      <c r="EC9" s="4">
        <f t="shared" ca="1" si="4"/>
        <v>4</v>
      </c>
      <c r="ED9" s="4">
        <f t="shared" ca="1" si="4"/>
        <v>0</v>
      </c>
      <c r="EE9" s="4">
        <f t="shared" ca="1" si="4"/>
        <v>0</v>
      </c>
      <c r="EF9" s="4">
        <f t="shared" ca="1" si="4"/>
        <v>0</v>
      </c>
      <c r="EG9" s="4">
        <f t="shared" ca="1" si="4"/>
        <v>0</v>
      </c>
      <c r="EH9" s="4">
        <f t="shared" ca="1" si="4"/>
        <v>0</v>
      </c>
      <c r="EI9" s="4">
        <f t="shared" ca="1" si="4"/>
        <v>0</v>
      </c>
      <c r="EJ9" s="4">
        <f t="shared" ca="1" si="4"/>
        <v>0</v>
      </c>
      <c r="EK9" s="4">
        <f t="shared" ca="1" si="4"/>
        <v>0</v>
      </c>
      <c r="EL9" s="4">
        <f t="shared" ca="1" si="4"/>
        <v>0</v>
      </c>
      <c r="EM9" s="4">
        <f t="shared" ca="1" si="4"/>
        <v>0</v>
      </c>
      <c r="EN9" s="4">
        <f t="shared" ca="1" si="4"/>
        <v>0</v>
      </c>
      <c r="EO9" s="4">
        <f t="shared" ca="1" si="4"/>
        <v>0</v>
      </c>
      <c r="EP9" s="4">
        <f t="shared" ca="1" si="4"/>
        <v>0</v>
      </c>
      <c r="EQ9" s="4">
        <f t="shared" ca="1" si="4"/>
        <v>0</v>
      </c>
      <c r="ER9" s="4">
        <f t="shared" ca="1" si="4"/>
        <v>0</v>
      </c>
      <c r="ES9" s="4">
        <f t="shared" ca="1" si="4"/>
        <v>0</v>
      </c>
      <c r="ET9" s="4">
        <f t="shared" ca="1" si="4"/>
        <v>0</v>
      </c>
      <c r="EU9" s="4">
        <f t="shared" ca="1" si="4"/>
        <v>0</v>
      </c>
      <c r="EV9" s="4">
        <f t="shared" ca="1" si="4"/>
        <v>0</v>
      </c>
      <c r="EW9" s="4">
        <f t="shared" ca="1" si="4"/>
        <v>0</v>
      </c>
      <c r="EX9" s="4">
        <f t="shared" ca="1" si="5"/>
        <v>0</v>
      </c>
      <c r="EY9" s="4">
        <f t="shared" ca="1" si="5"/>
        <v>0</v>
      </c>
    </row>
    <row r="10" spans="1:155" x14ac:dyDescent="0.45">
      <c r="A10" s="1">
        <v>23377</v>
      </c>
      <c r="E10">
        <v>0</v>
      </c>
      <c r="I10">
        <v>0</v>
      </c>
      <c r="M10">
        <v>0</v>
      </c>
      <c r="Q10">
        <v>0</v>
      </c>
      <c r="U10">
        <v>0</v>
      </c>
      <c r="V10">
        <v>3.4590000000000001</v>
      </c>
      <c r="W10">
        <v>2.7679999999999998</v>
      </c>
      <c r="X10">
        <v>4.2779999999999996</v>
      </c>
      <c r="Y10">
        <v>234</v>
      </c>
      <c r="AC10">
        <v>0</v>
      </c>
      <c r="AG10">
        <v>0</v>
      </c>
      <c r="AK10">
        <v>0</v>
      </c>
      <c r="AO10">
        <v>0</v>
      </c>
      <c r="AS10">
        <v>0</v>
      </c>
      <c r="AW10">
        <v>0</v>
      </c>
      <c r="BA10">
        <v>0</v>
      </c>
      <c r="BE10">
        <v>0</v>
      </c>
      <c r="BI10">
        <v>0</v>
      </c>
      <c r="BM10">
        <v>0</v>
      </c>
      <c r="BQ10">
        <v>0</v>
      </c>
      <c r="BR10">
        <v>0.3</v>
      </c>
      <c r="BS10">
        <v>0.112</v>
      </c>
      <c r="BT10">
        <v>0.51900000000000002</v>
      </c>
      <c r="BU10">
        <v>39</v>
      </c>
      <c r="BV10">
        <v>0.189</v>
      </c>
      <c r="BW10">
        <v>-9.0999999999999998E-2</v>
      </c>
      <c r="BX10">
        <v>0.55600000000000005</v>
      </c>
      <c r="BY10">
        <v>8</v>
      </c>
      <c r="CC10">
        <v>0</v>
      </c>
      <c r="CX10">
        <v>10</v>
      </c>
      <c r="CY10">
        <f t="shared" si="6"/>
        <v>1964</v>
      </c>
      <c r="CZ10" s="4">
        <f t="shared" ca="1" si="7"/>
        <v>3.4590000000000001</v>
      </c>
      <c r="DA10" s="4">
        <f t="shared" ca="1" si="7"/>
        <v>0.3</v>
      </c>
      <c r="DB10" s="4">
        <f t="shared" ca="1" si="3"/>
        <v>0.189</v>
      </c>
      <c r="DC10" s="4" t="str">
        <f t="shared" ca="1" si="3"/>
        <v/>
      </c>
      <c r="DD10" s="4" t="str">
        <f t="shared" ca="1" si="3"/>
        <v/>
      </c>
      <c r="DE10" s="4" t="str">
        <f t="shared" ca="1" si="3"/>
        <v/>
      </c>
      <c r="DF10" s="4" t="str">
        <f t="shared" ca="1" si="3"/>
        <v/>
      </c>
      <c r="DG10" s="4" t="str">
        <f t="shared" ca="1" si="3"/>
        <v/>
      </c>
      <c r="DH10" s="4" t="str">
        <f t="shared" ca="1" si="3"/>
        <v/>
      </c>
      <c r="DI10" s="4" t="str">
        <f t="shared" ca="1" si="3"/>
        <v/>
      </c>
      <c r="DJ10" s="4" t="str">
        <f t="shared" ca="1" si="3"/>
        <v/>
      </c>
      <c r="DK10" s="4" t="str">
        <f t="shared" ca="1" si="3"/>
        <v/>
      </c>
      <c r="DL10" s="4" t="str">
        <f t="shared" ca="1" si="3"/>
        <v/>
      </c>
      <c r="DM10" s="4" t="str">
        <f t="shared" ca="1" si="3"/>
        <v/>
      </c>
      <c r="DN10" s="4" t="str">
        <f t="shared" ca="1" si="3"/>
        <v/>
      </c>
      <c r="DO10" s="4" t="str">
        <f t="shared" ca="1" si="3"/>
        <v/>
      </c>
      <c r="DP10" s="4" t="str">
        <f t="shared" ca="1" si="3"/>
        <v/>
      </c>
      <c r="DQ10" s="4" t="str">
        <f t="shared" ca="1" si="3"/>
        <v/>
      </c>
      <c r="DR10" s="4" t="str">
        <f t="shared" ca="1" si="3"/>
        <v/>
      </c>
      <c r="DS10" s="4" t="str">
        <f t="shared" ca="1" si="3"/>
        <v/>
      </c>
      <c r="DT10" s="4" t="str">
        <f t="shared" ca="1" si="3"/>
        <v/>
      </c>
      <c r="DU10" s="4" t="str">
        <f t="shared" ca="1" si="3"/>
        <v/>
      </c>
      <c r="DV10" s="4" t="str">
        <f t="shared" ca="1" si="3"/>
        <v/>
      </c>
      <c r="DW10" s="4" t="str">
        <f t="shared" ca="1" si="3"/>
        <v/>
      </c>
      <c r="DX10" s="4" t="str">
        <f t="shared" ca="1" si="3"/>
        <v/>
      </c>
      <c r="DY10" s="5">
        <v>10</v>
      </c>
      <c r="DZ10">
        <f t="shared" si="8"/>
        <v>1964</v>
      </c>
      <c r="EA10" s="4">
        <f t="shared" ca="1" si="9"/>
        <v>234</v>
      </c>
      <c r="EB10" s="4">
        <f t="shared" ca="1" si="4"/>
        <v>39</v>
      </c>
      <c r="EC10" s="4">
        <f t="shared" ca="1" si="4"/>
        <v>8</v>
      </c>
      <c r="ED10" s="4">
        <f t="shared" ca="1" si="4"/>
        <v>0</v>
      </c>
      <c r="EE10" s="4">
        <f t="shared" ca="1" si="4"/>
        <v>0</v>
      </c>
      <c r="EF10" s="4">
        <f t="shared" ca="1" si="4"/>
        <v>0</v>
      </c>
      <c r="EG10" s="4">
        <f t="shared" ca="1" si="4"/>
        <v>0</v>
      </c>
      <c r="EH10" s="4">
        <f t="shared" ca="1" si="4"/>
        <v>0</v>
      </c>
      <c r="EI10" s="4">
        <f t="shared" ca="1" si="4"/>
        <v>0</v>
      </c>
      <c r="EJ10" s="4">
        <f t="shared" ca="1" si="4"/>
        <v>0</v>
      </c>
      <c r="EK10" s="4">
        <f t="shared" ca="1" si="4"/>
        <v>0</v>
      </c>
      <c r="EL10" s="4">
        <f t="shared" ca="1" si="4"/>
        <v>0</v>
      </c>
      <c r="EM10" s="4">
        <f t="shared" ca="1" si="4"/>
        <v>0</v>
      </c>
      <c r="EN10" s="4">
        <f t="shared" ca="1" si="4"/>
        <v>0</v>
      </c>
      <c r="EO10" s="4">
        <f t="shared" ca="1" si="4"/>
        <v>0</v>
      </c>
      <c r="EP10" s="4">
        <f t="shared" ca="1" si="4"/>
        <v>0</v>
      </c>
      <c r="EQ10" s="4">
        <f t="shared" ca="1" si="4"/>
        <v>0</v>
      </c>
      <c r="ER10" s="4">
        <f t="shared" ca="1" si="4"/>
        <v>0</v>
      </c>
      <c r="ES10" s="4">
        <f t="shared" ca="1" si="4"/>
        <v>0</v>
      </c>
      <c r="ET10" s="4">
        <f t="shared" ca="1" si="4"/>
        <v>0</v>
      </c>
      <c r="EU10" s="4">
        <f t="shared" ca="1" si="4"/>
        <v>0</v>
      </c>
      <c r="EV10" s="4">
        <f t="shared" ca="1" si="4"/>
        <v>0</v>
      </c>
      <c r="EW10" s="4">
        <f t="shared" ca="1" si="4"/>
        <v>0</v>
      </c>
      <c r="EX10" s="4">
        <f t="shared" ca="1" si="5"/>
        <v>0</v>
      </c>
      <c r="EY10" s="4">
        <f t="shared" ca="1" si="5"/>
        <v>0</v>
      </c>
    </row>
    <row r="11" spans="1:155" x14ac:dyDescent="0.45">
      <c r="A11" s="1">
        <v>23743</v>
      </c>
      <c r="E11">
        <v>0</v>
      </c>
      <c r="I11">
        <v>0</v>
      </c>
      <c r="M11">
        <v>0</v>
      </c>
      <c r="Q11">
        <v>0</v>
      </c>
      <c r="U11">
        <v>0</v>
      </c>
      <c r="V11">
        <v>4.149</v>
      </c>
      <c r="W11">
        <v>3.2290000000000001</v>
      </c>
      <c r="X11">
        <v>5.2690000000000001</v>
      </c>
      <c r="Y11">
        <v>150</v>
      </c>
      <c r="AC11">
        <v>0</v>
      </c>
      <c r="AG11">
        <v>0</v>
      </c>
      <c r="AK11">
        <v>0</v>
      </c>
      <c r="AL11">
        <v>6.2060000000000004</v>
      </c>
      <c r="AM11">
        <v>1.113</v>
      </c>
      <c r="AN11">
        <v>23.574000000000002</v>
      </c>
      <c r="AO11">
        <v>12</v>
      </c>
      <c r="AP11">
        <v>0.316</v>
      </c>
      <c r="AQ11">
        <v>-0.45</v>
      </c>
      <c r="AR11">
        <v>2.1520000000000001</v>
      </c>
      <c r="AS11">
        <v>4</v>
      </c>
      <c r="AW11">
        <v>0</v>
      </c>
      <c r="BA11">
        <v>0</v>
      </c>
      <c r="BE11">
        <v>0</v>
      </c>
      <c r="BI11">
        <v>0</v>
      </c>
      <c r="BM11">
        <v>0</v>
      </c>
      <c r="BQ11">
        <v>0</v>
      </c>
      <c r="BR11">
        <v>0.13500000000000001</v>
      </c>
      <c r="BS11">
        <v>4.8000000000000001E-2</v>
      </c>
      <c r="BT11">
        <v>0.22800000000000001</v>
      </c>
      <c r="BU11">
        <v>97</v>
      </c>
      <c r="BV11">
        <v>9.0999999999999998E-2</v>
      </c>
      <c r="BW11">
        <v>-0.112</v>
      </c>
      <c r="BX11">
        <v>0.33900000000000002</v>
      </c>
      <c r="BY11">
        <v>8</v>
      </c>
      <c r="CC11">
        <v>0</v>
      </c>
      <c r="CX11">
        <v>11</v>
      </c>
      <c r="CY11">
        <f t="shared" si="6"/>
        <v>1965</v>
      </c>
      <c r="CZ11" s="4">
        <f t="shared" ca="1" si="7"/>
        <v>4.149</v>
      </c>
      <c r="DA11" s="4">
        <f t="shared" ca="1" si="7"/>
        <v>0.13500000000000001</v>
      </c>
      <c r="DB11" s="4">
        <f t="shared" ca="1" si="3"/>
        <v>9.0999999999999998E-2</v>
      </c>
      <c r="DC11" s="4">
        <f t="shared" ca="1" si="3"/>
        <v>0.316</v>
      </c>
      <c r="DD11" s="4">
        <f t="shared" ca="1" si="3"/>
        <v>6.2060000000000004</v>
      </c>
      <c r="DE11" s="4" t="str">
        <f t="shared" ca="1" si="3"/>
        <v/>
      </c>
      <c r="DF11" s="4" t="str">
        <f t="shared" ca="1" si="3"/>
        <v/>
      </c>
      <c r="DG11" s="4" t="str">
        <f t="shared" ca="1" si="3"/>
        <v/>
      </c>
      <c r="DH11" s="4" t="str">
        <f t="shared" ca="1" si="3"/>
        <v/>
      </c>
      <c r="DI11" s="4" t="str">
        <f t="shared" ca="1" si="3"/>
        <v/>
      </c>
      <c r="DJ11" s="4" t="str">
        <f t="shared" ca="1" si="3"/>
        <v/>
      </c>
      <c r="DK11" s="4" t="str">
        <f t="shared" ca="1" si="3"/>
        <v/>
      </c>
      <c r="DL11" s="4" t="str">
        <f t="shared" ca="1" si="3"/>
        <v/>
      </c>
      <c r="DM11" s="4" t="str">
        <f t="shared" ca="1" si="3"/>
        <v/>
      </c>
      <c r="DN11" s="4" t="str">
        <f t="shared" ca="1" si="3"/>
        <v/>
      </c>
      <c r="DO11" s="4" t="str">
        <f t="shared" ca="1" si="3"/>
        <v/>
      </c>
      <c r="DP11" s="4" t="str">
        <f t="shared" ca="1" si="3"/>
        <v/>
      </c>
      <c r="DQ11" s="4" t="str">
        <f t="shared" ca="1" si="3"/>
        <v/>
      </c>
      <c r="DR11" s="4" t="str">
        <f t="shared" ca="1" si="3"/>
        <v/>
      </c>
      <c r="DS11" s="4" t="str">
        <f t="shared" ca="1" si="3"/>
        <v/>
      </c>
      <c r="DT11" s="4" t="str">
        <f t="shared" ca="1" si="3"/>
        <v/>
      </c>
      <c r="DU11" s="4" t="str">
        <f t="shared" ca="1" si="3"/>
        <v/>
      </c>
      <c r="DV11" s="4" t="str">
        <f t="shared" ca="1" si="3"/>
        <v/>
      </c>
      <c r="DW11" s="4" t="str">
        <f t="shared" ca="1" si="3"/>
        <v/>
      </c>
      <c r="DX11" s="4" t="str">
        <f t="shared" ca="1" si="3"/>
        <v/>
      </c>
      <c r="DY11" s="5">
        <v>11</v>
      </c>
      <c r="DZ11">
        <f t="shared" si="8"/>
        <v>1965</v>
      </c>
      <c r="EA11" s="4">
        <f t="shared" ca="1" si="9"/>
        <v>150</v>
      </c>
      <c r="EB11" s="4">
        <f t="shared" ca="1" si="4"/>
        <v>97</v>
      </c>
      <c r="EC11" s="4">
        <f t="shared" ca="1" si="4"/>
        <v>8</v>
      </c>
      <c r="ED11" s="4">
        <f t="shared" ca="1" si="4"/>
        <v>4</v>
      </c>
      <c r="EE11" s="4">
        <f t="shared" ca="1" si="4"/>
        <v>12</v>
      </c>
      <c r="EF11" s="4">
        <f t="shared" ca="1" si="4"/>
        <v>0</v>
      </c>
      <c r="EG11" s="4">
        <f t="shared" ca="1" si="4"/>
        <v>0</v>
      </c>
      <c r="EH11" s="4">
        <f t="shared" ca="1" si="4"/>
        <v>0</v>
      </c>
      <c r="EI11" s="4">
        <f t="shared" ca="1" si="4"/>
        <v>0</v>
      </c>
      <c r="EJ11" s="4">
        <f t="shared" ca="1" si="4"/>
        <v>0</v>
      </c>
      <c r="EK11" s="4">
        <f t="shared" ca="1" si="4"/>
        <v>0</v>
      </c>
      <c r="EL11" s="4">
        <f t="shared" ca="1" si="4"/>
        <v>0</v>
      </c>
      <c r="EM11" s="4">
        <f t="shared" ca="1" si="4"/>
        <v>0</v>
      </c>
      <c r="EN11" s="4">
        <f t="shared" ca="1" si="4"/>
        <v>0</v>
      </c>
      <c r="EO11" s="4">
        <f t="shared" ca="1" si="4"/>
        <v>0</v>
      </c>
      <c r="EP11" s="4">
        <f t="shared" ca="1" si="4"/>
        <v>0</v>
      </c>
      <c r="EQ11" s="4">
        <f t="shared" ca="1" si="4"/>
        <v>0</v>
      </c>
      <c r="ER11" s="4">
        <f t="shared" ca="1" si="4"/>
        <v>0</v>
      </c>
      <c r="ES11" s="4">
        <f t="shared" ca="1" si="4"/>
        <v>0</v>
      </c>
      <c r="ET11" s="4">
        <f t="shared" ca="1" si="4"/>
        <v>0</v>
      </c>
      <c r="EU11" s="4">
        <f t="shared" ref="EU11:EW11" ca="1" si="10">INDIRECT(ADDRESS($CX11,EU$66))</f>
        <v>0</v>
      </c>
      <c r="EV11" s="4">
        <f t="shared" ca="1" si="10"/>
        <v>0</v>
      </c>
      <c r="EW11" s="4">
        <f t="shared" ca="1" si="10"/>
        <v>0</v>
      </c>
      <c r="EX11" s="4">
        <f t="shared" ca="1" si="5"/>
        <v>0</v>
      </c>
      <c r="EY11" s="4">
        <f t="shared" ca="1" si="5"/>
        <v>0</v>
      </c>
    </row>
    <row r="12" spans="1:155" x14ac:dyDescent="0.45">
      <c r="A12" s="1">
        <v>24108</v>
      </c>
      <c r="E12">
        <v>0</v>
      </c>
      <c r="I12">
        <v>0</v>
      </c>
      <c r="M12">
        <v>0</v>
      </c>
      <c r="Q12">
        <v>0</v>
      </c>
      <c r="U12">
        <v>0</v>
      </c>
      <c r="V12">
        <v>4.3460000000000001</v>
      </c>
      <c r="W12">
        <v>3.4870000000000001</v>
      </c>
      <c r="X12">
        <v>5.37</v>
      </c>
      <c r="Y12">
        <v>218</v>
      </c>
      <c r="AC12">
        <v>0</v>
      </c>
      <c r="AG12">
        <v>0</v>
      </c>
      <c r="AK12">
        <v>0</v>
      </c>
      <c r="AL12">
        <v>0.74</v>
      </c>
      <c r="AM12">
        <v>0.36</v>
      </c>
      <c r="AN12">
        <v>1.226</v>
      </c>
      <c r="AO12">
        <v>25</v>
      </c>
      <c r="AP12">
        <v>2.5999999999999999E-2</v>
      </c>
      <c r="AQ12">
        <v>-2.7E-2</v>
      </c>
      <c r="AR12">
        <v>8.2000000000000003E-2</v>
      </c>
      <c r="AS12">
        <v>27</v>
      </c>
      <c r="AW12">
        <v>0</v>
      </c>
      <c r="BA12">
        <v>0</v>
      </c>
      <c r="BE12">
        <v>0</v>
      </c>
      <c r="BI12">
        <v>0</v>
      </c>
      <c r="BM12">
        <v>0</v>
      </c>
      <c r="BQ12">
        <v>0</v>
      </c>
      <c r="BR12">
        <v>0.183</v>
      </c>
      <c r="BS12">
        <v>9.1999999999999998E-2</v>
      </c>
      <c r="BT12">
        <v>0.28199999999999997</v>
      </c>
      <c r="BU12">
        <v>108</v>
      </c>
      <c r="BY12">
        <v>0</v>
      </c>
      <c r="CC12">
        <v>0</v>
      </c>
      <c r="CX12">
        <v>12</v>
      </c>
      <c r="CY12">
        <f t="shared" si="6"/>
        <v>1966</v>
      </c>
      <c r="CZ12" s="4">
        <f t="shared" ca="1" si="7"/>
        <v>4.3460000000000001</v>
      </c>
      <c r="DA12" s="4">
        <f t="shared" ca="1" si="7"/>
        <v>0.183</v>
      </c>
      <c r="DB12" s="4" t="str">
        <f t="shared" ca="1" si="3"/>
        <v/>
      </c>
      <c r="DC12" s="4">
        <f t="shared" ca="1" si="3"/>
        <v>2.5999999999999999E-2</v>
      </c>
      <c r="DD12" s="4">
        <f t="shared" ca="1" si="3"/>
        <v>0.74</v>
      </c>
      <c r="DE12" s="4" t="str">
        <f t="shared" ca="1" si="3"/>
        <v/>
      </c>
      <c r="DF12" s="4" t="str">
        <f t="shared" ca="1" si="3"/>
        <v/>
      </c>
      <c r="DG12" s="4" t="str">
        <f t="shared" ca="1" si="3"/>
        <v/>
      </c>
      <c r="DH12" s="4" t="str">
        <f t="shared" ca="1" si="3"/>
        <v/>
      </c>
      <c r="DI12" s="4" t="str">
        <f t="shared" ca="1" si="3"/>
        <v/>
      </c>
      <c r="DJ12" s="4" t="str">
        <f t="shared" ca="1" si="3"/>
        <v/>
      </c>
      <c r="DK12" s="4" t="str">
        <f t="shared" ca="1" si="3"/>
        <v/>
      </c>
      <c r="DL12" s="4" t="str">
        <f t="shared" ca="1" si="3"/>
        <v/>
      </c>
      <c r="DM12" s="4" t="str">
        <f t="shared" ca="1" si="3"/>
        <v/>
      </c>
      <c r="DN12" s="4" t="str">
        <f t="shared" ca="1" si="3"/>
        <v/>
      </c>
      <c r="DO12" s="4" t="str">
        <f t="shared" ca="1" si="3"/>
        <v/>
      </c>
      <c r="DP12" s="4" t="str">
        <f t="shared" ca="1" si="3"/>
        <v/>
      </c>
      <c r="DQ12" s="4" t="str">
        <f t="shared" ca="1" si="3"/>
        <v/>
      </c>
      <c r="DR12" s="4" t="str">
        <f t="shared" ca="1" si="3"/>
        <v/>
      </c>
      <c r="DS12" s="4" t="str">
        <f t="shared" ca="1" si="3"/>
        <v/>
      </c>
      <c r="DT12" s="4" t="str">
        <f t="shared" ca="1" si="3"/>
        <v/>
      </c>
      <c r="DU12" s="4" t="str">
        <f t="shared" ca="1" si="3"/>
        <v/>
      </c>
      <c r="DV12" s="4" t="str">
        <f t="shared" ca="1" si="3"/>
        <v/>
      </c>
      <c r="DW12" s="4" t="str">
        <f t="shared" ca="1" si="3"/>
        <v/>
      </c>
      <c r="DX12" s="4" t="str">
        <f t="shared" ca="1" si="3"/>
        <v/>
      </c>
      <c r="DY12" s="5">
        <v>12</v>
      </c>
      <c r="DZ12">
        <f t="shared" si="8"/>
        <v>1966</v>
      </c>
      <c r="EA12" s="4">
        <f t="shared" ca="1" si="9"/>
        <v>218</v>
      </c>
      <c r="EB12" s="4">
        <f t="shared" ca="1" si="9"/>
        <v>108</v>
      </c>
      <c r="EC12" s="4">
        <f t="shared" ca="1" si="9"/>
        <v>0</v>
      </c>
      <c r="ED12" s="4">
        <f t="shared" ca="1" si="9"/>
        <v>27</v>
      </c>
      <c r="EE12" s="4">
        <f t="shared" ca="1" si="9"/>
        <v>25</v>
      </c>
      <c r="EF12" s="4">
        <f t="shared" ca="1" si="9"/>
        <v>0</v>
      </c>
      <c r="EG12" s="4">
        <f t="shared" ca="1" si="9"/>
        <v>0</v>
      </c>
      <c r="EH12" s="4">
        <f t="shared" ca="1" si="9"/>
        <v>0</v>
      </c>
      <c r="EI12" s="4">
        <f t="shared" ca="1" si="9"/>
        <v>0</v>
      </c>
      <c r="EJ12" s="4">
        <f t="shared" ca="1" si="9"/>
        <v>0</v>
      </c>
      <c r="EK12" s="4">
        <f t="shared" ca="1" si="9"/>
        <v>0</v>
      </c>
      <c r="EL12" s="4">
        <f t="shared" ca="1" si="9"/>
        <v>0</v>
      </c>
      <c r="EM12" s="4">
        <f t="shared" ca="1" si="9"/>
        <v>0</v>
      </c>
      <c r="EN12" s="4">
        <f t="shared" ca="1" si="9"/>
        <v>0</v>
      </c>
      <c r="EO12" s="4">
        <f t="shared" ca="1" si="9"/>
        <v>0</v>
      </c>
      <c r="EP12" s="4">
        <f t="shared" ca="1" si="9"/>
        <v>0</v>
      </c>
      <c r="EQ12" s="4">
        <f t="shared" ref="EQ12:EW42" ca="1" si="11">INDIRECT(ADDRESS($CX12,EQ$66))</f>
        <v>0</v>
      </c>
      <c r="ER12" s="4">
        <f t="shared" ca="1" si="11"/>
        <v>0</v>
      </c>
      <c r="ES12" s="4">
        <f t="shared" ca="1" si="11"/>
        <v>0</v>
      </c>
      <c r="ET12" s="4">
        <f t="shared" ca="1" si="11"/>
        <v>0</v>
      </c>
      <c r="EU12" s="4">
        <f t="shared" ca="1" si="11"/>
        <v>0</v>
      </c>
      <c r="EV12" s="4">
        <f t="shared" ca="1" si="11"/>
        <v>0</v>
      </c>
      <c r="EW12" s="4">
        <f t="shared" ca="1" si="11"/>
        <v>0</v>
      </c>
      <c r="EX12" s="4">
        <f t="shared" ca="1" si="5"/>
        <v>0</v>
      </c>
      <c r="EY12" s="4">
        <f t="shared" ca="1" si="5"/>
        <v>0</v>
      </c>
    </row>
    <row r="13" spans="1:155" x14ac:dyDescent="0.45">
      <c r="A13" s="1">
        <v>24473</v>
      </c>
      <c r="E13">
        <v>0</v>
      </c>
      <c r="I13">
        <v>0</v>
      </c>
      <c r="M13">
        <v>0</v>
      </c>
      <c r="Q13">
        <v>0</v>
      </c>
      <c r="U13">
        <v>0</v>
      </c>
      <c r="V13">
        <v>7.6340000000000003</v>
      </c>
      <c r="W13">
        <v>6.1079999999999997</v>
      </c>
      <c r="X13">
        <v>9.4870000000000001</v>
      </c>
      <c r="Y13">
        <v>186</v>
      </c>
      <c r="AC13">
        <v>0</v>
      </c>
      <c r="AG13">
        <v>0</v>
      </c>
      <c r="AK13">
        <v>0</v>
      </c>
      <c r="AL13">
        <v>1.8620000000000001</v>
      </c>
      <c r="AM13">
        <v>0.76600000000000001</v>
      </c>
      <c r="AN13">
        <v>3.6379999999999999</v>
      </c>
      <c r="AO13">
        <v>12</v>
      </c>
      <c r="AP13">
        <v>0</v>
      </c>
      <c r="AQ13">
        <v>0</v>
      </c>
      <c r="AR13">
        <v>0</v>
      </c>
      <c r="AS13">
        <v>25</v>
      </c>
      <c r="AW13">
        <v>0</v>
      </c>
      <c r="BA13">
        <v>0</v>
      </c>
      <c r="BE13">
        <v>0</v>
      </c>
      <c r="BI13">
        <v>0</v>
      </c>
      <c r="BM13">
        <v>0</v>
      </c>
      <c r="BQ13">
        <v>0</v>
      </c>
      <c r="BR13">
        <v>0.13</v>
      </c>
      <c r="BS13">
        <v>5.7000000000000002E-2</v>
      </c>
      <c r="BT13">
        <v>0.20699999999999999</v>
      </c>
      <c r="BU13">
        <v>92</v>
      </c>
      <c r="BY13">
        <v>0</v>
      </c>
      <c r="CC13">
        <v>0</v>
      </c>
      <c r="CX13">
        <v>13</v>
      </c>
      <c r="CY13">
        <f t="shared" si="6"/>
        <v>1967</v>
      </c>
      <c r="CZ13" s="4">
        <f t="shared" ca="1" si="7"/>
        <v>7.6340000000000003</v>
      </c>
      <c r="DA13" s="4">
        <f t="shared" ca="1" si="7"/>
        <v>0.13</v>
      </c>
      <c r="DB13" s="4" t="str">
        <f t="shared" ca="1" si="3"/>
        <v/>
      </c>
      <c r="DC13" s="4">
        <f t="shared" ca="1" si="3"/>
        <v>0</v>
      </c>
      <c r="DD13" s="4">
        <f t="shared" ca="1" si="3"/>
        <v>1.8620000000000001</v>
      </c>
      <c r="DE13" s="4" t="str">
        <f t="shared" ca="1" si="3"/>
        <v/>
      </c>
      <c r="DF13" s="4" t="str">
        <f t="shared" ca="1" si="3"/>
        <v/>
      </c>
      <c r="DG13" s="4" t="str">
        <f t="shared" ca="1" si="3"/>
        <v/>
      </c>
      <c r="DH13" s="4" t="str">
        <f t="shared" ca="1" si="3"/>
        <v/>
      </c>
      <c r="DI13" s="4" t="str">
        <f t="shared" ca="1" si="3"/>
        <v/>
      </c>
      <c r="DJ13" s="4" t="str">
        <f t="shared" ca="1" si="3"/>
        <v/>
      </c>
      <c r="DK13" s="4" t="str">
        <f t="shared" ca="1" si="3"/>
        <v/>
      </c>
      <c r="DL13" s="4" t="str">
        <f t="shared" ca="1" si="3"/>
        <v/>
      </c>
      <c r="DM13" s="4" t="str">
        <f t="shared" ca="1" si="3"/>
        <v/>
      </c>
      <c r="DN13" s="4" t="str">
        <f t="shared" ca="1" si="3"/>
        <v/>
      </c>
      <c r="DO13" s="4" t="str">
        <f t="shared" ca="1" si="3"/>
        <v/>
      </c>
      <c r="DP13" s="4" t="str">
        <f t="shared" ca="1" si="3"/>
        <v/>
      </c>
      <c r="DQ13" s="4" t="str">
        <f t="shared" ca="1" si="3"/>
        <v/>
      </c>
      <c r="DR13" s="4" t="str">
        <f t="shared" ref="DB13:DX24" ca="1" si="12">IF(INDIRECT(ADDRESS($CX13,DR$66))&lt;&gt;"",INDIRECT(ADDRESS($CX13,DR$66)),"")</f>
        <v/>
      </c>
      <c r="DS13" s="4" t="str">
        <f t="shared" ca="1" si="12"/>
        <v/>
      </c>
      <c r="DT13" s="4" t="str">
        <f t="shared" ca="1" si="12"/>
        <v/>
      </c>
      <c r="DU13" s="4" t="str">
        <f t="shared" ca="1" si="12"/>
        <v/>
      </c>
      <c r="DV13" s="4" t="str">
        <f t="shared" ca="1" si="12"/>
        <v/>
      </c>
      <c r="DW13" s="4" t="str">
        <f t="shared" ca="1" si="12"/>
        <v/>
      </c>
      <c r="DX13" s="4" t="str">
        <f t="shared" ca="1" si="12"/>
        <v/>
      </c>
      <c r="DY13" s="5">
        <v>13</v>
      </c>
      <c r="DZ13">
        <f t="shared" si="8"/>
        <v>1967</v>
      </c>
      <c r="EA13" s="4">
        <f t="shared" ca="1" si="9"/>
        <v>186</v>
      </c>
      <c r="EB13" s="4">
        <f t="shared" ca="1" si="9"/>
        <v>92</v>
      </c>
      <c r="EC13" s="4">
        <f t="shared" ca="1" si="9"/>
        <v>0</v>
      </c>
      <c r="ED13" s="4">
        <f t="shared" ca="1" si="9"/>
        <v>25</v>
      </c>
      <c r="EE13" s="4">
        <f t="shared" ca="1" si="9"/>
        <v>12</v>
      </c>
      <c r="EF13" s="4">
        <f t="shared" ca="1" si="9"/>
        <v>0</v>
      </c>
      <c r="EG13" s="4">
        <f t="shared" ca="1" si="9"/>
        <v>0</v>
      </c>
      <c r="EH13" s="4">
        <f t="shared" ca="1" si="9"/>
        <v>0</v>
      </c>
      <c r="EI13" s="4">
        <f t="shared" ca="1" si="9"/>
        <v>0</v>
      </c>
      <c r="EJ13" s="4">
        <f t="shared" ca="1" si="9"/>
        <v>0</v>
      </c>
      <c r="EK13" s="4">
        <f t="shared" ca="1" si="9"/>
        <v>0</v>
      </c>
      <c r="EL13" s="4">
        <f t="shared" ca="1" si="9"/>
        <v>0</v>
      </c>
      <c r="EM13" s="4">
        <f t="shared" ca="1" si="9"/>
        <v>0</v>
      </c>
      <c r="EN13" s="4">
        <f t="shared" ca="1" si="9"/>
        <v>0</v>
      </c>
      <c r="EO13" s="4">
        <f t="shared" ca="1" si="9"/>
        <v>0</v>
      </c>
      <c r="EP13" s="4">
        <f t="shared" ca="1" si="9"/>
        <v>0</v>
      </c>
      <c r="EQ13" s="4">
        <f t="shared" ca="1" si="11"/>
        <v>0</v>
      </c>
      <c r="ER13" s="4">
        <f t="shared" ca="1" si="11"/>
        <v>0</v>
      </c>
      <c r="ES13" s="4">
        <f t="shared" ca="1" si="11"/>
        <v>0</v>
      </c>
      <c r="ET13" s="4">
        <f t="shared" ca="1" si="11"/>
        <v>0</v>
      </c>
      <c r="EU13" s="4">
        <f t="shared" ca="1" si="11"/>
        <v>0</v>
      </c>
      <c r="EV13" s="4">
        <f t="shared" ca="1" si="11"/>
        <v>0</v>
      </c>
      <c r="EW13" s="4">
        <f t="shared" ca="1" si="11"/>
        <v>0</v>
      </c>
      <c r="EX13" s="4">
        <f t="shared" ca="1" si="5"/>
        <v>0</v>
      </c>
      <c r="EY13" s="4">
        <f t="shared" ca="1" si="5"/>
        <v>0</v>
      </c>
    </row>
    <row r="14" spans="1:155" x14ac:dyDescent="0.45">
      <c r="A14" s="1">
        <v>24838</v>
      </c>
      <c r="E14">
        <v>0</v>
      </c>
      <c r="I14">
        <v>0</v>
      </c>
      <c r="M14">
        <v>0</v>
      </c>
      <c r="Q14">
        <v>0</v>
      </c>
      <c r="U14">
        <v>0</v>
      </c>
      <c r="V14">
        <v>4.5140000000000002</v>
      </c>
      <c r="W14">
        <v>3.669</v>
      </c>
      <c r="X14">
        <v>5.5110000000000001</v>
      </c>
      <c r="Y14">
        <v>224</v>
      </c>
      <c r="AC14">
        <v>0</v>
      </c>
      <c r="AG14">
        <v>0</v>
      </c>
      <c r="AK14">
        <v>0</v>
      </c>
      <c r="AL14">
        <v>3.948</v>
      </c>
      <c r="AM14">
        <v>1.3520000000000001</v>
      </c>
      <c r="AN14">
        <v>9.4090000000000007</v>
      </c>
      <c r="AO14">
        <v>10</v>
      </c>
      <c r="AP14">
        <v>0</v>
      </c>
      <c r="AQ14">
        <v>0</v>
      </c>
      <c r="AR14">
        <v>0</v>
      </c>
      <c r="AS14">
        <v>30</v>
      </c>
      <c r="AW14">
        <v>0</v>
      </c>
      <c r="BA14">
        <v>0</v>
      </c>
      <c r="BE14">
        <v>0</v>
      </c>
      <c r="BI14">
        <v>0</v>
      </c>
      <c r="BM14">
        <v>0</v>
      </c>
      <c r="BQ14">
        <v>0</v>
      </c>
      <c r="BR14">
        <v>0.188</v>
      </c>
      <c r="BS14">
        <v>8.6999999999999994E-2</v>
      </c>
      <c r="BT14">
        <v>0.29699999999999999</v>
      </c>
      <c r="BU14">
        <v>116</v>
      </c>
      <c r="BY14">
        <v>0</v>
      </c>
      <c r="CC14">
        <v>0</v>
      </c>
      <c r="CX14">
        <v>14</v>
      </c>
      <c r="CY14">
        <f t="shared" si="6"/>
        <v>1968</v>
      </c>
      <c r="CZ14" s="4">
        <f t="shared" ca="1" si="7"/>
        <v>4.5140000000000002</v>
      </c>
      <c r="DA14" s="4">
        <f t="shared" ca="1" si="7"/>
        <v>0.188</v>
      </c>
      <c r="DB14" s="4" t="str">
        <f t="shared" ca="1" si="12"/>
        <v/>
      </c>
      <c r="DC14" s="4">
        <f t="shared" ca="1" si="12"/>
        <v>0</v>
      </c>
      <c r="DD14" s="4">
        <f t="shared" ca="1" si="12"/>
        <v>3.948</v>
      </c>
      <c r="DE14" s="4" t="str">
        <f t="shared" ca="1" si="12"/>
        <v/>
      </c>
      <c r="DF14" s="4" t="str">
        <f t="shared" ca="1" si="12"/>
        <v/>
      </c>
      <c r="DG14" s="4" t="str">
        <f t="shared" ca="1" si="12"/>
        <v/>
      </c>
      <c r="DH14" s="4" t="str">
        <f t="shared" ca="1" si="12"/>
        <v/>
      </c>
      <c r="DI14" s="4" t="str">
        <f t="shared" ca="1" si="12"/>
        <v/>
      </c>
      <c r="DJ14" s="4" t="str">
        <f t="shared" ca="1" si="12"/>
        <v/>
      </c>
      <c r="DK14" s="4" t="str">
        <f t="shared" ca="1" si="12"/>
        <v/>
      </c>
      <c r="DL14" s="4" t="str">
        <f t="shared" ca="1" si="12"/>
        <v/>
      </c>
      <c r="DM14" s="4" t="str">
        <f t="shared" ca="1" si="12"/>
        <v/>
      </c>
      <c r="DN14" s="4" t="str">
        <f t="shared" ca="1" si="12"/>
        <v/>
      </c>
      <c r="DO14" s="4" t="str">
        <f t="shared" ca="1" si="12"/>
        <v/>
      </c>
      <c r="DP14" s="4" t="str">
        <f t="shared" ca="1" si="12"/>
        <v/>
      </c>
      <c r="DQ14" s="4" t="str">
        <f t="shared" ca="1" si="12"/>
        <v/>
      </c>
      <c r="DR14" s="4" t="str">
        <f t="shared" ca="1" si="12"/>
        <v/>
      </c>
      <c r="DS14" s="4" t="str">
        <f t="shared" ca="1" si="12"/>
        <v/>
      </c>
      <c r="DT14" s="4" t="str">
        <f t="shared" ca="1" si="12"/>
        <v/>
      </c>
      <c r="DU14" s="4" t="str">
        <f t="shared" ca="1" si="12"/>
        <v/>
      </c>
      <c r="DV14" s="4" t="str">
        <f t="shared" ca="1" si="12"/>
        <v/>
      </c>
      <c r="DW14" s="4" t="str">
        <f t="shared" ca="1" si="12"/>
        <v/>
      </c>
      <c r="DX14" s="4" t="str">
        <f t="shared" ca="1" si="12"/>
        <v/>
      </c>
      <c r="DY14" s="5">
        <v>14</v>
      </c>
      <c r="DZ14">
        <f t="shared" si="8"/>
        <v>1968</v>
      </c>
      <c r="EA14" s="4">
        <f t="shared" ca="1" si="9"/>
        <v>224</v>
      </c>
      <c r="EB14" s="4">
        <f t="shared" ca="1" si="9"/>
        <v>116</v>
      </c>
      <c r="EC14" s="4">
        <f t="shared" ca="1" si="9"/>
        <v>0</v>
      </c>
      <c r="ED14" s="4">
        <f t="shared" ca="1" si="9"/>
        <v>30</v>
      </c>
      <c r="EE14" s="4">
        <f t="shared" ca="1" si="9"/>
        <v>10</v>
      </c>
      <c r="EF14" s="4">
        <f t="shared" ca="1" si="9"/>
        <v>0</v>
      </c>
      <c r="EG14" s="4">
        <f t="shared" ca="1" si="9"/>
        <v>0</v>
      </c>
      <c r="EH14" s="4">
        <f t="shared" ca="1" si="9"/>
        <v>0</v>
      </c>
      <c r="EI14" s="4">
        <f t="shared" ca="1" si="9"/>
        <v>0</v>
      </c>
      <c r="EJ14" s="4">
        <f t="shared" ca="1" si="9"/>
        <v>0</v>
      </c>
      <c r="EK14" s="4">
        <f t="shared" ca="1" si="9"/>
        <v>0</v>
      </c>
      <c r="EL14" s="4">
        <f t="shared" ca="1" si="9"/>
        <v>0</v>
      </c>
      <c r="EM14" s="4">
        <f t="shared" ca="1" si="9"/>
        <v>0</v>
      </c>
      <c r="EN14" s="4">
        <f t="shared" ca="1" si="9"/>
        <v>0</v>
      </c>
      <c r="EO14" s="4">
        <f t="shared" ca="1" si="9"/>
        <v>0</v>
      </c>
      <c r="EP14" s="4">
        <f t="shared" ca="1" si="9"/>
        <v>0</v>
      </c>
      <c r="EQ14" s="4">
        <f t="shared" ca="1" si="11"/>
        <v>0</v>
      </c>
      <c r="ER14" s="4">
        <f t="shared" ca="1" si="11"/>
        <v>0</v>
      </c>
      <c r="ES14" s="4">
        <f t="shared" ca="1" si="11"/>
        <v>0</v>
      </c>
      <c r="ET14" s="4">
        <f t="shared" ca="1" si="11"/>
        <v>0</v>
      </c>
      <c r="EU14" s="4">
        <f t="shared" ca="1" si="11"/>
        <v>0</v>
      </c>
      <c r="EV14" s="4">
        <f t="shared" ca="1" si="11"/>
        <v>0</v>
      </c>
      <c r="EW14" s="4">
        <f t="shared" ca="1" si="11"/>
        <v>0</v>
      </c>
      <c r="EX14" s="4">
        <f t="shared" ca="1" si="5"/>
        <v>0</v>
      </c>
      <c r="EY14" s="4">
        <f t="shared" ca="1" si="5"/>
        <v>0</v>
      </c>
    </row>
    <row r="15" spans="1:155" x14ac:dyDescent="0.45">
      <c r="A15" s="1">
        <v>25204</v>
      </c>
      <c r="E15">
        <v>0</v>
      </c>
      <c r="F15">
        <v>19.981999999999999</v>
      </c>
      <c r="G15">
        <v>8.9860000000000007</v>
      </c>
      <c r="H15">
        <v>43.082000000000001</v>
      </c>
      <c r="I15">
        <v>17</v>
      </c>
      <c r="M15">
        <v>0</v>
      </c>
      <c r="Q15">
        <v>0</v>
      </c>
      <c r="U15">
        <v>0</v>
      </c>
      <c r="V15">
        <v>4.5949999999999998</v>
      </c>
      <c r="W15">
        <v>3.657</v>
      </c>
      <c r="X15">
        <v>5.7220000000000004</v>
      </c>
      <c r="Y15">
        <v>179</v>
      </c>
      <c r="AC15">
        <v>0</v>
      </c>
      <c r="AG15">
        <v>0</v>
      </c>
      <c r="AK15">
        <v>0</v>
      </c>
      <c r="AL15">
        <v>12.304</v>
      </c>
      <c r="AM15">
        <v>-1</v>
      </c>
      <c r="AN15">
        <v>2569548035793990</v>
      </c>
      <c r="AO15">
        <v>2</v>
      </c>
      <c r="AP15">
        <v>4.3999999999999997E-2</v>
      </c>
      <c r="AQ15">
        <v>-4.8000000000000001E-2</v>
      </c>
      <c r="AR15">
        <v>0.14499999999999999</v>
      </c>
      <c r="AS15">
        <v>16</v>
      </c>
      <c r="AW15">
        <v>0</v>
      </c>
      <c r="BA15">
        <v>0</v>
      </c>
      <c r="BE15">
        <v>0</v>
      </c>
      <c r="BI15">
        <v>0</v>
      </c>
      <c r="BM15">
        <v>0</v>
      </c>
      <c r="BQ15">
        <v>0</v>
      </c>
      <c r="BR15">
        <v>0.2</v>
      </c>
      <c r="BS15">
        <v>9.0999999999999998E-2</v>
      </c>
      <c r="BT15">
        <v>0.32</v>
      </c>
      <c r="BU15">
        <v>107</v>
      </c>
      <c r="BY15">
        <v>0</v>
      </c>
      <c r="CC15">
        <v>0</v>
      </c>
      <c r="CX15">
        <v>15</v>
      </c>
      <c r="CY15">
        <f t="shared" si="6"/>
        <v>1969</v>
      </c>
      <c r="CZ15" s="4">
        <f t="shared" ca="1" si="7"/>
        <v>4.5949999999999998</v>
      </c>
      <c r="DA15" s="4">
        <f t="shared" ca="1" si="7"/>
        <v>0.2</v>
      </c>
      <c r="DB15" s="4" t="str">
        <f t="shared" ca="1" si="12"/>
        <v/>
      </c>
      <c r="DC15" s="4">
        <f t="shared" ca="1" si="12"/>
        <v>4.3999999999999997E-2</v>
      </c>
      <c r="DD15" s="4">
        <f t="shared" ca="1" si="12"/>
        <v>12.304</v>
      </c>
      <c r="DE15" s="4">
        <f t="shared" ca="1" si="12"/>
        <v>19.981999999999999</v>
      </c>
      <c r="DF15" s="4" t="str">
        <f t="shared" ca="1" si="12"/>
        <v/>
      </c>
      <c r="DG15" s="4" t="str">
        <f t="shared" ca="1" si="12"/>
        <v/>
      </c>
      <c r="DH15" s="4" t="str">
        <f t="shared" ca="1" si="12"/>
        <v/>
      </c>
      <c r="DI15" s="4" t="str">
        <f t="shared" ca="1" si="12"/>
        <v/>
      </c>
      <c r="DJ15" s="4" t="str">
        <f t="shared" ca="1" si="12"/>
        <v/>
      </c>
      <c r="DK15" s="4" t="str">
        <f t="shared" ca="1" si="12"/>
        <v/>
      </c>
      <c r="DL15" s="4" t="str">
        <f t="shared" ca="1" si="12"/>
        <v/>
      </c>
      <c r="DM15" s="4" t="str">
        <f t="shared" ca="1" si="12"/>
        <v/>
      </c>
      <c r="DN15" s="4" t="str">
        <f t="shared" ca="1" si="12"/>
        <v/>
      </c>
      <c r="DO15" s="4" t="str">
        <f t="shared" ca="1" si="12"/>
        <v/>
      </c>
      <c r="DP15" s="4" t="str">
        <f t="shared" ca="1" si="12"/>
        <v/>
      </c>
      <c r="DQ15" s="4" t="str">
        <f t="shared" ca="1" si="12"/>
        <v/>
      </c>
      <c r="DR15" s="4" t="str">
        <f t="shared" ca="1" si="12"/>
        <v/>
      </c>
      <c r="DS15" s="4" t="str">
        <f t="shared" ca="1" si="12"/>
        <v/>
      </c>
      <c r="DT15" s="4" t="str">
        <f t="shared" ca="1" si="12"/>
        <v/>
      </c>
      <c r="DU15" s="4" t="str">
        <f t="shared" ca="1" si="12"/>
        <v/>
      </c>
      <c r="DV15" s="4" t="str">
        <f t="shared" ca="1" si="12"/>
        <v/>
      </c>
      <c r="DW15" s="4" t="str">
        <f t="shared" ca="1" si="12"/>
        <v/>
      </c>
      <c r="DX15" s="4" t="str">
        <f t="shared" ca="1" si="12"/>
        <v/>
      </c>
      <c r="DY15" s="5">
        <v>15</v>
      </c>
      <c r="DZ15">
        <f t="shared" si="8"/>
        <v>1969</v>
      </c>
      <c r="EA15" s="4">
        <f t="shared" ca="1" si="9"/>
        <v>179</v>
      </c>
      <c r="EB15" s="4">
        <f t="shared" ca="1" si="9"/>
        <v>107</v>
      </c>
      <c r="EC15" s="4">
        <f t="shared" ca="1" si="9"/>
        <v>0</v>
      </c>
      <c r="ED15" s="4">
        <f t="shared" ca="1" si="9"/>
        <v>16</v>
      </c>
      <c r="EE15" s="4">
        <f t="shared" ca="1" si="9"/>
        <v>2</v>
      </c>
      <c r="EF15" s="4">
        <f t="shared" ca="1" si="9"/>
        <v>17</v>
      </c>
      <c r="EG15" s="4">
        <f t="shared" ca="1" si="9"/>
        <v>0</v>
      </c>
      <c r="EH15" s="4">
        <f t="shared" ca="1" si="9"/>
        <v>0</v>
      </c>
      <c r="EI15" s="4">
        <f t="shared" ca="1" si="9"/>
        <v>0</v>
      </c>
      <c r="EJ15" s="4">
        <f t="shared" ca="1" si="9"/>
        <v>0</v>
      </c>
      <c r="EK15" s="4">
        <f t="shared" ca="1" si="9"/>
        <v>0</v>
      </c>
      <c r="EL15" s="4">
        <f t="shared" ca="1" si="9"/>
        <v>0</v>
      </c>
      <c r="EM15" s="4">
        <f t="shared" ca="1" si="9"/>
        <v>0</v>
      </c>
      <c r="EN15" s="4">
        <f t="shared" ca="1" si="9"/>
        <v>0</v>
      </c>
      <c r="EO15" s="4">
        <f t="shared" ca="1" si="9"/>
        <v>0</v>
      </c>
      <c r="EP15" s="4">
        <f t="shared" ca="1" si="9"/>
        <v>0</v>
      </c>
      <c r="EQ15" s="4">
        <f t="shared" ca="1" si="11"/>
        <v>0</v>
      </c>
      <c r="ER15" s="4">
        <f t="shared" ca="1" si="11"/>
        <v>0</v>
      </c>
      <c r="ES15" s="4">
        <f t="shared" ca="1" si="11"/>
        <v>0</v>
      </c>
      <c r="ET15" s="4">
        <f t="shared" ca="1" si="11"/>
        <v>0</v>
      </c>
      <c r="EU15" s="4">
        <f t="shared" ca="1" si="11"/>
        <v>0</v>
      </c>
      <c r="EV15" s="4">
        <f t="shared" ca="1" si="11"/>
        <v>0</v>
      </c>
      <c r="EW15" s="4">
        <f t="shared" ca="1" si="11"/>
        <v>0</v>
      </c>
      <c r="EX15" s="4">
        <f t="shared" ca="1" si="5"/>
        <v>0</v>
      </c>
      <c r="EY15" s="4">
        <f t="shared" ca="1" si="5"/>
        <v>0</v>
      </c>
    </row>
    <row r="16" spans="1:155" x14ac:dyDescent="0.45">
      <c r="A16" s="1">
        <v>25569</v>
      </c>
      <c r="E16">
        <v>0</v>
      </c>
      <c r="F16">
        <v>24.673999999999999</v>
      </c>
      <c r="G16">
        <v>8.5980000000000008</v>
      </c>
      <c r="H16">
        <v>67.674000000000007</v>
      </c>
      <c r="I16">
        <v>19</v>
      </c>
      <c r="M16">
        <v>0</v>
      </c>
      <c r="Q16">
        <v>0</v>
      </c>
      <c r="U16">
        <v>0</v>
      </c>
      <c r="V16">
        <v>6.0970000000000004</v>
      </c>
      <c r="W16">
        <v>4.9039999999999999</v>
      </c>
      <c r="X16">
        <v>7.5309999999999997</v>
      </c>
      <c r="Y16">
        <v>193</v>
      </c>
      <c r="AC16">
        <v>0</v>
      </c>
      <c r="AG16">
        <v>0</v>
      </c>
      <c r="AK16">
        <v>0</v>
      </c>
      <c r="AL16">
        <v>8.3320000000000007</v>
      </c>
      <c r="AM16">
        <v>4.9790000000000001</v>
      </c>
      <c r="AN16">
        <v>13.565</v>
      </c>
      <c r="AO16">
        <v>25</v>
      </c>
      <c r="AP16">
        <v>0.11799999999999999</v>
      </c>
      <c r="AQ16">
        <v>-0.11899999999999999</v>
      </c>
      <c r="AR16">
        <v>0.42</v>
      </c>
      <c r="AS16">
        <v>16</v>
      </c>
      <c r="AW16">
        <v>0</v>
      </c>
      <c r="BA16">
        <v>0</v>
      </c>
      <c r="BE16">
        <v>0</v>
      </c>
      <c r="BI16">
        <v>0</v>
      </c>
      <c r="BM16">
        <v>0</v>
      </c>
      <c r="BQ16">
        <v>0</v>
      </c>
      <c r="BR16">
        <v>0.23599999999999999</v>
      </c>
      <c r="BS16">
        <v>0.11899999999999999</v>
      </c>
      <c r="BT16">
        <v>0.36599999999999999</v>
      </c>
      <c r="BU16">
        <v>108</v>
      </c>
      <c r="BY16">
        <v>0</v>
      </c>
      <c r="CC16">
        <v>0</v>
      </c>
      <c r="CX16">
        <v>16</v>
      </c>
      <c r="CY16">
        <f t="shared" si="6"/>
        <v>1970</v>
      </c>
      <c r="CZ16" s="4">
        <f t="shared" ca="1" si="7"/>
        <v>6.0970000000000004</v>
      </c>
      <c r="DA16" s="4">
        <f t="shared" ca="1" si="7"/>
        <v>0.23599999999999999</v>
      </c>
      <c r="DB16" s="4" t="str">
        <f t="shared" ca="1" si="12"/>
        <v/>
      </c>
      <c r="DC16" s="4">
        <f t="shared" ca="1" si="12"/>
        <v>0.11799999999999999</v>
      </c>
      <c r="DD16" s="4">
        <f t="shared" ca="1" si="12"/>
        <v>8.3320000000000007</v>
      </c>
      <c r="DE16" s="4">
        <f t="shared" ca="1" si="12"/>
        <v>24.673999999999999</v>
      </c>
      <c r="DF16" s="4" t="str">
        <f t="shared" ca="1" si="12"/>
        <v/>
      </c>
      <c r="DG16" s="4" t="str">
        <f t="shared" ca="1" si="12"/>
        <v/>
      </c>
      <c r="DH16" s="4" t="str">
        <f t="shared" ca="1" si="12"/>
        <v/>
      </c>
      <c r="DI16" s="4" t="str">
        <f t="shared" ca="1" si="12"/>
        <v/>
      </c>
      <c r="DJ16" s="4" t="str">
        <f t="shared" ca="1" si="12"/>
        <v/>
      </c>
      <c r="DK16" s="4" t="str">
        <f t="shared" ca="1" si="12"/>
        <v/>
      </c>
      <c r="DL16" s="4" t="str">
        <f t="shared" ca="1" si="12"/>
        <v/>
      </c>
      <c r="DM16" s="4" t="str">
        <f t="shared" ca="1" si="12"/>
        <v/>
      </c>
      <c r="DN16" s="4" t="str">
        <f t="shared" ca="1" si="12"/>
        <v/>
      </c>
      <c r="DO16" s="4" t="str">
        <f t="shared" ca="1" si="12"/>
        <v/>
      </c>
      <c r="DP16" s="4" t="str">
        <f t="shared" ca="1" si="12"/>
        <v/>
      </c>
      <c r="DQ16" s="4" t="str">
        <f t="shared" ca="1" si="12"/>
        <v/>
      </c>
      <c r="DR16" s="4" t="str">
        <f t="shared" ca="1" si="12"/>
        <v/>
      </c>
      <c r="DS16" s="4" t="str">
        <f t="shared" ca="1" si="12"/>
        <v/>
      </c>
      <c r="DT16" s="4" t="str">
        <f t="shared" ca="1" si="12"/>
        <v/>
      </c>
      <c r="DU16" s="4" t="str">
        <f t="shared" ca="1" si="12"/>
        <v/>
      </c>
      <c r="DV16" s="4" t="str">
        <f t="shared" ca="1" si="12"/>
        <v/>
      </c>
      <c r="DW16" s="4" t="str">
        <f t="shared" ca="1" si="12"/>
        <v/>
      </c>
      <c r="DX16" s="4" t="str">
        <f t="shared" ca="1" si="12"/>
        <v/>
      </c>
      <c r="DY16" s="5">
        <v>16</v>
      </c>
      <c r="DZ16">
        <f t="shared" si="8"/>
        <v>1970</v>
      </c>
      <c r="EA16" s="4">
        <f t="shared" ca="1" si="9"/>
        <v>193</v>
      </c>
      <c r="EB16" s="4">
        <f t="shared" ca="1" si="9"/>
        <v>108</v>
      </c>
      <c r="EC16" s="4">
        <f t="shared" ca="1" si="9"/>
        <v>0</v>
      </c>
      <c r="ED16" s="4">
        <f t="shared" ca="1" si="9"/>
        <v>16</v>
      </c>
      <c r="EE16" s="4">
        <f t="shared" ca="1" si="9"/>
        <v>25</v>
      </c>
      <c r="EF16" s="4">
        <f t="shared" ca="1" si="9"/>
        <v>19</v>
      </c>
      <c r="EG16" s="4">
        <f t="shared" ca="1" si="9"/>
        <v>0</v>
      </c>
      <c r="EH16" s="4">
        <f t="shared" ca="1" si="9"/>
        <v>0</v>
      </c>
      <c r="EI16" s="4">
        <f t="shared" ca="1" si="9"/>
        <v>0</v>
      </c>
      <c r="EJ16" s="4">
        <f t="shared" ca="1" si="9"/>
        <v>0</v>
      </c>
      <c r="EK16" s="4">
        <f t="shared" ca="1" si="9"/>
        <v>0</v>
      </c>
      <c r="EL16" s="4">
        <f t="shared" ca="1" si="9"/>
        <v>0</v>
      </c>
      <c r="EM16" s="4">
        <f t="shared" ca="1" si="9"/>
        <v>0</v>
      </c>
      <c r="EN16" s="4">
        <f t="shared" ca="1" si="9"/>
        <v>0</v>
      </c>
      <c r="EO16" s="4">
        <f t="shared" ca="1" si="9"/>
        <v>0</v>
      </c>
      <c r="EP16" s="4">
        <f t="shared" ca="1" si="9"/>
        <v>0</v>
      </c>
      <c r="EQ16" s="4">
        <f t="shared" ca="1" si="11"/>
        <v>0</v>
      </c>
      <c r="ER16" s="4">
        <f t="shared" ca="1" si="11"/>
        <v>0</v>
      </c>
      <c r="ES16" s="4">
        <f t="shared" ca="1" si="11"/>
        <v>0</v>
      </c>
      <c r="ET16" s="4">
        <f t="shared" ca="1" si="11"/>
        <v>0</v>
      </c>
      <c r="EU16" s="4">
        <f t="shared" ca="1" si="11"/>
        <v>0</v>
      </c>
      <c r="EV16" s="4">
        <f t="shared" ca="1" si="11"/>
        <v>0</v>
      </c>
      <c r="EW16" s="4">
        <f t="shared" ca="1" si="11"/>
        <v>0</v>
      </c>
      <c r="EX16" s="4">
        <f t="shared" ca="1" si="5"/>
        <v>0</v>
      </c>
      <c r="EY16" s="4">
        <f t="shared" ca="1" si="5"/>
        <v>0</v>
      </c>
    </row>
    <row r="17" spans="1:155" x14ac:dyDescent="0.45">
      <c r="A17" s="1">
        <v>25934</v>
      </c>
      <c r="E17">
        <v>0</v>
      </c>
      <c r="F17">
        <v>20.547000000000001</v>
      </c>
      <c r="G17">
        <v>10.237</v>
      </c>
      <c r="H17">
        <v>40.317999999999998</v>
      </c>
      <c r="I17">
        <v>29</v>
      </c>
      <c r="M17">
        <v>0</v>
      </c>
      <c r="Q17">
        <v>0</v>
      </c>
      <c r="U17">
        <v>0</v>
      </c>
      <c r="V17">
        <v>6.9420000000000002</v>
      </c>
      <c r="W17">
        <v>5.7309999999999999</v>
      </c>
      <c r="X17">
        <v>8.3719999999999999</v>
      </c>
      <c r="Y17">
        <v>169</v>
      </c>
      <c r="AC17">
        <v>0</v>
      </c>
      <c r="AG17">
        <v>0</v>
      </c>
      <c r="AK17">
        <v>0</v>
      </c>
      <c r="AL17">
        <v>15.494999999999999</v>
      </c>
      <c r="AM17">
        <v>11.186</v>
      </c>
      <c r="AN17">
        <v>21.327000000000002</v>
      </c>
      <c r="AO17">
        <v>30</v>
      </c>
      <c r="AP17">
        <v>0.105</v>
      </c>
      <c r="AQ17">
        <v>-0.105</v>
      </c>
      <c r="AR17">
        <v>0.36299999999999999</v>
      </c>
      <c r="AS17">
        <v>18</v>
      </c>
      <c r="AW17">
        <v>0</v>
      </c>
      <c r="BA17">
        <v>0</v>
      </c>
      <c r="BE17">
        <v>0</v>
      </c>
      <c r="BI17">
        <v>0</v>
      </c>
      <c r="BM17">
        <v>0</v>
      </c>
      <c r="BQ17">
        <v>0</v>
      </c>
      <c r="BR17">
        <v>0.184</v>
      </c>
      <c r="BS17">
        <v>7.8E-2</v>
      </c>
      <c r="BT17">
        <v>0.30199999999999999</v>
      </c>
      <c r="BU17">
        <v>102</v>
      </c>
      <c r="BY17">
        <v>0</v>
      </c>
      <c r="CC17">
        <v>0</v>
      </c>
      <c r="CX17">
        <v>17</v>
      </c>
      <c r="CY17">
        <f t="shared" si="6"/>
        <v>1971</v>
      </c>
      <c r="CZ17" s="4">
        <f t="shared" ca="1" si="7"/>
        <v>6.9420000000000002</v>
      </c>
      <c r="DA17" s="4">
        <f t="shared" ca="1" si="7"/>
        <v>0.184</v>
      </c>
      <c r="DB17" s="4" t="str">
        <f t="shared" ca="1" si="12"/>
        <v/>
      </c>
      <c r="DC17" s="4">
        <f t="shared" ca="1" si="12"/>
        <v>0.105</v>
      </c>
      <c r="DD17" s="4">
        <f t="shared" ca="1" si="12"/>
        <v>15.494999999999999</v>
      </c>
      <c r="DE17" s="4">
        <f t="shared" ca="1" si="12"/>
        <v>20.547000000000001</v>
      </c>
      <c r="DF17" s="4" t="str">
        <f t="shared" ca="1" si="12"/>
        <v/>
      </c>
      <c r="DG17" s="4" t="str">
        <f t="shared" ca="1" si="12"/>
        <v/>
      </c>
      <c r="DH17" s="4" t="str">
        <f t="shared" ca="1" si="12"/>
        <v/>
      </c>
      <c r="DI17" s="4" t="str">
        <f t="shared" ca="1" si="12"/>
        <v/>
      </c>
      <c r="DJ17" s="4" t="str">
        <f t="shared" ca="1" si="12"/>
        <v/>
      </c>
      <c r="DK17" s="4" t="str">
        <f t="shared" ca="1" si="12"/>
        <v/>
      </c>
      <c r="DL17" s="4" t="str">
        <f t="shared" ca="1" si="12"/>
        <v/>
      </c>
      <c r="DM17" s="4" t="str">
        <f t="shared" ca="1" si="12"/>
        <v/>
      </c>
      <c r="DN17" s="4" t="str">
        <f t="shared" ca="1" si="12"/>
        <v/>
      </c>
      <c r="DO17" s="4" t="str">
        <f t="shared" ca="1" si="12"/>
        <v/>
      </c>
      <c r="DP17" s="4" t="str">
        <f t="shared" ca="1" si="12"/>
        <v/>
      </c>
      <c r="DQ17" s="4" t="str">
        <f t="shared" ca="1" si="12"/>
        <v/>
      </c>
      <c r="DR17" s="4" t="str">
        <f t="shared" ca="1" si="12"/>
        <v/>
      </c>
      <c r="DS17" s="4" t="str">
        <f t="shared" ca="1" si="12"/>
        <v/>
      </c>
      <c r="DT17" s="4" t="str">
        <f t="shared" ca="1" si="12"/>
        <v/>
      </c>
      <c r="DU17" s="4" t="str">
        <f t="shared" ca="1" si="12"/>
        <v/>
      </c>
      <c r="DV17" s="4" t="str">
        <f t="shared" ca="1" si="12"/>
        <v/>
      </c>
      <c r="DW17" s="4" t="str">
        <f t="shared" ca="1" si="12"/>
        <v/>
      </c>
      <c r="DX17" s="4" t="str">
        <f t="shared" ca="1" si="12"/>
        <v/>
      </c>
      <c r="DY17" s="5">
        <v>17</v>
      </c>
      <c r="DZ17">
        <f t="shared" si="8"/>
        <v>1971</v>
      </c>
      <c r="EA17" s="4">
        <f t="shared" ca="1" si="9"/>
        <v>169</v>
      </c>
      <c r="EB17" s="4">
        <f t="shared" ca="1" si="9"/>
        <v>102</v>
      </c>
      <c r="EC17" s="4">
        <f t="shared" ca="1" si="9"/>
        <v>0</v>
      </c>
      <c r="ED17" s="4">
        <f t="shared" ca="1" si="9"/>
        <v>18</v>
      </c>
      <c r="EE17" s="4">
        <f t="shared" ca="1" si="9"/>
        <v>30</v>
      </c>
      <c r="EF17" s="4">
        <f t="shared" ca="1" si="9"/>
        <v>29</v>
      </c>
      <c r="EG17" s="4">
        <f t="shared" ca="1" si="9"/>
        <v>0</v>
      </c>
      <c r="EH17" s="4">
        <f t="shared" ca="1" si="9"/>
        <v>0</v>
      </c>
      <c r="EI17" s="4">
        <f t="shared" ca="1" si="9"/>
        <v>0</v>
      </c>
      <c r="EJ17" s="4">
        <f t="shared" ca="1" si="9"/>
        <v>0</v>
      </c>
      <c r="EK17" s="4">
        <f t="shared" ca="1" si="9"/>
        <v>0</v>
      </c>
      <c r="EL17" s="4">
        <f t="shared" ca="1" si="9"/>
        <v>0</v>
      </c>
      <c r="EM17" s="4">
        <f t="shared" ca="1" si="9"/>
        <v>0</v>
      </c>
      <c r="EN17" s="4">
        <f t="shared" ca="1" si="9"/>
        <v>0</v>
      </c>
      <c r="EO17" s="4">
        <f t="shared" ca="1" si="9"/>
        <v>0</v>
      </c>
      <c r="EP17" s="4">
        <f t="shared" ca="1" si="9"/>
        <v>0</v>
      </c>
      <c r="EQ17" s="4">
        <f t="shared" ca="1" si="11"/>
        <v>0</v>
      </c>
      <c r="ER17" s="4">
        <f t="shared" ca="1" si="11"/>
        <v>0</v>
      </c>
      <c r="ES17" s="4">
        <f t="shared" ca="1" si="11"/>
        <v>0</v>
      </c>
      <c r="ET17" s="4">
        <f t="shared" ca="1" si="11"/>
        <v>0</v>
      </c>
      <c r="EU17" s="4">
        <f t="shared" ca="1" si="11"/>
        <v>0</v>
      </c>
      <c r="EV17" s="4">
        <f t="shared" ca="1" si="11"/>
        <v>0</v>
      </c>
      <c r="EW17" s="4">
        <f t="shared" ca="1" si="11"/>
        <v>0</v>
      </c>
      <c r="EX17" s="4">
        <f t="shared" ca="1" si="5"/>
        <v>0</v>
      </c>
      <c r="EY17" s="4">
        <f t="shared" ca="1" si="5"/>
        <v>0</v>
      </c>
    </row>
    <row r="18" spans="1:155" x14ac:dyDescent="0.45">
      <c r="A18" s="1">
        <v>26299</v>
      </c>
      <c r="E18">
        <v>0</v>
      </c>
      <c r="F18">
        <v>27.106999999999999</v>
      </c>
      <c r="G18">
        <v>8.4909999999999997</v>
      </c>
      <c r="H18">
        <v>82.236000000000004</v>
      </c>
      <c r="I18">
        <v>15</v>
      </c>
      <c r="M18">
        <v>0</v>
      </c>
      <c r="Q18">
        <v>0</v>
      </c>
      <c r="U18">
        <v>0</v>
      </c>
      <c r="V18">
        <v>6.5170000000000003</v>
      </c>
      <c r="W18">
        <v>5.2359999999999998</v>
      </c>
      <c r="X18">
        <v>8.0609999999999999</v>
      </c>
      <c r="Y18">
        <v>190</v>
      </c>
      <c r="Z18">
        <v>165.95699999999999</v>
      </c>
      <c r="AA18">
        <v>86.587999999999994</v>
      </c>
      <c r="AB18">
        <v>317.24900000000002</v>
      </c>
      <c r="AC18">
        <v>16</v>
      </c>
      <c r="AG18">
        <v>0</v>
      </c>
      <c r="AK18">
        <v>0</v>
      </c>
      <c r="AL18">
        <v>19.18</v>
      </c>
      <c r="AM18">
        <v>12.871</v>
      </c>
      <c r="AN18">
        <v>28.358000000000001</v>
      </c>
      <c r="AO18">
        <v>23</v>
      </c>
      <c r="AP18">
        <v>3.4000000000000002E-2</v>
      </c>
      <c r="AQ18">
        <v>-3.5000000000000003E-2</v>
      </c>
      <c r="AR18">
        <v>0.107</v>
      </c>
      <c r="AS18">
        <v>21</v>
      </c>
      <c r="AW18">
        <v>0</v>
      </c>
      <c r="BA18">
        <v>0</v>
      </c>
      <c r="BE18">
        <v>0</v>
      </c>
      <c r="BI18">
        <v>0</v>
      </c>
      <c r="BM18">
        <v>0</v>
      </c>
      <c r="BN18">
        <v>0.127</v>
      </c>
      <c r="BO18">
        <v>3.9E-2</v>
      </c>
      <c r="BP18">
        <v>0.223</v>
      </c>
      <c r="BQ18">
        <v>116</v>
      </c>
      <c r="BU18">
        <v>0</v>
      </c>
      <c r="BY18">
        <v>0</v>
      </c>
      <c r="CC18">
        <v>0</v>
      </c>
      <c r="CX18">
        <v>18</v>
      </c>
      <c r="CY18">
        <f t="shared" si="6"/>
        <v>1972</v>
      </c>
      <c r="CZ18" s="4">
        <f t="shared" ca="1" si="7"/>
        <v>6.5170000000000003</v>
      </c>
      <c r="DA18" s="4" t="str">
        <f t="shared" ca="1" si="7"/>
        <v/>
      </c>
      <c r="DB18" s="4" t="str">
        <f t="shared" ca="1" si="12"/>
        <v/>
      </c>
      <c r="DC18" s="4">
        <f t="shared" ca="1" si="12"/>
        <v>3.4000000000000002E-2</v>
      </c>
      <c r="DD18" s="4">
        <f t="shared" ca="1" si="12"/>
        <v>19.18</v>
      </c>
      <c r="DE18" s="4">
        <f t="shared" ca="1" si="12"/>
        <v>27.106999999999999</v>
      </c>
      <c r="DF18" s="4">
        <f t="shared" ca="1" si="12"/>
        <v>165.95699999999999</v>
      </c>
      <c r="DG18" s="4">
        <f t="shared" ca="1" si="12"/>
        <v>0.127</v>
      </c>
      <c r="DH18" s="4" t="str">
        <f t="shared" ca="1" si="12"/>
        <v/>
      </c>
      <c r="DI18" s="4" t="str">
        <f t="shared" ca="1" si="12"/>
        <v/>
      </c>
      <c r="DJ18" s="4" t="str">
        <f t="shared" ca="1" si="12"/>
        <v/>
      </c>
      <c r="DK18" s="4" t="str">
        <f t="shared" ca="1" si="12"/>
        <v/>
      </c>
      <c r="DL18" s="4" t="str">
        <f t="shared" ca="1" si="12"/>
        <v/>
      </c>
      <c r="DM18" s="4" t="str">
        <f t="shared" ca="1" si="12"/>
        <v/>
      </c>
      <c r="DN18" s="4" t="str">
        <f t="shared" ca="1" si="12"/>
        <v/>
      </c>
      <c r="DO18" s="4" t="str">
        <f t="shared" ca="1" si="12"/>
        <v/>
      </c>
      <c r="DP18" s="4" t="str">
        <f t="shared" ca="1" si="12"/>
        <v/>
      </c>
      <c r="DQ18" s="4" t="str">
        <f t="shared" ca="1" si="12"/>
        <v/>
      </c>
      <c r="DR18" s="4" t="str">
        <f t="shared" ca="1" si="12"/>
        <v/>
      </c>
      <c r="DS18" s="4" t="str">
        <f t="shared" ca="1" si="12"/>
        <v/>
      </c>
      <c r="DT18" s="4" t="str">
        <f t="shared" ca="1" si="12"/>
        <v/>
      </c>
      <c r="DU18" s="4" t="str">
        <f t="shared" ca="1" si="12"/>
        <v/>
      </c>
      <c r="DV18" s="4" t="str">
        <f t="shared" ca="1" si="12"/>
        <v/>
      </c>
      <c r="DW18" s="4" t="str">
        <f t="shared" ca="1" si="12"/>
        <v/>
      </c>
      <c r="DX18" s="4" t="str">
        <f t="shared" ca="1" si="12"/>
        <v/>
      </c>
      <c r="DY18" s="5">
        <v>18</v>
      </c>
      <c r="DZ18">
        <f t="shared" si="8"/>
        <v>1972</v>
      </c>
      <c r="EA18" s="4">
        <f t="shared" ca="1" si="9"/>
        <v>190</v>
      </c>
      <c r="EB18" s="4">
        <f t="shared" ca="1" si="9"/>
        <v>0</v>
      </c>
      <c r="EC18" s="4">
        <f t="shared" ca="1" si="9"/>
        <v>0</v>
      </c>
      <c r="ED18" s="4">
        <f t="shared" ca="1" si="9"/>
        <v>21</v>
      </c>
      <c r="EE18" s="4">
        <f t="shared" ca="1" si="9"/>
        <v>23</v>
      </c>
      <c r="EF18" s="4">
        <f t="shared" ca="1" si="9"/>
        <v>15</v>
      </c>
      <c r="EG18" s="4">
        <f t="shared" ca="1" si="9"/>
        <v>16</v>
      </c>
      <c r="EH18" s="4">
        <f t="shared" ca="1" si="9"/>
        <v>116</v>
      </c>
      <c r="EI18" s="4">
        <f t="shared" ca="1" si="9"/>
        <v>0</v>
      </c>
      <c r="EJ18" s="4">
        <f t="shared" ca="1" si="9"/>
        <v>0</v>
      </c>
      <c r="EK18" s="4">
        <f t="shared" ca="1" si="9"/>
        <v>0</v>
      </c>
      <c r="EL18" s="4">
        <f t="shared" ca="1" si="9"/>
        <v>0</v>
      </c>
      <c r="EM18" s="4">
        <f t="shared" ca="1" si="9"/>
        <v>0</v>
      </c>
      <c r="EN18" s="4">
        <f t="shared" ca="1" si="9"/>
        <v>0</v>
      </c>
      <c r="EO18" s="4">
        <f t="shared" ca="1" si="9"/>
        <v>0</v>
      </c>
      <c r="EP18" s="4">
        <f t="shared" ca="1" si="9"/>
        <v>0</v>
      </c>
      <c r="EQ18" s="4">
        <f t="shared" ca="1" si="11"/>
        <v>0</v>
      </c>
      <c r="ER18" s="4">
        <f t="shared" ca="1" si="11"/>
        <v>0</v>
      </c>
      <c r="ES18" s="4">
        <f t="shared" ca="1" si="11"/>
        <v>0</v>
      </c>
      <c r="ET18" s="4">
        <f t="shared" ca="1" si="11"/>
        <v>0</v>
      </c>
      <c r="EU18" s="4">
        <f t="shared" ca="1" si="11"/>
        <v>0</v>
      </c>
      <c r="EV18" s="4">
        <f t="shared" ca="1" si="11"/>
        <v>0</v>
      </c>
      <c r="EW18" s="4">
        <f t="shared" ca="1" si="11"/>
        <v>0</v>
      </c>
      <c r="EX18" s="4">
        <f t="shared" ca="1" si="5"/>
        <v>0</v>
      </c>
      <c r="EY18" s="4">
        <f t="shared" ca="1" si="5"/>
        <v>0</v>
      </c>
    </row>
    <row r="19" spans="1:155" x14ac:dyDescent="0.45">
      <c r="A19" s="1">
        <v>26665</v>
      </c>
      <c r="E19">
        <v>0</v>
      </c>
      <c r="F19">
        <v>33.954000000000001</v>
      </c>
      <c r="G19">
        <v>17.579000000000001</v>
      </c>
      <c r="H19">
        <v>64.760000000000005</v>
      </c>
      <c r="I19">
        <v>35</v>
      </c>
      <c r="M19">
        <v>0</v>
      </c>
      <c r="Q19">
        <v>0</v>
      </c>
      <c r="U19">
        <v>0</v>
      </c>
      <c r="V19">
        <v>7.4619999999999997</v>
      </c>
      <c r="W19">
        <v>5.7919999999999998</v>
      </c>
      <c r="X19">
        <v>9.5410000000000004</v>
      </c>
      <c r="Y19">
        <v>141</v>
      </c>
      <c r="Z19">
        <v>62.445</v>
      </c>
      <c r="AA19">
        <v>35.555</v>
      </c>
      <c r="AB19">
        <v>109.116</v>
      </c>
      <c r="AC19">
        <v>24</v>
      </c>
      <c r="AG19">
        <v>0</v>
      </c>
      <c r="AK19">
        <v>0</v>
      </c>
      <c r="AL19">
        <v>13.246</v>
      </c>
      <c r="AM19">
        <v>9.1579999999999995</v>
      </c>
      <c r="AN19">
        <v>18.978999999999999</v>
      </c>
      <c r="AO19">
        <v>24</v>
      </c>
      <c r="AP19">
        <v>0.224</v>
      </c>
      <c r="AQ19">
        <v>0</v>
      </c>
      <c r="AR19">
        <v>0.498</v>
      </c>
      <c r="AS19">
        <v>24</v>
      </c>
      <c r="AW19">
        <v>0</v>
      </c>
      <c r="BA19">
        <v>0</v>
      </c>
      <c r="BE19">
        <v>0</v>
      </c>
      <c r="BI19">
        <v>0</v>
      </c>
      <c r="BM19">
        <v>0</v>
      </c>
      <c r="BN19">
        <v>5.7000000000000002E-2</v>
      </c>
      <c r="BO19">
        <v>-5.0000000000000001E-3</v>
      </c>
      <c r="BP19">
        <v>0.124</v>
      </c>
      <c r="BQ19">
        <v>93</v>
      </c>
      <c r="BU19">
        <v>0</v>
      </c>
      <c r="BY19">
        <v>0</v>
      </c>
      <c r="CC19">
        <v>0</v>
      </c>
      <c r="CX19">
        <v>19</v>
      </c>
      <c r="CY19">
        <f t="shared" si="6"/>
        <v>1973</v>
      </c>
      <c r="CZ19" s="4">
        <f t="shared" ca="1" si="7"/>
        <v>7.4619999999999997</v>
      </c>
      <c r="DA19" s="4" t="str">
        <f t="shared" ca="1" si="7"/>
        <v/>
      </c>
      <c r="DB19" s="4" t="str">
        <f t="shared" ca="1" si="12"/>
        <v/>
      </c>
      <c r="DC19" s="4">
        <f t="shared" ca="1" si="12"/>
        <v>0.224</v>
      </c>
      <c r="DD19" s="4">
        <f t="shared" ca="1" si="12"/>
        <v>13.246</v>
      </c>
      <c r="DE19" s="4">
        <f t="shared" ca="1" si="12"/>
        <v>33.954000000000001</v>
      </c>
      <c r="DF19" s="4">
        <f t="shared" ca="1" si="12"/>
        <v>62.445</v>
      </c>
      <c r="DG19" s="4">
        <f t="shared" ca="1" si="12"/>
        <v>5.7000000000000002E-2</v>
      </c>
      <c r="DH19" s="4" t="str">
        <f t="shared" ca="1" si="12"/>
        <v/>
      </c>
      <c r="DI19" s="4" t="str">
        <f t="shared" ca="1" si="12"/>
        <v/>
      </c>
      <c r="DJ19" s="4" t="str">
        <f t="shared" ca="1" si="12"/>
        <v/>
      </c>
      <c r="DK19" s="4" t="str">
        <f t="shared" ca="1" si="12"/>
        <v/>
      </c>
      <c r="DL19" s="4" t="str">
        <f t="shared" ca="1" si="12"/>
        <v/>
      </c>
      <c r="DM19" s="4" t="str">
        <f t="shared" ca="1" si="12"/>
        <v/>
      </c>
      <c r="DN19" s="4" t="str">
        <f t="shared" ca="1" si="12"/>
        <v/>
      </c>
      <c r="DO19" s="4" t="str">
        <f t="shared" ca="1" si="12"/>
        <v/>
      </c>
      <c r="DP19" s="4" t="str">
        <f t="shared" ca="1" si="12"/>
        <v/>
      </c>
      <c r="DQ19" s="4" t="str">
        <f t="shared" ca="1" si="12"/>
        <v/>
      </c>
      <c r="DR19" s="4" t="str">
        <f t="shared" ca="1" si="12"/>
        <v/>
      </c>
      <c r="DS19" s="4" t="str">
        <f t="shared" ca="1" si="12"/>
        <v/>
      </c>
      <c r="DT19" s="4" t="str">
        <f t="shared" ca="1" si="12"/>
        <v/>
      </c>
      <c r="DU19" s="4" t="str">
        <f t="shared" ca="1" si="12"/>
        <v/>
      </c>
      <c r="DV19" s="4" t="str">
        <f t="shared" ca="1" si="12"/>
        <v/>
      </c>
      <c r="DW19" s="4" t="str">
        <f t="shared" ca="1" si="12"/>
        <v/>
      </c>
      <c r="DX19" s="4" t="str">
        <f t="shared" ca="1" si="12"/>
        <v/>
      </c>
      <c r="DY19" s="5">
        <v>19</v>
      </c>
      <c r="DZ19">
        <f t="shared" si="8"/>
        <v>1973</v>
      </c>
      <c r="EA19" s="4">
        <f t="shared" ca="1" si="9"/>
        <v>141</v>
      </c>
      <c r="EB19" s="4">
        <f t="shared" ca="1" si="9"/>
        <v>0</v>
      </c>
      <c r="EC19" s="4">
        <f t="shared" ca="1" si="9"/>
        <v>0</v>
      </c>
      <c r="ED19" s="4">
        <f t="shared" ca="1" si="9"/>
        <v>24</v>
      </c>
      <c r="EE19" s="4">
        <f t="shared" ca="1" si="9"/>
        <v>24</v>
      </c>
      <c r="EF19" s="4">
        <f t="shared" ca="1" si="9"/>
        <v>35</v>
      </c>
      <c r="EG19" s="4">
        <f t="shared" ca="1" si="9"/>
        <v>24</v>
      </c>
      <c r="EH19" s="4">
        <f t="shared" ca="1" si="9"/>
        <v>93</v>
      </c>
      <c r="EI19" s="4">
        <f t="shared" ca="1" si="9"/>
        <v>0</v>
      </c>
      <c r="EJ19" s="4">
        <f t="shared" ca="1" si="9"/>
        <v>0</v>
      </c>
      <c r="EK19" s="4">
        <f t="shared" ca="1" si="9"/>
        <v>0</v>
      </c>
      <c r="EL19" s="4">
        <f t="shared" ca="1" si="9"/>
        <v>0</v>
      </c>
      <c r="EM19" s="4">
        <f t="shared" ca="1" si="9"/>
        <v>0</v>
      </c>
      <c r="EN19" s="4">
        <f t="shared" ca="1" si="9"/>
        <v>0</v>
      </c>
      <c r="EO19" s="4">
        <f t="shared" ca="1" si="9"/>
        <v>0</v>
      </c>
      <c r="EP19" s="4">
        <f t="shared" ca="1" si="9"/>
        <v>0</v>
      </c>
      <c r="EQ19" s="4">
        <f t="shared" ca="1" si="11"/>
        <v>0</v>
      </c>
      <c r="ER19" s="4">
        <f t="shared" ca="1" si="11"/>
        <v>0</v>
      </c>
      <c r="ES19" s="4">
        <f t="shared" ca="1" si="11"/>
        <v>0</v>
      </c>
      <c r="ET19" s="4">
        <f t="shared" ca="1" si="11"/>
        <v>0</v>
      </c>
      <c r="EU19" s="4">
        <f t="shared" ca="1" si="11"/>
        <v>0</v>
      </c>
      <c r="EV19" s="4">
        <f t="shared" ca="1" si="11"/>
        <v>0</v>
      </c>
      <c r="EW19" s="4">
        <f t="shared" ca="1" si="11"/>
        <v>0</v>
      </c>
      <c r="EX19" s="4">
        <f t="shared" ca="1" si="5"/>
        <v>0</v>
      </c>
      <c r="EY19" s="4">
        <f t="shared" ca="1" si="5"/>
        <v>0</v>
      </c>
    </row>
    <row r="20" spans="1:155" x14ac:dyDescent="0.45">
      <c r="A20" s="1">
        <v>27030</v>
      </c>
      <c r="E20">
        <v>0</v>
      </c>
      <c r="F20">
        <v>67.067999999999998</v>
      </c>
      <c r="G20">
        <v>31.567</v>
      </c>
      <c r="H20">
        <v>141.27099999999999</v>
      </c>
      <c r="I20">
        <v>31</v>
      </c>
      <c r="M20">
        <v>0</v>
      </c>
      <c r="Q20">
        <v>0</v>
      </c>
      <c r="U20">
        <v>0</v>
      </c>
      <c r="V20">
        <v>9.577</v>
      </c>
      <c r="W20">
        <v>7.6159999999999997</v>
      </c>
      <c r="X20">
        <v>11.986000000000001</v>
      </c>
      <c r="Y20">
        <v>117</v>
      </c>
      <c r="Z20">
        <v>82.182000000000002</v>
      </c>
      <c r="AA20">
        <v>56.460999999999999</v>
      </c>
      <c r="AB20">
        <v>119.41500000000001</v>
      </c>
      <c r="AC20">
        <v>19</v>
      </c>
      <c r="AG20">
        <v>0</v>
      </c>
      <c r="AK20">
        <v>0</v>
      </c>
      <c r="AL20">
        <v>19.414999999999999</v>
      </c>
      <c r="AM20">
        <v>14.522</v>
      </c>
      <c r="AN20">
        <v>25.852</v>
      </c>
      <c r="AO20">
        <v>27</v>
      </c>
      <c r="AP20">
        <v>0.105</v>
      </c>
      <c r="AQ20">
        <v>-4.2000000000000003E-2</v>
      </c>
      <c r="AR20">
        <v>0.27400000000000002</v>
      </c>
      <c r="AS20">
        <v>25</v>
      </c>
      <c r="AW20">
        <v>0</v>
      </c>
      <c r="BA20">
        <v>0</v>
      </c>
      <c r="BE20">
        <v>0</v>
      </c>
      <c r="BI20">
        <v>0</v>
      </c>
      <c r="BM20">
        <v>0</v>
      </c>
      <c r="BN20">
        <v>0.126</v>
      </c>
      <c r="BO20">
        <v>4.7E-2</v>
      </c>
      <c r="BP20">
        <v>0.21099999999999999</v>
      </c>
      <c r="BQ20">
        <v>113</v>
      </c>
      <c r="BU20">
        <v>0</v>
      </c>
      <c r="BY20">
        <v>0</v>
      </c>
      <c r="CC20">
        <v>0</v>
      </c>
      <c r="CX20">
        <v>20</v>
      </c>
      <c r="CY20">
        <f t="shared" si="6"/>
        <v>1974</v>
      </c>
      <c r="CZ20" s="4">
        <f t="shared" ca="1" si="7"/>
        <v>9.577</v>
      </c>
      <c r="DA20" s="4" t="str">
        <f t="shared" ca="1" si="7"/>
        <v/>
      </c>
      <c r="DB20" s="4" t="str">
        <f t="shared" ca="1" si="12"/>
        <v/>
      </c>
      <c r="DC20" s="4">
        <f t="shared" ca="1" si="12"/>
        <v>0.105</v>
      </c>
      <c r="DD20" s="4">
        <f t="shared" ca="1" si="12"/>
        <v>19.414999999999999</v>
      </c>
      <c r="DE20" s="4">
        <f t="shared" ca="1" si="12"/>
        <v>67.067999999999998</v>
      </c>
      <c r="DF20" s="4">
        <f t="shared" ca="1" si="12"/>
        <v>82.182000000000002</v>
      </c>
      <c r="DG20" s="4">
        <f t="shared" ca="1" si="12"/>
        <v>0.126</v>
      </c>
      <c r="DH20" s="4" t="str">
        <f t="shared" ca="1" si="12"/>
        <v/>
      </c>
      <c r="DI20" s="4" t="str">
        <f t="shared" ca="1" si="12"/>
        <v/>
      </c>
      <c r="DJ20" s="4" t="str">
        <f t="shared" ca="1" si="12"/>
        <v/>
      </c>
      <c r="DK20" s="4" t="str">
        <f t="shared" ca="1" si="12"/>
        <v/>
      </c>
      <c r="DL20" s="4" t="str">
        <f t="shared" ca="1" si="12"/>
        <v/>
      </c>
      <c r="DM20" s="4" t="str">
        <f t="shared" ca="1" si="12"/>
        <v/>
      </c>
      <c r="DN20" s="4" t="str">
        <f t="shared" ca="1" si="12"/>
        <v/>
      </c>
      <c r="DO20" s="4" t="str">
        <f t="shared" ca="1" si="12"/>
        <v/>
      </c>
      <c r="DP20" s="4" t="str">
        <f t="shared" ca="1" si="12"/>
        <v/>
      </c>
      <c r="DQ20" s="4" t="str">
        <f t="shared" ca="1" si="12"/>
        <v/>
      </c>
      <c r="DR20" s="4" t="str">
        <f t="shared" ca="1" si="12"/>
        <v/>
      </c>
      <c r="DS20" s="4" t="str">
        <f t="shared" ca="1" si="12"/>
        <v/>
      </c>
      <c r="DT20" s="4" t="str">
        <f t="shared" ca="1" si="12"/>
        <v/>
      </c>
      <c r="DU20" s="4" t="str">
        <f t="shared" ca="1" si="12"/>
        <v/>
      </c>
      <c r="DV20" s="4" t="str">
        <f t="shared" ca="1" si="12"/>
        <v/>
      </c>
      <c r="DW20" s="4" t="str">
        <f t="shared" ca="1" si="12"/>
        <v/>
      </c>
      <c r="DX20" s="4" t="str">
        <f t="shared" ca="1" si="12"/>
        <v/>
      </c>
      <c r="DY20" s="5">
        <v>20</v>
      </c>
      <c r="DZ20">
        <f t="shared" si="8"/>
        <v>1974</v>
      </c>
      <c r="EA20" s="4">
        <f t="shared" ca="1" si="9"/>
        <v>117</v>
      </c>
      <c r="EB20" s="4">
        <f t="shared" ca="1" si="9"/>
        <v>0</v>
      </c>
      <c r="EC20" s="4">
        <f t="shared" ca="1" si="9"/>
        <v>0</v>
      </c>
      <c r="ED20" s="4">
        <f t="shared" ca="1" si="9"/>
        <v>25</v>
      </c>
      <c r="EE20" s="4">
        <f t="shared" ca="1" si="9"/>
        <v>27</v>
      </c>
      <c r="EF20" s="4">
        <f t="shared" ca="1" si="9"/>
        <v>31</v>
      </c>
      <c r="EG20" s="4">
        <f t="shared" ca="1" si="9"/>
        <v>19</v>
      </c>
      <c r="EH20" s="4">
        <f t="shared" ca="1" si="9"/>
        <v>113</v>
      </c>
      <c r="EI20" s="4">
        <f t="shared" ca="1" si="9"/>
        <v>0</v>
      </c>
      <c r="EJ20" s="4">
        <f t="shared" ca="1" si="9"/>
        <v>0</v>
      </c>
      <c r="EK20" s="4">
        <f t="shared" ca="1" si="9"/>
        <v>0</v>
      </c>
      <c r="EL20" s="4">
        <f t="shared" ca="1" si="9"/>
        <v>0</v>
      </c>
      <c r="EM20" s="4">
        <f t="shared" ca="1" si="9"/>
        <v>0</v>
      </c>
      <c r="EN20" s="4">
        <f t="shared" ca="1" si="9"/>
        <v>0</v>
      </c>
      <c r="EO20" s="4">
        <f t="shared" ca="1" si="9"/>
        <v>0</v>
      </c>
      <c r="EP20" s="4">
        <f t="shared" ca="1" si="9"/>
        <v>0</v>
      </c>
      <c r="EQ20" s="4">
        <f t="shared" ca="1" si="11"/>
        <v>0</v>
      </c>
      <c r="ER20" s="4">
        <f t="shared" ca="1" si="11"/>
        <v>0</v>
      </c>
      <c r="ES20" s="4">
        <f t="shared" ca="1" si="11"/>
        <v>0</v>
      </c>
      <c r="ET20" s="4">
        <f t="shared" ca="1" si="11"/>
        <v>0</v>
      </c>
      <c r="EU20" s="4">
        <f t="shared" ca="1" si="11"/>
        <v>0</v>
      </c>
      <c r="EV20" s="4">
        <f t="shared" ca="1" si="11"/>
        <v>0</v>
      </c>
      <c r="EW20" s="4">
        <f t="shared" ca="1" si="11"/>
        <v>0</v>
      </c>
      <c r="EX20" s="4">
        <f t="shared" ca="1" si="5"/>
        <v>0</v>
      </c>
      <c r="EY20" s="4">
        <f t="shared" ca="1" si="5"/>
        <v>0</v>
      </c>
    </row>
    <row r="21" spans="1:155" x14ac:dyDescent="0.45">
      <c r="A21" s="1">
        <v>27395</v>
      </c>
      <c r="E21">
        <v>0</v>
      </c>
      <c r="F21">
        <v>23.957000000000001</v>
      </c>
      <c r="G21">
        <v>12.035</v>
      </c>
      <c r="H21">
        <v>46.784999999999997</v>
      </c>
      <c r="I21">
        <v>30</v>
      </c>
      <c r="M21">
        <v>0</v>
      </c>
      <c r="Q21">
        <v>0</v>
      </c>
      <c r="U21">
        <v>0</v>
      </c>
      <c r="V21">
        <v>9.2050000000000001</v>
      </c>
      <c r="W21">
        <v>6.9870000000000001</v>
      </c>
      <c r="X21">
        <v>12.041</v>
      </c>
      <c r="Y21">
        <v>123</v>
      </c>
      <c r="Z21">
        <v>139.70099999999999</v>
      </c>
      <c r="AA21">
        <v>62.637</v>
      </c>
      <c r="AB21">
        <v>310.089</v>
      </c>
      <c r="AC21">
        <v>12</v>
      </c>
      <c r="AG21">
        <v>0</v>
      </c>
      <c r="AK21">
        <v>0</v>
      </c>
      <c r="AL21">
        <v>19.584</v>
      </c>
      <c r="AM21">
        <v>14.756</v>
      </c>
      <c r="AN21">
        <v>25.890999999999998</v>
      </c>
      <c r="AO21">
        <v>35</v>
      </c>
      <c r="AP21">
        <v>0.13200000000000001</v>
      </c>
      <c r="AQ21">
        <v>-2.8000000000000001E-2</v>
      </c>
      <c r="AR21">
        <v>0.317</v>
      </c>
      <c r="AS21">
        <v>29</v>
      </c>
      <c r="AW21">
        <v>0</v>
      </c>
      <c r="BA21">
        <v>0</v>
      </c>
      <c r="BE21">
        <v>0</v>
      </c>
      <c r="BI21">
        <v>0</v>
      </c>
      <c r="BM21">
        <v>0</v>
      </c>
      <c r="BQ21">
        <v>0</v>
      </c>
      <c r="BU21">
        <v>0</v>
      </c>
      <c r="BY21">
        <v>0</v>
      </c>
      <c r="CC21">
        <v>0</v>
      </c>
      <c r="CX21">
        <v>21</v>
      </c>
      <c r="CY21">
        <f t="shared" si="6"/>
        <v>1975</v>
      </c>
      <c r="CZ21" s="4">
        <f t="shared" ca="1" si="7"/>
        <v>9.2050000000000001</v>
      </c>
      <c r="DA21" s="4" t="str">
        <f t="shared" ca="1" si="7"/>
        <v/>
      </c>
      <c r="DB21" s="4" t="str">
        <f t="shared" ca="1" si="12"/>
        <v/>
      </c>
      <c r="DC21" s="4">
        <f t="shared" ca="1" si="12"/>
        <v>0.13200000000000001</v>
      </c>
      <c r="DD21" s="4">
        <f t="shared" ca="1" si="12"/>
        <v>19.584</v>
      </c>
      <c r="DE21" s="4">
        <f t="shared" ca="1" si="12"/>
        <v>23.957000000000001</v>
      </c>
      <c r="DF21" s="4">
        <f t="shared" ca="1" si="12"/>
        <v>139.70099999999999</v>
      </c>
      <c r="DG21" s="4" t="str">
        <f t="shared" ca="1" si="12"/>
        <v/>
      </c>
      <c r="DH21" s="4" t="str">
        <f t="shared" ca="1" si="12"/>
        <v/>
      </c>
      <c r="DI21" s="4" t="str">
        <f t="shared" ca="1" si="12"/>
        <v/>
      </c>
      <c r="DJ21" s="4" t="str">
        <f t="shared" ca="1" si="12"/>
        <v/>
      </c>
      <c r="DK21" s="4" t="str">
        <f t="shared" ca="1" si="12"/>
        <v/>
      </c>
      <c r="DL21" s="4" t="str">
        <f t="shared" ca="1" si="12"/>
        <v/>
      </c>
      <c r="DM21" s="4" t="str">
        <f t="shared" ca="1" si="12"/>
        <v/>
      </c>
      <c r="DN21" s="4" t="str">
        <f t="shared" ca="1" si="12"/>
        <v/>
      </c>
      <c r="DO21" s="4" t="str">
        <f t="shared" ca="1" si="12"/>
        <v/>
      </c>
      <c r="DP21" s="4" t="str">
        <f t="shared" ca="1" si="12"/>
        <v/>
      </c>
      <c r="DQ21" s="4" t="str">
        <f t="shared" ca="1" si="12"/>
        <v/>
      </c>
      <c r="DR21" s="4" t="str">
        <f t="shared" ca="1" si="12"/>
        <v/>
      </c>
      <c r="DS21" s="4" t="str">
        <f t="shared" ca="1" si="12"/>
        <v/>
      </c>
      <c r="DT21" s="4" t="str">
        <f t="shared" ca="1" si="12"/>
        <v/>
      </c>
      <c r="DU21" s="4" t="str">
        <f t="shared" ca="1" si="12"/>
        <v/>
      </c>
      <c r="DV21" s="4" t="str">
        <f t="shared" ca="1" si="12"/>
        <v/>
      </c>
      <c r="DW21" s="4" t="str">
        <f t="shared" ca="1" si="12"/>
        <v/>
      </c>
      <c r="DX21" s="4" t="str">
        <f t="shared" ca="1" si="12"/>
        <v/>
      </c>
      <c r="DY21" s="5">
        <v>21</v>
      </c>
      <c r="DZ21">
        <f t="shared" si="8"/>
        <v>1975</v>
      </c>
      <c r="EA21" s="4">
        <f t="shared" ca="1" si="9"/>
        <v>123</v>
      </c>
      <c r="EB21" s="4">
        <f t="shared" ca="1" si="9"/>
        <v>0</v>
      </c>
      <c r="EC21" s="4">
        <f t="shared" ca="1" si="9"/>
        <v>0</v>
      </c>
      <c r="ED21" s="4">
        <f t="shared" ca="1" si="9"/>
        <v>29</v>
      </c>
      <c r="EE21" s="4">
        <f t="shared" ca="1" si="9"/>
        <v>35</v>
      </c>
      <c r="EF21" s="4">
        <f t="shared" ca="1" si="9"/>
        <v>30</v>
      </c>
      <c r="EG21" s="4">
        <f t="shared" ca="1" si="9"/>
        <v>12</v>
      </c>
      <c r="EH21" s="4">
        <f t="shared" ca="1" si="9"/>
        <v>0</v>
      </c>
      <c r="EI21" s="4">
        <f t="shared" ca="1" si="9"/>
        <v>0</v>
      </c>
      <c r="EJ21" s="4">
        <f t="shared" ca="1" si="9"/>
        <v>0</v>
      </c>
      <c r="EK21" s="4">
        <f t="shared" ca="1" si="9"/>
        <v>0</v>
      </c>
      <c r="EL21" s="4">
        <f t="shared" ca="1" si="9"/>
        <v>0</v>
      </c>
      <c r="EM21" s="4">
        <f t="shared" ca="1" si="9"/>
        <v>0</v>
      </c>
      <c r="EN21" s="4">
        <f t="shared" ca="1" si="9"/>
        <v>0</v>
      </c>
      <c r="EO21" s="4">
        <f t="shared" ca="1" si="9"/>
        <v>0</v>
      </c>
      <c r="EP21" s="4">
        <f t="shared" ca="1" si="9"/>
        <v>0</v>
      </c>
      <c r="EQ21" s="4">
        <f t="shared" ca="1" si="11"/>
        <v>0</v>
      </c>
      <c r="ER21" s="4">
        <f t="shared" ca="1" si="11"/>
        <v>0</v>
      </c>
      <c r="ES21" s="4">
        <f t="shared" ca="1" si="11"/>
        <v>0</v>
      </c>
      <c r="ET21" s="4">
        <f t="shared" ca="1" si="11"/>
        <v>0</v>
      </c>
      <c r="EU21" s="4">
        <f t="shared" ca="1" si="11"/>
        <v>0</v>
      </c>
      <c r="EV21" s="4">
        <f t="shared" ca="1" si="11"/>
        <v>0</v>
      </c>
      <c r="EW21" s="4">
        <f t="shared" ca="1" si="11"/>
        <v>0</v>
      </c>
      <c r="EX21" s="4">
        <f t="shared" ca="1" si="5"/>
        <v>0</v>
      </c>
      <c r="EY21" s="4">
        <f t="shared" ca="1" si="5"/>
        <v>0</v>
      </c>
    </row>
    <row r="22" spans="1:155" x14ac:dyDescent="0.45">
      <c r="A22" s="1">
        <v>27760</v>
      </c>
      <c r="E22">
        <v>0</v>
      </c>
      <c r="F22">
        <v>32.798000000000002</v>
      </c>
      <c r="G22">
        <v>17.876999999999999</v>
      </c>
      <c r="H22">
        <v>59.512999999999998</v>
      </c>
      <c r="I22">
        <v>36</v>
      </c>
      <c r="M22">
        <v>0</v>
      </c>
      <c r="Q22">
        <v>0</v>
      </c>
      <c r="U22">
        <v>0</v>
      </c>
      <c r="V22">
        <v>9.6289999999999996</v>
      </c>
      <c r="W22">
        <v>7.6230000000000002</v>
      </c>
      <c r="X22">
        <v>12.101000000000001</v>
      </c>
      <c r="Y22">
        <v>142</v>
      </c>
      <c r="Z22">
        <v>55.03</v>
      </c>
      <c r="AA22">
        <v>30.138999999999999</v>
      </c>
      <c r="AB22">
        <v>99.817999999999998</v>
      </c>
      <c r="AC22">
        <v>17</v>
      </c>
      <c r="AG22">
        <v>0</v>
      </c>
      <c r="AK22">
        <v>0</v>
      </c>
      <c r="AL22">
        <v>13.323</v>
      </c>
      <c r="AM22">
        <v>9.0690000000000008</v>
      </c>
      <c r="AN22">
        <v>19.373999999999999</v>
      </c>
      <c r="AO22">
        <v>34</v>
      </c>
      <c r="AP22">
        <v>0.12</v>
      </c>
      <c r="AQ22">
        <v>-3.2000000000000001E-2</v>
      </c>
      <c r="AR22">
        <v>0.29599999999999999</v>
      </c>
      <c r="AS22">
        <v>28</v>
      </c>
      <c r="AW22">
        <v>0</v>
      </c>
      <c r="BA22">
        <v>0</v>
      </c>
      <c r="BE22">
        <v>0</v>
      </c>
      <c r="BI22">
        <v>0</v>
      </c>
      <c r="BM22">
        <v>0</v>
      </c>
      <c r="BQ22">
        <v>0</v>
      </c>
      <c r="BU22">
        <v>0</v>
      </c>
      <c r="BV22">
        <v>0</v>
      </c>
      <c r="BY22">
        <v>1</v>
      </c>
      <c r="CC22">
        <v>0</v>
      </c>
      <c r="CX22">
        <v>22</v>
      </c>
      <c r="CY22">
        <f t="shared" si="6"/>
        <v>1976</v>
      </c>
      <c r="CZ22" s="4">
        <f t="shared" ca="1" si="7"/>
        <v>9.6289999999999996</v>
      </c>
      <c r="DA22" s="4" t="str">
        <f t="shared" ca="1" si="7"/>
        <v/>
      </c>
      <c r="DB22" s="4">
        <f t="shared" ca="1" si="12"/>
        <v>0</v>
      </c>
      <c r="DC22" s="4">
        <f t="shared" ca="1" si="12"/>
        <v>0.12</v>
      </c>
      <c r="DD22" s="4">
        <f t="shared" ca="1" si="12"/>
        <v>13.323</v>
      </c>
      <c r="DE22" s="4">
        <f t="shared" ca="1" si="12"/>
        <v>32.798000000000002</v>
      </c>
      <c r="DF22" s="4">
        <f t="shared" ca="1" si="12"/>
        <v>55.03</v>
      </c>
      <c r="DG22" s="4" t="str">
        <f t="shared" ca="1" si="12"/>
        <v/>
      </c>
      <c r="DH22" s="4" t="str">
        <f t="shared" ca="1" si="12"/>
        <v/>
      </c>
      <c r="DI22" s="4" t="str">
        <f t="shared" ca="1" si="12"/>
        <v/>
      </c>
      <c r="DJ22" s="4" t="str">
        <f t="shared" ca="1" si="12"/>
        <v/>
      </c>
      <c r="DK22" s="4" t="str">
        <f t="shared" ca="1" si="12"/>
        <v/>
      </c>
      <c r="DL22" s="4" t="str">
        <f t="shared" ca="1" si="12"/>
        <v/>
      </c>
      <c r="DM22" s="4" t="str">
        <f t="shared" ca="1" si="12"/>
        <v/>
      </c>
      <c r="DN22" s="4" t="str">
        <f t="shared" ca="1" si="12"/>
        <v/>
      </c>
      <c r="DO22" s="4" t="str">
        <f t="shared" ca="1" si="12"/>
        <v/>
      </c>
      <c r="DP22" s="4" t="str">
        <f t="shared" ca="1" si="12"/>
        <v/>
      </c>
      <c r="DQ22" s="4" t="str">
        <f t="shared" ca="1" si="12"/>
        <v/>
      </c>
      <c r="DR22" s="4" t="str">
        <f t="shared" ca="1" si="12"/>
        <v/>
      </c>
      <c r="DS22" s="4" t="str">
        <f t="shared" ca="1" si="12"/>
        <v/>
      </c>
      <c r="DT22" s="4" t="str">
        <f t="shared" ca="1" si="12"/>
        <v/>
      </c>
      <c r="DU22" s="4" t="str">
        <f t="shared" ca="1" si="12"/>
        <v/>
      </c>
      <c r="DV22" s="4" t="str">
        <f t="shared" ca="1" si="12"/>
        <v/>
      </c>
      <c r="DW22" s="4" t="str">
        <f t="shared" ca="1" si="12"/>
        <v/>
      </c>
      <c r="DX22" s="4" t="str">
        <f t="shared" ca="1" si="12"/>
        <v/>
      </c>
      <c r="DY22" s="5">
        <v>22</v>
      </c>
      <c r="DZ22">
        <f t="shared" si="8"/>
        <v>1976</v>
      </c>
      <c r="EA22" s="4">
        <f t="shared" ca="1" si="9"/>
        <v>142</v>
      </c>
      <c r="EB22" s="4">
        <f t="shared" ca="1" si="9"/>
        <v>0</v>
      </c>
      <c r="EC22" s="4">
        <f t="shared" ca="1" si="9"/>
        <v>1</v>
      </c>
      <c r="ED22" s="4">
        <f t="shared" ca="1" si="9"/>
        <v>28</v>
      </c>
      <c r="EE22" s="4">
        <f t="shared" ca="1" si="9"/>
        <v>34</v>
      </c>
      <c r="EF22" s="4">
        <f t="shared" ca="1" si="9"/>
        <v>36</v>
      </c>
      <c r="EG22" s="4">
        <f t="shared" ca="1" si="9"/>
        <v>17</v>
      </c>
      <c r="EH22" s="4">
        <f t="shared" ca="1" si="9"/>
        <v>0</v>
      </c>
      <c r="EI22" s="4">
        <f t="shared" ca="1" si="9"/>
        <v>0</v>
      </c>
      <c r="EJ22" s="4">
        <f t="shared" ca="1" si="9"/>
        <v>0</v>
      </c>
      <c r="EK22" s="4">
        <f t="shared" ca="1" si="9"/>
        <v>0</v>
      </c>
      <c r="EL22" s="4">
        <f t="shared" ca="1" si="9"/>
        <v>0</v>
      </c>
      <c r="EM22" s="4">
        <f t="shared" ca="1" si="9"/>
        <v>0</v>
      </c>
      <c r="EN22" s="4">
        <f t="shared" ca="1" si="9"/>
        <v>0</v>
      </c>
      <c r="EO22" s="4">
        <f t="shared" ca="1" si="9"/>
        <v>0</v>
      </c>
      <c r="EP22" s="4">
        <f t="shared" ca="1" si="9"/>
        <v>0</v>
      </c>
      <c r="EQ22" s="4">
        <f t="shared" ca="1" si="11"/>
        <v>0</v>
      </c>
      <c r="ER22" s="4">
        <f t="shared" ca="1" si="11"/>
        <v>0</v>
      </c>
      <c r="ES22" s="4">
        <f t="shared" ca="1" si="11"/>
        <v>0</v>
      </c>
      <c r="ET22" s="4">
        <f t="shared" ca="1" si="11"/>
        <v>0</v>
      </c>
      <c r="EU22" s="4">
        <f t="shared" ca="1" si="11"/>
        <v>0</v>
      </c>
      <c r="EV22" s="4">
        <f t="shared" ca="1" si="11"/>
        <v>0</v>
      </c>
      <c r="EW22" s="4">
        <f t="shared" ca="1" si="11"/>
        <v>0</v>
      </c>
      <c r="EX22" s="4">
        <f t="shared" ca="1" si="5"/>
        <v>0</v>
      </c>
      <c r="EY22" s="4">
        <f t="shared" ca="1" si="5"/>
        <v>0</v>
      </c>
    </row>
    <row r="23" spans="1:155" x14ac:dyDescent="0.45">
      <c r="A23" s="1">
        <v>28126</v>
      </c>
      <c r="E23">
        <v>0</v>
      </c>
      <c r="F23">
        <v>42.610999999999997</v>
      </c>
      <c r="G23">
        <v>22.664999999999999</v>
      </c>
      <c r="H23">
        <v>79.367000000000004</v>
      </c>
      <c r="I23">
        <v>32</v>
      </c>
      <c r="M23">
        <v>0</v>
      </c>
      <c r="Q23">
        <v>0</v>
      </c>
      <c r="U23">
        <v>0</v>
      </c>
      <c r="V23">
        <v>10.586</v>
      </c>
      <c r="W23">
        <v>8.24</v>
      </c>
      <c r="X23">
        <v>13.528</v>
      </c>
      <c r="Y23">
        <v>127</v>
      </c>
      <c r="Z23">
        <v>51.622</v>
      </c>
      <c r="AA23">
        <v>25.088000000000001</v>
      </c>
      <c r="AB23">
        <v>105.14400000000001</v>
      </c>
      <c r="AC23">
        <v>23</v>
      </c>
      <c r="AG23">
        <v>0</v>
      </c>
      <c r="AK23">
        <v>0</v>
      </c>
      <c r="AL23">
        <v>15.13</v>
      </c>
      <c r="AM23">
        <v>10.151</v>
      </c>
      <c r="AN23">
        <v>22.332000000000001</v>
      </c>
      <c r="AO23">
        <v>29</v>
      </c>
      <c r="AP23">
        <v>5.0999999999999997E-2</v>
      </c>
      <c r="AQ23">
        <v>-2.1000000000000001E-2</v>
      </c>
      <c r="AR23">
        <v>0.127</v>
      </c>
      <c r="AS23">
        <v>28</v>
      </c>
      <c r="AW23">
        <v>0</v>
      </c>
      <c r="BA23">
        <v>0</v>
      </c>
      <c r="BE23">
        <v>0</v>
      </c>
      <c r="BI23">
        <v>0</v>
      </c>
      <c r="BM23">
        <v>0</v>
      </c>
      <c r="BQ23">
        <v>0</v>
      </c>
      <c r="BU23">
        <v>0</v>
      </c>
      <c r="BV23">
        <v>0</v>
      </c>
      <c r="BW23">
        <v>0</v>
      </c>
      <c r="BX23">
        <v>0</v>
      </c>
      <c r="BY23">
        <v>2</v>
      </c>
      <c r="BZ23">
        <v>0.41399999999999998</v>
      </c>
      <c r="CA23">
        <v>-0.98299999999999998</v>
      </c>
      <c r="CB23">
        <v>114.761</v>
      </c>
      <c r="CC23">
        <v>2</v>
      </c>
      <c r="CX23">
        <v>23</v>
      </c>
      <c r="CY23">
        <f t="shared" si="6"/>
        <v>1977</v>
      </c>
      <c r="CZ23" s="4">
        <f t="shared" ca="1" si="7"/>
        <v>10.586</v>
      </c>
      <c r="DA23" s="4" t="str">
        <f t="shared" ca="1" si="7"/>
        <v/>
      </c>
      <c r="DB23" s="4">
        <f t="shared" ca="1" si="12"/>
        <v>0</v>
      </c>
      <c r="DC23" s="4">
        <f t="shared" ca="1" si="12"/>
        <v>5.0999999999999997E-2</v>
      </c>
      <c r="DD23" s="4">
        <f t="shared" ca="1" si="12"/>
        <v>15.13</v>
      </c>
      <c r="DE23" s="4">
        <f t="shared" ca="1" si="12"/>
        <v>42.610999999999997</v>
      </c>
      <c r="DF23" s="4">
        <f t="shared" ca="1" si="12"/>
        <v>51.622</v>
      </c>
      <c r="DG23" s="4" t="str">
        <f t="shared" ca="1" si="12"/>
        <v/>
      </c>
      <c r="DH23" s="4">
        <f t="shared" ca="1" si="12"/>
        <v>0.41399999999999998</v>
      </c>
      <c r="DI23" s="4" t="str">
        <f t="shared" ca="1" si="12"/>
        <v/>
      </c>
      <c r="DJ23" s="4" t="str">
        <f t="shared" ca="1" si="12"/>
        <v/>
      </c>
      <c r="DK23" s="4" t="str">
        <f t="shared" ca="1" si="12"/>
        <v/>
      </c>
      <c r="DL23" s="4" t="str">
        <f t="shared" ca="1" si="12"/>
        <v/>
      </c>
      <c r="DM23" s="4" t="str">
        <f t="shared" ca="1" si="12"/>
        <v/>
      </c>
      <c r="DN23" s="4" t="str">
        <f t="shared" ca="1" si="12"/>
        <v/>
      </c>
      <c r="DO23" s="4" t="str">
        <f t="shared" ca="1" si="12"/>
        <v/>
      </c>
      <c r="DP23" s="4" t="str">
        <f t="shared" ca="1" si="12"/>
        <v/>
      </c>
      <c r="DQ23" s="4" t="str">
        <f t="shared" ca="1" si="12"/>
        <v/>
      </c>
      <c r="DR23" s="4" t="str">
        <f t="shared" ca="1" si="12"/>
        <v/>
      </c>
      <c r="DS23" s="4" t="str">
        <f t="shared" ca="1" si="12"/>
        <v/>
      </c>
      <c r="DT23" s="4" t="str">
        <f t="shared" ca="1" si="12"/>
        <v/>
      </c>
      <c r="DU23" s="4" t="str">
        <f t="shared" ca="1" si="12"/>
        <v/>
      </c>
      <c r="DV23" s="4" t="str">
        <f t="shared" ca="1" si="12"/>
        <v/>
      </c>
      <c r="DW23" s="4" t="str">
        <f t="shared" ca="1" si="12"/>
        <v/>
      </c>
      <c r="DX23" s="4" t="str">
        <f t="shared" ca="1" si="12"/>
        <v/>
      </c>
      <c r="DY23" s="5">
        <v>23</v>
      </c>
      <c r="DZ23">
        <f t="shared" si="8"/>
        <v>1977</v>
      </c>
      <c r="EA23" s="4">
        <f t="shared" ca="1" si="9"/>
        <v>127</v>
      </c>
      <c r="EB23" s="4">
        <f t="shared" ca="1" si="9"/>
        <v>0</v>
      </c>
      <c r="EC23" s="4">
        <f t="shared" ca="1" si="9"/>
        <v>2</v>
      </c>
      <c r="ED23" s="4">
        <f t="shared" ca="1" si="9"/>
        <v>28</v>
      </c>
      <c r="EE23" s="4">
        <f t="shared" ca="1" si="9"/>
        <v>29</v>
      </c>
      <c r="EF23" s="4">
        <f t="shared" ca="1" si="9"/>
        <v>32</v>
      </c>
      <c r="EG23" s="4">
        <f t="shared" ca="1" si="9"/>
        <v>23</v>
      </c>
      <c r="EH23" s="4">
        <f t="shared" ca="1" si="9"/>
        <v>0</v>
      </c>
      <c r="EI23" s="4">
        <f t="shared" ca="1" si="9"/>
        <v>2</v>
      </c>
      <c r="EJ23" s="4">
        <f t="shared" ca="1" si="9"/>
        <v>0</v>
      </c>
      <c r="EK23" s="4">
        <f t="shared" ca="1" si="9"/>
        <v>0</v>
      </c>
      <c r="EL23" s="4">
        <f t="shared" ca="1" si="9"/>
        <v>0</v>
      </c>
      <c r="EM23" s="4">
        <f t="shared" ca="1" si="9"/>
        <v>0</v>
      </c>
      <c r="EN23" s="4">
        <f t="shared" ca="1" si="9"/>
        <v>0</v>
      </c>
      <c r="EO23" s="4">
        <f t="shared" ca="1" si="9"/>
        <v>0</v>
      </c>
      <c r="EP23" s="4">
        <f t="shared" ca="1" si="9"/>
        <v>0</v>
      </c>
      <c r="EQ23" s="4">
        <f t="shared" ca="1" si="11"/>
        <v>0</v>
      </c>
      <c r="ER23" s="4">
        <f t="shared" ca="1" si="11"/>
        <v>0</v>
      </c>
      <c r="ES23" s="4">
        <f t="shared" ca="1" si="11"/>
        <v>0</v>
      </c>
      <c r="ET23" s="4">
        <f t="shared" ca="1" si="11"/>
        <v>0</v>
      </c>
      <c r="EU23" s="4">
        <f t="shared" ca="1" si="11"/>
        <v>0</v>
      </c>
      <c r="EV23" s="4">
        <f t="shared" ca="1" si="11"/>
        <v>0</v>
      </c>
      <c r="EW23" s="4">
        <f t="shared" ca="1" si="11"/>
        <v>0</v>
      </c>
      <c r="EX23" s="4">
        <f t="shared" ca="1" si="5"/>
        <v>0</v>
      </c>
      <c r="EY23" s="4">
        <f t="shared" ca="1" si="5"/>
        <v>0</v>
      </c>
    </row>
    <row r="24" spans="1:155" x14ac:dyDescent="0.45">
      <c r="A24" s="1">
        <v>28491</v>
      </c>
      <c r="E24">
        <v>0</v>
      </c>
      <c r="F24">
        <v>38.607999999999997</v>
      </c>
      <c r="G24">
        <v>19.309999999999999</v>
      </c>
      <c r="H24">
        <v>76.241</v>
      </c>
      <c r="I24">
        <v>28</v>
      </c>
      <c r="M24">
        <v>0</v>
      </c>
      <c r="Q24">
        <v>0</v>
      </c>
      <c r="U24">
        <v>0</v>
      </c>
      <c r="V24">
        <v>7.5039999999999996</v>
      </c>
      <c r="W24">
        <v>5.782</v>
      </c>
      <c r="X24">
        <v>9.6639999999999997</v>
      </c>
      <c r="Y24">
        <v>133</v>
      </c>
      <c r="Z24">
        <v>72.212000000000003</v>
      </c>
      <c r="AA24">
        <v>45.027000000000001</v>
      </c>
      <c r="AB24">
        <v>115.455</v>
      </c>
      <c r="AC24">
        <v>21</v>
      </c>
      <c r="AG24">
        <v>0</v>
      </c>
      <c r="AK24">
        <v>0</v>
      </c>
      <c r="AL24">
        <v>9.6</v>
      </c>
      <c r="AM24">
        <v>5.6029999999999998</v>
      </c>
      <c r="AN24">
        <v>16.016999999999999</v>
      </c>
      <c r="AO24">
        <v>32</v>
      </c>
      <c r="AP24">
        <v>4.2000000000000003E-2</v>
      </c>
      <c r="AQ24">
        <v>-1.7000000000000001E-2</v>
      </c>
      <c r="AR24">
        <v>0.104</v>
      </c>
      <c r="AS24">
        <v>34</v>
      </c>
      <c r="AW24">
        <v>0</v>
      </c>
      <c r="BA24">
        <v>0</v>
      </c>
      <c r="BE24">
        <v>0</v>
      </c>
      <c r="BI24">
        <v>0</v>
      </c>
      <c r="BM24">
        <v>0</v>
      </c>
      <c r="BQ24">
        <v>0</v>
      </c>
      <c r="BU24">
        <v>0</v>
      </c>
      <c r="BV24">
        <v>0.98199999999999998</v>
      </c>
      <c r="BW24">
        <v>-2.1999999999999999E-2</v>
      </c>
      <c r="BX24">
        <v>3.0139999999999998</v>
      </c>
      <c r="BY24">
        <v>7</v>
      </c>
      <c r="BZ24">
        <v>0.51300000000000001</v>
      </c>
      <c r="CA24">
        <v>-8.3000000000000004E-2</v>
      </c>
      <c r="CB24">
        <v>1.496</v>
      </c>
      <c r="CC24">
        <v>6</v>
      </c>
      <c r="CX24">
        <v>24</v>
      </c>
      <c r="CY24">
        <f t="shared" si="6"/>
        <v>1978</v>
      </c>
      <c r="CZ24" s="4">
        <f t="shared" ca="1" si="7"/>
        <v>7.5039999999999996</v>
      </c>
      <c r="DA24" s="4" t="str">
        <f t="shared" ca="1" si="7"/>
        <v/>
      </c>
      <c r="DB24" s="4">
        <f t="shared" ca="1" si="12"/>
        <v>0.98199999999999998</v>
      </c>
      <c r="DC24" s="4">
        <f t="shared" ca="1" si="12"/>
        <v>4.2000000000000003E-2</v>
      </c>
      <c r="DD24" s="4">
        <f t="shared" ca="1" si="12"/>
        <v>9.6</v>
      </c>
      <c r="DE24" s="4">
        <f t="shared" ca="1" si="12"/>
        <v>38.607999999999997</v>
      </c>
      <c r="DF24" s="4">
        <f t="shared" ca="1" si="12"/>
        <v>72.212000000000003</v>
      </c>
      <c r="DG24" s="4" t="str">
        <f t="shared" ca="1" si="12"/>
        <v/>
      </c>
      <c r="DH24" s="4">
        <f t="shared" ca="1" si="12"/>
        <v>0.51300000000000001</v>
      </c>
      <c r="DI24" s="4" t="str">
        <f t="shared" ca="1" si="12"/>
        <v/>
      </c>
      <c r="DJ24" s="4" t="str">
        <f t="shared" ca="1" si="12"/>
        <v/>
      </c>
      <c r="DK24" s="4" t="str">
        <f t="shared" ca="1" si="12"/>
        <v/>
      </c>
      <c r="DL24" s="4" t="str">
        <f t="shared" ca="1" si="12"/>
        <v/>
      </c>
      <c r="DM24" s="4" t="str">
        <f t="shared" ca="1" si="12"/>
        <v/>
      </c>
      <c r="DN24" s="4" t="str">
        <f t="shared" ca="1" si="12"/>
        <v/>
      </c>
      <c r="DO24" s="4" t="str">
        <f t="shared" ca="1" si="12"/>
        <v/>
      </c>
      <c r="DP24" s="4" t="str">
        <f t="shared" ca="1" si="12"/>
        <v/>
      </c>
      <c r="DQ24" s="4" t="str">
        <f t="shared" ca="1" si="12"/>
        <v/>
      </c>
      <c r="DR24" s="4" t="str">
        <f t="shared" ca="1" si="12"/>
        <v/>
      </c>
      <c r="DS24" s="4" t="str">
        <f t="shared" ca="1" si="12"/>
        <v/>
      </c>
      <c r="DT24" s="4" t="str">
        <f t="shared" ref="DB24:DX35" ca="1" si="13">IF(INDIRECT(ADDRESS($CX24,DT$66))&lt;&gt;"",INDIRECT(ADDRESS($CX24,DT$66)),"")</f>
        <v/>
      </c>
      <c r="DU24" s="4" t="str">
        <f t="shared" ca="1" si="13"/>
        <v/>
      </c>
      <c r="DV24" s="4" t="str">
        <f t="shared" ca="1" si="13"/>
        <v/>
      </c>
      <c r="DW24" s="4" t="str">
        <f t="shared" ca="1" si="13"/>
        <v/>
      </c>
      <c r="DX24" s="4" t="str">
        <f t="shared" ca="1" si="13"/>
        <v/>
      </c>
      <c r="DY24" s="5">
        <v>24</v>
      </c>
      <c r="DZ24">
        <f t="shared" si="8"/>
        <v>1978</v>
      </c>
      <c r="EA24" s="4">
        <f t="shared" ca="1" si="9"/>
        <v>133</v>
      </c>
      <c r="EB24" s="4">
        <f t="shared" ca="1" si="9"/>
        <v>0</v>
      </c>
      <c r="EC24" s="4">
        <f t="shared" ca="1" si="9"/>
        <v>7</v>
      </c>
      <c r="ED24" s="4">
        <f t="shared" ca="1" si="9"/>
        <v>34</v>
      </c>
      <c r="EE24" s="4">
        <f t="shared" ca="1" si="9"/>
        <v>32</v>
      </c>
      <c r="EF24" s="4">
        <f t="shared" ca="1" si="9"/>
        <v>28</v>
      </c>
      <c r="EG24" s="4">
        <f t="shared" ca="1" si="9"/>
        <v>21</v>
      </c>
      <c r="EH24" s="4">
        <f t="shared" ca="1" si="9"/>
        <v>0</v>
      </c>
      <c r="EI24" s="4">
        <f t="shared" ca="1" si="9"/>
        <v>6</v>
      </c>
      <c r="EJ24" s="4">
        <f t="shared" ca="1" si="9"/>
        <v>0</v>
      </c>
      <c r="EK24" s="4">
        <f t="shared" ca="1" si="9"/>
        <v>0</v>
      </c>
      <c r="EL24" s="4">
        <f t="shared" ca="1" si="9"/>
        <v>0</v>
      </c>
      <c r="EM24" s="4">
        <f t="shared" ca="1" si="9"/>
        <v>0</v>
      </c>
      <c r="EN24" s="4">
        <f t="shared" ca="1" si="9"/>
        <v>0</v>
      </c>
      <c r="EO24" s="4">
        <f t="shared" ca="1" si="9"/>
        <v>0</v>
      </c>
      <c r="EP24" s="4">
        <f t="shared" ca="1" si="9"/>
        <v>0</v>
      </c>
      <c r="EQ24" s="4">
        <f t="shared" ca="1" si="11"/>
        <v>0</v>
      </c>
      <c r="ER24" s="4">
        <f t="shared" ca="1" si="11"/>
        <v>0</v>
      </c>
      <c r="ES24" s="4">
        <f t="shared" ca="1" si="11"/>
        <v>0</v>
      </c>
      <c r="ET24" s="4">
        <f t="shared" ca="1" si="11"/>
        <v>0</v>
      </c>
      <c r="EU24" s="4">
        <f t="shared" ca="1" si="11"/>
        <v>0</v>
      </c>
      <c r="EV24" s="4">
        <f t="shared" ca="1" si="11"/>
        <v>0</v>
      </c>
      <c r="EW24" s="4">
        <f t="shared" ca="1" si="11"/>
        <v>0</v>
      </c>
      <c r="EX24" s="4">
        <f t="shared" ca="1" si="5"/>
        <v>0</v>
      </c>
      <c r="EY24" s="4">
        <f t="shared" ca="1" si="5"/>
        <v>0</v>
      </c>
    </row>
    <row r="25" spans="1:155" x14ac:dyDescent="0.45">
      <c r="A25" s="1">
        <v>28856</v>
      </c>
      <c r="E25">
        <v>0</v>
      </c>
      <c r="F25">
        <v>25.58</v>
      </c>
      <c r="G25">
        <v>13.106</v>
      </c>
      <c r="H25">
        <v>49.085999999999999</v>
      </c>
      <c r="I25">
        <v>34</v>
      </c>
      <c r="M25">
        <v>0</v>
      </c>
      <c r="Q25">
        <v>0</v>
      </c>
      <c r="U25">
        <v>0</v>
      </c>
      <c r="V25">
        <v>7.9729999999999999</v>
      </c>
      <c r="W25">
        <v>6.2839999999999998</v>
      </c>
      <c r="X25">
        <v>10.052</v>
      </c>
      <c r="Y25">
        <v>131</v>
      </c>
      <c r="Z25">
        <v>57.237000000000002</v>
      </c>
      <c r="AA25">
        <v>29.213000000000001</v>
      </c>
      <c r="AB25">
        <v>111.253</v>
      </c>
      <c r="AC25">
        <v>27</v>
      </c>
      <c r="AG25">
        <v>0</v>
      </c>
      <c r="AK25">
        <v>0</v>
      </c>
      <c r="AL25">
        <v>11.340999999999999</v>
      </c>
      <c r="AM25">
        <v>7.1639999999999997</v>
      </c>
      <c r="AN25">
        <v>17.654</v>
      </c>
      <c r="AO25">
        <v>32</v>
      </c>
      <c r="AP25">
        <v>0.158</v>
      </c>
      <c r="AQ25">
        <v>4.4999999999999998E-2</v>
      </c>
      <c r="AR25">
        <v>0.28399999999999997</v>
      </c>
      <c r="AS25">
        <v>50</v>
      </c>
      <c r="AW25">
        <v>0</v>
      </c>
      <c r="BA25">
        <v>0</v>
      </c>
      <c r="BE25">
        <v>0</v>
      </c>
      <c r="BI25">
        <v>0</v>
      </c>
      <c r="BM25">
        <v>0</v>
      </c>
      <c r="BQ25">
        <v>0</v>
      </c>
      <c r="BU25">
        <v>0</v>
      </c>
      <c r="BV25">
        <v>0.61899999999999999</v>
      </c>
      <c r="BW25">
        <v>-8.8999999999999996E-2</v>
      </c>
      <c r="BX25">
        <v>1.877</v>
      </c>
      <c r="BY25">
        <v>6</v>
      </c>
      <c r="BZ25">
        <v>0.43099999999999999</v>
      </c>
      <c r="CA25">
        <v>-0.24199999999999999</v>
      </c>
      <c r="CB25">
        <v>1.702</v>
      </c>
      <c r="CC25">
        <v>5</v>
      </c>
      <c r="CX25">
        <v>25</v>
      </c>
      <c r="CY25">
        <f t="shared" si="6"/>
        <v>1979</v>
      </c>
      <c r="CZ25" s="4">
        <f t="shared" ca="1" si="7"/>
        <v>7.9729999999999999</v>
      </c>
      <c r="DA25" s="4" t="str">
        <f t="shared" ca="1" si="7"/>
        <v/>
      </c>
      <c r="DB25" s="4">
        <f t="shared" ca="1" si="13"/>
        <v>0.61899999999999999</v>
      </c>
      <c r="DC25" s="4">
        <f t="shared" ca="1" si="13"/>
        <v>0.158</v>
      </c>
      <c r="DD25" s="4">
        <f t="shared" ca="1" si="13"/>
        <v>11.340999999999999</v>
      </c>
      <c r="DE25" s="4">
        <f t="shared" ca="1" si="13"/>
        <v>25.58</v>
      </c>
      <c r="DF25" s="4">
        <f t="shared" ca="1" si="13"/>
        <v>57.237000000000002</v>
      </c>
      <c r="DG25" s="4" t="str">
        <f t="shared" ca="1" si="13"/>
        <v/>
      </c>
      <c r="DH25" s="4">
        <f t="shared" ca="1" si="13"/>
        <v>0.43099999999999999</v>
      </c>
      <c r="DI25" s="4" t="str">
        <f t="shared" ca="1" si="13"/>
        <v/>
      </c>
      <c r="DJ25" s="4" t="str">
        <f t="shared" ca="1" si="13"/>
        <v/>
      </c>
      <c r="DK25" s="4" t="str">
        <f t="shared" ca="1" si="13"/>
        <v/>
      </c>
      <c r="DL25" s="4" t="str">
        <f t="shared" ca="1" si="13"/>
        <v/>
      </c>
      <c r="DM25" s="4" t="str">
        <f t="shared" ca="1" si="13"/>
        <v/>
      </c>
      <c r="DN25" s="4" t="str">
        <f t="shared" ca="1" si="13"/>
        <v/>
      </c>
      <c r="DO25" s="4" t="str">
        <f t="shared" ca="1" si="13"/>
        <v/>
      </c>
      <c r="DP25" s="4" t="str">
        <f t="shared" ca="1" si="13"/>
        <v/>
      </c>
      <c r="DQ25" s="4" t="str">
        <f t="shared" ca="1" si="13"/>
        <v/>
      </c>
      <c r="DR25" s="4" t="str">
        <f t="shared" ca="1" si="13"/>
        <v/>
      </c>
      <c r="DS25" s="4" t="str">
        <f t="shared" ca="1" si="13"/>
        <v/>
      </c>
      <c r="DT25" s="4" t="str">
        <f t="shared" ca="1" si="13"/>
        <v/>
      </c>
      <c r="DU25" s="4" t="str">
        <f t="shared" ca="1" si="13"/>
        <v/>
      </c>
      <c r="DV25" s="4" t="str">
        <f t="shared" ca="1" si="13"/>
        <v/>
      </c>
      <c r="DW25" s="4" t="str">
        <f t="shared" ca="1" si="13"/>
        <v/>
      </c>
      <c r="DX25" s="4" t="str">
        <f t="shared" ca="1" si="13"/>
        <v/>
      </c>
      <c r="DY25" s="5">
        <v>25</v>
      </c>
      <c r="DZ25">
        <f t="shared" si="8"/>
        <v>1979</v>
      </c>
      <c r="EA25" s="4">
        <f t="shared" ca="1" si="9"/>
        <v>131</v>
      </c>
      <c r="EB25" s="4">
        <f t="shared" ca="1" si="9"/>
        <v>0</v>
      </c>
      <c r="EC25" s="4">
        <f t="shared" ca="1" si="9"/>
        <v>6</v>
      </c>
      <c r="ED25" s="4">
        <f t="shared" ca="1" si="9"/>
        <v>50</v>
      </c>
      <c r="EE25" s="4">
        <f t="shared" ca="1" si="9"/>
        <v>32</v>
      </c>
      <c r="EF25" s="4">
        <f t="shared" ca="1" si="9"/>
        <v>34</v>
      </c>
      <c r="EG25" s="4">
        <f t="shared" ca="1" si="9"/>
        <v>27</v>
      </c>
      <c r="EH25" s="4">
        <f t="shared" ca="1" si="9"/>
        <v>0</v>
      </c>
      <c r="EI25" s="4">
        <f t="shared" ca="1" si="9"/>
        <v>5</v>
      </c>
      <c r="EJ25" s="4">
        <f t="shared" ca="1" si="9"/>
        <v>0</v>
      </c>
      <c r="EK25" s="4">
        <f t="shared" ca="1" si="9"/>
        <v>0</v>
      </c>
      <c r="EL25" s="4">
        <f t="shared" ca="1" si="9"/>
        <v>0</v>
      </c>
      <c r="EM25" s="4">
        <f t="shared" ca="1" si="9"/>
        <v>0</v>
      </c>
      <c r="EN25" s="4">
        <f t="shared" ca="1" si="9"/>
        <v>0</v>
      </c>
      <c r="EO25" s="4">
        <f t="shared" ca="1" si="9"/>
        <v>0</v>
      </c>
      <c r="EP25" s="4">
        <f t="shared" ca="1" si="9"/>
        <v>0</v>
      </c>
      <c r="EQ25" s="4">
        <f t="shared" ca="1" si="11"/>
        <v>0</v>
      </c>
      <c r="ER25" s="4">
        <f t="shared" ca="1" si="11"/>
        <v>0</v>
      </c>
      <c r="ES25" s="4">
        <f t="shared" ca="1" si="11"/>
        <v>0</v>
      </c>
      <c r="ET25" s="4">
        <f t="shared" ca="1" si="11"/>
        <v>0</v>
      </c>
      <c r="EU25" s="4">
        <f t="shared" ca="1" si="11"/>
        <v>0</v>
      </c>
      <c r="EV25" s="4">
        <f t="shared" ca="1" si="11"/>
        <v>0</v>
      </c>
      <c r="EW25" s="4">
        <f t="shared" ca="1" si="11"/>
        <v>0</v>
      </c>
      <c r="EX25" s="4">
        <f t="shared" ca="1" si="5"/>
        <v>0</v>
      </c>
      <c r="EY25" s="4">
        <f t="shared" ca="1" si="5"/>
        <v>0</v>
      </c>
    </row>
    <row r="26" spans="1:155" x14ac:dyDescent="0.45">
      <c r="A26" s="1">
        <v>29221</v>
      </c>
      <c r="E26">
        <v>0</v>
      </c>
      <c r="F26">
        <v>34.26</v>
      </c>
      <c r="G26">
        <v>11.585000000000001</v>
      </c>
      <c r="H26">
        <v>97.789000000000001</v>
      </c>
      <c r="I26">
        <v>5</v>
      </c>
      <c r="M26">
        <v>0</v>
      </c>
      <c r="Q26">
        <v>0</v>
      </c>
      <c r="U26">
        <v>0</v>
      </c>
      <c r="V26">
        <v>7.9720000000000004</v>
      </c>
      <c r="W26">
        <v>6.351</v>
      </c>
      <c r="X26">
        <v>9.9499999999999993</v>
      </c>
      <c r="Y26">
        <v>147</v>
      </c>
      <c r="Z26">
        <v>93.033000000000001</v>
      </c>
      <c r="AA26">
        <v>27.446999999999999</v>
      </c>
      <c r="AB26">
        <v>309.83499999999998</v>
      </c>
      <c r="AC26">
        <v>8</v>
      </c>
      <c r="AG26">
        <v>0</v>
      </c>
      <c r="AK26">
        <v>0</v>
      </c>
      <c r="AL26">
        <v>10.794</v>
      </c>
      <c r="AM26">
        <v>4.7850000000000001</v>
      </c>
      <c r="AN26">
        <v>23.047000000000001</v>
      </c>
      <c r="AO26">
        <v>19</v>
      </c>
      <c r="AP26">
        <v>0.11700000000000001</v>
      </c>
      <c r="AQ26">
        <v>7.0000000000000001E-3</v>
      </c>
      <c r="AR26">
        <v>0.24</v>
      </c>
      <c r="AS26">
        <v>53</v>
      </c>
      <c r="AW26">
        <v>0</v>
      </c>
      <c r="BA26">
        <v>0</v>
      </c>
      <c r="BE26">
        <v>0</v>
      </c>
      <c r="BI26">
        <v>0</v>
      </c>
      <c r="BM26">
        <v>0</v>
      </c>
      <c r="BQ26">
        <v>0</v>
      </c>
      <c r="BU26">
        <v>0</v>
      </c>
      <c r="BV26">
        <v>0.41399999999999998</v>
      </c>
      <c r="BW26">
        <v>-0.98299999999999998</v>
      </c>
      <c r="BX26">
        <v>114.761</v>
      </c>
      <c r="BY26">
        <v>2</v>
      </c>
      <c r="BZ26">
        <v>1.3120000000000001</v>
      </c>
      <c r="CA26">
        <v>-0.32600000000000001</v>
      </c>
      <c r="CB26">
        <v>6.923</v>
      </c>
      <c r="CC26">
        <v>5</v>
      </c>
      <c r="CX26">
        <v>26</v>
      </c>
      <c r="CY26">
        <f t="shared" si="6"/>
        <v>1980</v>
      </c>
      <c r="CZ26" s="4">
        <f t="shared" ca="1" si="7"/>
        <v>7.9720000000000004</v>
      </c>
      <c r="DA26" s="4" t="str">
        <f t="shared" ca="1" si="7"/>
        <v/>
      </c>
      <c r="DB26" s="4">
        <f t="shared" ca="1" si="13"/>
        <v>0.41399999999999998</v>
      </c>
      <c r="DC26" s="4">
        <f t="shared" ca="1" si="13"/>
        <v>0.11700000000000001</v>
      </c>
      <c r="DD26" s="4">
        <f t="shared" ca="1" si="13"/>
        <v>10.794</v>
      </c>
      <c r="DE26" s="4">
        <f t="shared" ca="1" si="13"/>
        <v>34.26</v>
      </c>
      <c r="DF26" s="4">
        <f t="shared" ca="1" si="13"/>
        <v>93.033000000000001</v>
      </c>
      <c r="DG26" s="4" t="str">
        <f t="shared" ca="1" si="13"/>
        <v/>
      </c>
      <c r="DH26" s="4">
        <f t="shared" ca="1" si="13"/>
        <v>1.3120000000000001</v>
      </c>
      <c r="DI26" s="4" t="str">
        <f t="shared" ca="1" si="13"/>
        <v/>
      </c>
      <c r="DJ26" s="4" t="str">
        <f t="shared" ca="1" si="13"/>
        <v/>
      </c>
      <c r="DK26" s="4" t="str">
        <f t="shared" ca="1" si="13"/>
        <v/>
      </c>
      <c r="DL26" s="4" t="str">
        <f t="shared" ca="1" si="13"/>
        <v/>
      </c>
      <c r="DM26" s="4" t="str">
        <f t="shared" ca="1" si="13"/>
        <v/>
      </c>
      <c r="DN26" s="4" t="str">
        <f t="shared" ca="1" si="13"/>
        <v/>
      </c>
      <c r="DO26" s="4" t="str">
        <f t="shared" ca="1" si="13"/>
        <v/>
      </c>
      <c r="DP26" s="4" t="str">
        <f t="shared" ca="1" si="13"/>
        <v/>
      </c>
      <c r="DQ26" s="4" t="str">
        <f t="shared" ca="1" si="13"/>
        <v/>
      </c>
      <c r="DR26" s="4" t="str">
        <f t="shared" ca="1" si="13"/>
        <v/>
      </c>
      <c r="DS26" s="4" t="str">
        <f t="shared" ca="1" si="13"/>
        <v/>
      </c>
      <c r="DT26" s="4" t="str">
        <f t="shared" ca="1" si="13"/>
        <v/>
      </c>
      <c r="DU26" s="4" t="str">
        <f t="shared" ca="1" si="13"/>
        <v/>
      </c>
      <c r="DV26" s="4" t="str">
        <f t="shared" ca="1" si="13"/>
        <v/>
      </c>
      <c r="DW26" s="4" t="str">
        <f t="shared" ca="1" si="13"/>
        <v/>
      </c>
      <c r="DX26" s="4" t="str">
        <f t="shared" ca="1" si="13"/>
        <v/>
      </c>
      <c r="DY26" s="5">
        <v>26</v>
      </c>
      <c r="DZ26">
        <f t="shared" si="8"/>
        <v>1980</v>
      </c>
      <c r="EA26" s="4">
        <f t="shared" ca="1" si="9"/>
        <v>147</v>
      </c>
      <c r="EB26" s="4">
        <f t="shared" ca="1" si="9"/>
        <v>0</v>
      </c>
      <c r="EC26" s="4">
        <f t="shared" ca="1" si="9"/>
        <v>2</v>
      </c>
      <c r="ED26" s="4">
        <f t="shared" ca="1" si="9"/>
        <v>53</v>
      </c>
      <c r="EE26" s="4">
        <f t="shared" ca="1" si="9"/>
        <v>19</v>
      </c>
      <c r="EF26" s="4">
        <f t="shared" ca="1" si="9"/>
        <v>5</v>
      </c>
      <c r="EG26" s="4">
        <f t="shared" ca="1" si="9"/>
        <v>8</v>
      </c>
      <c r="EH26" s="4">
        <f t="shared" ca="1" si="9"/>
        <v>0</v>
      </c>
      <c r="EI26" s="4">
        <f t="shared" ca="1" si="9"/>
        <v>5</v>
      </c>
      <c r="EJ26" s="4">
        <f t="shared" ca="1" si="9"/>
        <v>0</v>
      </c>
      <c r="EK26" s="4">
        <f t="shared" ca="1" si="9"/>
        <v>0</v>
      </c>
      <c r="EL26" s="4">
        <f t="shared" ca="1" si="9"/>
        <v>0</v>
      </c>
      <c r="EM26" s="4">
        <f t="shared" ca="1" si="9"/>
        <v>0</v>
      </c>
      <c r="EN26" s="4">
        <f t="shared" ca="1" si="9"/>
        <v>0</v>
      </c>
      <c r="EO26" s="4">
        <f t="shared" ca="1" si="9"/>
        <v>0</v>
      </c>
      <c r="EP26" s="4">
        <f t="shared" ca="1" si="9"/>
        <v>0</v>
      </c>
      <c r="EQ26" s="4">
        <f t="shared" ca="1" si="11"/>
        <v>0</v>
      </c>
      <c r="ER26" s="4">
        <f t="shared" ca="1" si="11"/>
        <v>0</v>
      </c>
      <c r="ES26" s="4">
        <f t="shared" ca="1" si="11"/>
        <v>0</v>
      </c>
      <c r="ET26" s="4">
        <f t="shared" ca="1" si="11"/>
        <v>0</v>
      </c>
      <c r="EU26" s="4">
        <f t="shared" ca="1" si="11"/>
        <v>0</v>
      </c>
      <c r="EV26" s="4">
        <f t="shared" ca="1" si="11"/>
        <v>0</v>
      </c>
      <c r="EW26" s="4">
        <f t="shared" ca="1" si="11"/>
        <v>0</v>
      </c>
      <c r="EX26" s="4">
        <f t="shared" ca="1" si="5"/>
        <v>0</v>
      </c>
      <c r="EY26" s="4">
        <f t="shared" ca="1" si="5"/>
        <v>0</v>
      </c>
    </row>
    <row r="27" spans="1:155" x14ac:dyDescent="0.45">
      <c r="A27" s="1">
        <v>29587</v>
      </c>
      <c r="E27">
        <v>0</v>
      </c>
      <c r="F27">
        <v>75.02</v>
      </c>
      <c r="G27">
        <v>33.582000000000001</v>
      </c>
      <c r="H27">
        <v>166.11199999999999</v>
      </c>
      <c r="I27">
        <v>14</v>
      </c>
      <c r="M27">
        <v>0</v>
      </c>
      <c r="Q27">
        <v>0</v>
      </c>
      <c r="U27">
        <v>0</v>
      </c>
      <c r="V27">
        <v>7.8369999999999997</v>
      </c>
      <c r="W27">
        <v>6.2930000000000001</v>
      </c>
      <c r="X27">
        <v>9.7070000000000007</v>
      </c>
      <c r="Y27">
        <v>150</v>
      </c>
      <c r="Z27">
        <v>91.290999999999997</v>
      </c>
      <c r="AA27">
        <v>58.847000000000001</v>
      </c>
      <c r="AB27">
        <v>141.32300000000001</v>
      </c>
      <c r="AC27">
        <v>18</v>
      </c>
      <c r="AG27">
        <v>0</v>
      </c>
      <c r="AK27">
        <v>0</v>
      </c>
      <c r="AL27">
        <v>9.1340000000000003</v>
      </c>
      <c r="AM27">
        <v>5.2629999999999999</v>
      </c>
      <c r="AN27">
        <v>15.397</v>
      </c>
      <c r="AO27">
        <v>25</v>
      </c>
      <c r="AP27">
        <v>0.09</v>
      </c>
      <c r="AQ27">
        <v>7.0000000000000001E-3</v>
      </c>
      <c r="AR27">
        <v>0.18099999999999999</v>
      </c>
      <c r="AS27">
        <v>60</v>
      </c>
      <c r="AW27">
        <v>0</v>
      </c>
      <c r="BA27">
        <v>0</v>
      </c>
      <c r="BE27">
        <v>0</v>
      </c>
      <c r="BI27">
        <v>0</v>
      </c>
      <c r="BJ27">
        <v>0</v>
      </c>
      <c r="BK27">
        <v>0</v>
      </c>
      <c r="BL27">
        <v>0</v>
      </c>
      <c r="BM27">
        <v>2</v>
      </c>
      <c r="BQ27">
        <v>0</v>
      </c>
      <c r="BU27">
        <v>0</v>
      </c>
      <c r="BV27">
        <v>4.5179999999999998</v>
      </c>
      <c r="BW27">
        <v>0.47299999999999998</v>
      </c>
      <c r="BX27">
        <v>19.667999999999999</v>
      </c>
      <c r="BY27">
        <v>3</v>
      </c>
      <c r="BZ27">
        <v>1.1399999999999999</v>
      </c>
      <c r="CA27">
        <v>0.23699999999999999</v>
      </c>
      <c r="CB27">
        <v>2.7029999999999998</v>
      </c>
      <c r="CC27">
        <v>10</v>
      </c>
      <c r="CX27">
        <v>27</v>
      </c>
      <c r="CY27">
        <f t="shared" si="6"/>
        <v>1981</v>
      </c>
      <c r="CZ27" s="4">
        <f t="shared" ca="1" si="7"/>
        <v>7.8369999999999997</v>
      </c>
      <c r="DA27" s="4" t="str">
        <f t="shared" ca="1" si="7"/>
        <v/>
      </c>
      <c r="DB27" s="4">
        <f t="shared" ca="1" si="13"/>
        <v>4.5179999999999998</v>
      </c>
      <c r="DC27" s="4">
        <f t="shared" ca="1" si="13"/>
        <v>0.09</v>
      </c>
      <c r="DD27" s="4">
        <f t="shared" ca="1" si="13"/>
        <v>9.1340000000000003</v>
      </c>
      <c r="DE27" s="4">
        <f t="shared" ca="1" si="13"/>
        <v>75.02</v>
      </c>
      <c r="DF27" s="4">
        <f t="shared" ca="1" si="13"/>
        <v>91.290999999999997</v>
      </c>
      <c r="DG27" s="4" t="str">
        <f t="shared" ca="1" si="13"/>
        <v/>
      </c>
      <c r="DH27" s="4">
        <f t="shared" ca="1" si="13"/>
        <v>1.1399999999999999</v>
      </c>
      <c r="DI27" s="4">
        <f t="shared" ca="1" si="13"/>
        <v>0</v>
      </c>
      <c r="DJ27" s="4" t="str">
        <f t="shared" ca="1" si="13"/>
        <v/>
      </c>
      <c r="DK27" s="4" t="str">
        <f t="shared" ca="1" si="13"/>
        <v/>
      </c>
      <c r="DL27" s="4" t="str">
        <f t="shared" ca="1" si="13"/>
        <v/>
      </c>
      <c r="DM27" s="4" t="str">
        <f t="shared" ca="1" si="13"/>
        <v/>
      </c>
      <c r="DN27" s="4" t="str">
        <f t="shared" ca="1" si="13"/>
        <v/>
      </c>
      <c r="DO27" s="4" t="str">
        <f t="shared" ca="1" si="13"/>
        <v/>
      </c>
      <c r="DP27" s="4" t="str">
        <f t="shared" ca="1" si="13"/>
        <v/>
      </c>
      <c r="DQ27" s="4" t="str">
        <f t="shared" ca="1" si="13"/>
        <v/>
      </c>
      <c r="DR27" s="4" t="str">
        <f t="shared" ca="1" si="13"/>
        <v/>
      </c>
      <c r="DS27" s="4" t="str">
        <f t="shared" ca="1" si="13"/>
        <v/>
      </c>
      <c r="DT27" s="4" t="str">
        <f t="shared" ca="1" si="13"/>
        <v/>
      </c>
      <c r="DU27" s="4" t="str">
        <f t="shared" ca="1" si="13"/>
        <v/>
      </c>
      <c r="DV27" s="4" t="str">
        <f t="shared" ca="1" si="13"/>
        <v/>
      </c>
      <c r="DW27" s="4" t="str">
        <f t="shared" ca="1" si="13"/>
        <v/>
      </c>
      <c r="DX27" s="4" t="str">
        <f t="shared" ca="1" si="13"/>
        <v/>
      </c>
      <c r="DY27" s="5">
        <v>27</v>
      </c>
      <c r="DZ27">
        <f t="shared" si="8"/>
        <v>1981</v>
      </c>
      <c r="EA27" s="4">
        <f t="shared" ca="1" si="9"/>
        <v>150</v>
      </c>
      <c r="EB27" s="4">
        <f t="shared" ca="1" si="9"/>
        <v>0</v>
      </c>
      <c r="EC27" s="4">
        <f t="shared" ca="1" si="9"/>
        <v>3</v>
      </c>
      <c r="ED27" s="4">
        <f t="shared" ca="1" si="9"/>
        <v>60</v>
      </c>
      <c r="EE27" s="4">
        <f t="shared" ca="1" si="9"/>
        <v>25</v>
      </c>
      <c r="EF27" s="4">
        <f t="shared" ca="1" si="9"/>
        <v>14</v>
      </c>
      <c r="EG27" s="4">
        <f t="shared" ref="EG27:EV42" ca="1" si="14">INDIRECT(ADDRESS($CX27,EG$66))</f>
        <v>18</v>
      </c>
      <c r="EH27" s="4">
        <f t="shared" ca="1" si="14"/>
        <v>0</v>
      </c>
      <c r="EI27" s="4">
        <f t="shared" ca="1" si="14"/>
        <v>10</v>
      </c>
      <c r="EJ27" s="4">
        <f t="shared" ca="1" si="14"/>
        <v>2</v>
      </c>
      <c r="EK27" s="4">
        <f t="shared" ca="1" si="14"/>
        <v>0</v>
      </c>
      <c r="EL27" s="4">
        <f t="shared" ca="1" si="14"/>
        <v>0</v>
      </c>
      <c r="EM27" s="4">
        <f t="shared" ca="1" si="14"/>
        <v>0</v>
      </c>
      <c r="EN27" s="4">
        <f t="shared" ca="1" si="14"/>
        <v>0</v>
      </c>
      <c r="EO27" s="4">
        <f t="shared" ca="1" si="14"/>
        <v>0</v>
      </c>
      <c r="EP27" s="4">
        <f t="shared" ca="1" si="14"/>
        <v>0</v>
      </c>
      <c r="EQ27" s="4">
        <f t="shared" ca="1" si="14"/>
        <v>0</v>
      </c>
      <c r="ER27" s="4">
        <f t="shared" ca="1" si="14"/>
        <v>0</v>
      </c>
      <c r="ES27" s="4">
        <f t="shared" ca="1" si="14"/>
        <v>0</v>
      </c>
      <c r="ET27" s="4">
        <f t="shared" ca="1" si="14"/>
        <v>0</v>
      </c>
      <c r="EU27" s="4">
        <f t="shared" ca="1" si="14"/>
        <v>0</v>
      </c>
      <c r="EV27" s="4">
        <f t="shared" ca="1" si="14"/>
        <v>0</v>
      </c>
      <c r="EW27" s="4">
        <f t="shared" ca="1" si="11"/>
        <v>0</v>
      </c>
      <c r="EX27" s="4">
        <f t="shared" ca="1" si="5"/>
        <v>0</v>
      </c>
      <c r="EY27" s="4">
        <f t="shared" ca="1" si="5"/>
        <v>0</v>
      </c>
    </row>
    <row r="28" spans="1:155" x14ac:dyDescent="0.45">
      <c r="A28" s="1">
        <v>29952</v>
      </c>
      <c r="E28">
        <v>0</v>
      </c>
      <c r="F28">
        <v>22.72</v>
      </c>
      <c r="G28">
        <v>0.60099999999999998</v>
      </c>
      <c r="H28">
        <v>350.49299999999999</v>
      </c>
      <c r="I28">
        <v>7</v>
      </c>
      <c r="M28">
        <v>0</v>
      </c>
      <c r="Q28">
        <v>0</v>
      </c>
      <c r="U28">
        <v>0</v>
      </c>
      <c r="V28">
        <v>11.061999999999999</v>
      </c>
      <c r="W28">
        <v>9.0169999999999995</v>
      </c>
      <c r="X28">
        <v>13.526</v>
      </c>
      <c r="Y28">
        <v>152</v>
      </c>
      <c r="Z28">
        <v>46.515000000000001</v>
      </c>
      <c r="AA28">
        <v>26.486999999999998</v>
      </c>
      <c r="AB28">
        <v>81.135000000000005</v>
      </c>
      <c r="AC28">
        <v>31</v>
      </c>
      <c r="AG28">
        <v>0</v>
      </c>
      <c r="AK28">
        <v>0</v>
      </c>
      <c r="AL28">
        <v>9.9009999999999998</v>
      </c>
      <c r="AM28">
        <v>4.5369999999999999</v>
      </c>
      <c r="AN28">
        <v>20.460999999999999</v>
      </c>
      <c r="AO28">
        <v>18</v>
      </c>
      <c r="AP28">
        <v>0.13500000000000001</v>
      </c>
      <c r="AQ28">
        <v>2.7E-2</v>
      </c>
      <c r="AR28">
        <v>0.255</v>
      </c>
      <c r="AS28">
        <v>66</v>
      </c>
      <c r="AW28">
        <v>0</v>
      </c>
      <c r="BA28">
        <v>0</v>
      </c>
      <c r="BE28">
        <v>0</v>
      </c>
      <c r="BI28">
        <v>0</v>
      </c>
      <c r="BJ28">
        <v>4.7830000000000004</v>
      </c>
      <c r="BK28">
        <v>1.4690000000000001</v>
      </c>
      <c r="BL28">
        <v>12.545999999999999</v>
      </c>
      <c r="BM28">
        <v>12</v>
      </c>
      <c r="BQ28">
        <v>0</v>
      </c>
      <c r="BU28">
        <v>0</v>
      </c>
      <c r="BV28">
        <v>9.2850000000000001</v>
      </c>
      <c r="BW28">
        <v>-0.73099999999999998</v>
      </c>
      <c r="BX28">
        <v>391.93400000000003</v>
      </c>
      <c r="BY28">
        <v>3</v>
      </c>
      <c r="BZ28">
        <v>1.276</v>
      </c>
      <c r="CA28">
        <v>0.13</v>
      </c>
      <c r="CB28">
        <v>3.585</v>
      </c>
      <c r="CC28">
        <v>8</v>
      </c>
      <c r="CX28">
        <v>28</v>
      </c>
      <c r="CY28">
        <f t="shared" si="6"/>
        <v>1982</v>
      </c>
      <c r="CZ28" s="4">
        <f t="shared" ca="1" si="7"/>
        <v>11.061999999999999</v>
      </c>
      <c r="DA28" s="4" t="str">
        <f t="shared" ca="1" si="7"/>
        <v/>
      </c>
      <c r="DB28" s="4">
        <f t="shared" ca="1" si="13"/>
        <v>9.2850000000000001</v>
      </c>
      <c r="DC28" s="4">
        <f t="shared" ca="1" si="13"/>
        <v>0.13500000000000001</v>
      </c>
      <c r="DD28" s="4">
        <f t="shared" ca="1" si="13"/>
        <v>9.9009999999999998</v>
      </c>
      <c r="DE28" s="4">
        <f t="shared" ca="1" si="13"/>
        <v>22.72</v>
      </c>
      <c r="DF28" s="4">
        <f t="shared" ca="1" si="13"/>
        <v>46.515000000000001</v>
      </c>
      <c r="DG28" s="4" t="str">
        <f t="shared" ca="1" si="13"/>
        <v/>
      </c>
      <c r="DH28" s="4">
        <f t="shared" ca="1" si="13"/>
        <v>1.276</v>
      </c>
      <c r="DI28" s="4">
        <f t="shared" ca="1" si="13"/>
        <v>4.7830000000000004</v>
      </c>
      <c r="DJ28" s="4" t="str">
        <f t="shared" ca="1" si="13"/>
        <v/>
      </c>
      <c r="DK28" s="4" t="str">
        <f t="shared" ca="1" si="13"/>
        <v/>
      </c>
      <c r="DL28" s="4" t="str">
        <f t="shared" ca="1" si="13"/>
        <v/>
      </c>
      <c r="DM28" s="4" t="str">
        <f t="shared" ca="1" si="13"/>
        <v/>
      </c>
      <c r="DN28" s="4" t="str">
        <f t="shared" ca="1" si="13"/>
        <v/>
      </c>
      <c r="DO28" s="4" t="str">
        <f t="shared" ca="1" si="13"/>
        <v/>
      </c>
      <c r="DP28" s="4" t="str">
        <f t="shared" ca="1" si="13"/>
        <v/>
      </c>
      <c r="DQ28" s="4" t="str">
        <f t="shared" ca="1" si="13"/>
        <v/>
      </c>
      <c r="DR28" s="4" t="str">
        <f t="shared" ca="1" si="13"/>
        <v/>
      </c>
      <c r="DS28" s="4" t="str">
        <f t="shared" ca="1" si="13"/>
        <v/>
      </c>
      <c r="DT28" s="4" t="str">
        <f t="shared" ca="1" si="13"/>
        <v/>
      </c>
      <c r="DU28" s="4" t="str">
        <f t="shared" ca="1" si="13"/>
        <v/>
      </c>
      <c r="DV28" s="4" t="str">
        <f t="shared" ca="1" si="13"/>
        <v/>
      </c>
      <c r="DW28" s="4" t="str">
        <f t="shared" ca="1" si="13"/>
        <v/>
      </c>
      <c r="DX28" s="4" t="str">
        <f t="shared" ca="1" si="13"/>
        <v/>
      </c>
      <c r="DY28" s="5">
        <v>28</v>
      </c>
      <c r="DZ28">
        <f t="shared" si="8"/>
        <v>1982</v>
      </c>
      <c r="EA28" s="4">
        <f t="shared" ref="EA28:EP43" ca="1" si="15">INDIRECT(ADDRESS($CX28,EA$66))</f>
        <v>152</v>
      </c>
      <c r="EB28" s="4">
        <f t="shared" ca="1" si="15"/>
        <v>0</v>
      </c>
      <c r="EC28" s="4">
        <f t="shared" ca="1" si="15"/>
        <v>3</v>
      </c>
      <c r="ED28" s="4">
        <f t="shared" ca="1" si="15"/>
        <v>66</v>
      </c>
      <c r="EE28" s="4">
        <f t="shared" ca="1" si="15"/>
        <v>18</v>
      </c>
      <c r="EF28" s="4">
        <f t="shared" ca="1" si="15"/>
        <v>7</v>
      </c>
      <c r="EG28" s="4">
        <f t="shared" ca="1" si="15"/>
        <v>31</v>
      </c>
      <c r="EH28" s="4">
        <f t="shared" ca="1" si="15"/>
        <v>0</v>
      </c>
      <c r="EI28" s="4">
        <f t="shared" ca="1" si="15"/>
        <v>8</v>
      </c>
      <c r="EJ28" s="4">
        <f t="shared" ca="1" si="15"/>
        <v>12</v>
      </c>
      <c r="EK28" s="4">
        <f t="shared" ca="1" si="15"/>
        <v>0</v>
      </c>
      <c r="EL28" s="4">
        <f t="shared" ca="1" si="15"/>
        <v>0</v>
      </c>
      <c r="EM28" s="4">
        <f t="shared" ca="1" si="15"/>
        <v>0</v>
      </c>
      <c r="EN28" s="4">
        <f t="shared" ca="1" si="15"/>
        <v>0</v>
      </c>
      <c r="EO28" s="4">
        <f t="shared" ca="1" si="15"/>
        <v>0</v>
      </c>
      <c r="EP28" s="4">
        <f t="shared" ca="1" si="15"/>
        <v>0</v>
      </c>
      <c r="EQ28" s="4">
        <f t="shared" ca="1" si="14"/>
        <v>0</v>
      </c>
      <c r="ER28" s="4">
        <f t="shared" ca="1" si="14"/>
        <v>0</v>
      </c>
      <c r="ES28" s="4">
        <f t="shared" ca="1" si="14"/>
        <v>0</v>
      </c>
      <c r="ET28" s="4">
        <f t="shared" ca="1" si="14"/>
        <v>0</v>
      </c>
      <c r="EU28" s="4">
        <f t="shared" ca="1" si="14"/>
        <v>0</v>
      </c>
      <c r="EV28" s="4">
        <f t="shared" ca="1" si="14"/>
        <v>0</v>
      </c>
      <c r="EW28" s="4">
        <f t="shared" ca="1" si="11"/>
        <v>0</v>
      </c>
      <c r="EX28" s="4">
        <f t="shared" ca="1" si="5"/>
        <v>0</v>
      </c>
      <c r="EY28" s="4">
        <f t="shared" ca="1" si="5"/>
        <v>0</v>
      </c>
    </row>
    <row r="29" spans="1:155" x14ac:dyDescent="0.45">
      <c r="A29" s="1">
        <v>30317</v>
      </c>
      <c r="E29">
        <v>0</v>
      </c>
      <c r="F29">
        <v>29.452999999999999</v>
      </c>
      <c r="G29">
        <v>17.015000000000001</v>
      </c>
      <c r="H29">
        <v>50.478999999999999</v>
      </c>
      <c r="I29">
        <v>27</v>
      </c>
      <c r="M29">
        <v>0</v>
      </c>
      <c r="Q29">
        <v>0</v>
      </c>
      <c r="U29">
        <v>0</v>
      </c>
      <c r="V29">
        <v>8.6389999999999993</v>
      </c>
      <c r="W29">
        <v>7.0060000000000002</v>
      </c>
      <c r="X29">
        <v>10.603999999999999</v>
      </c>
      <c r="Y29">
        <v>133</v>
      </c>
      <c r="Z29">
        <v>50.448999999999998</v>
      </c>
      <c r="AA29">
        <v>25.762</v>
      </c>
      <c r="AB29">
        <v>97.906999999999996</v>
      </c>
      <c r="AC29">
        <v>29</v>
      </c>
      <c r="AG29">
        <v>0</v>
      </c>
      <c r="AK29">
        <v>0</v>
      </c>
      <c r="AL29">
        <v>14.028</v>
      </c>
      <c r="AM29">
        <v>8.0589999999999993</v>
      </c>
      <c r="AN29">
        <v>23.93</v>
      </c>
      <c r="AO29">
        <v>20</v>
      </c>
      <c r="AP29">
        <v>0.14099999999999999</v>
      </c>
      <c r="AQ29">
        <v>-1.2999999999999999E-2</v>
      </c>
      <c r="AR29">
        <v>0.31900000000000001</v>
      </c>
      <c r="AS29">
        <v>42</v>
      </c>
      <c r="AW29">
        <v>0</v>
      </c>
      <c r="BA29">
        <v>0</v>
      </c>
      <c r="BE29">
        <v>0</v>
      </c>
      <c r="BI29">
        <v>0</v>
      </c>
      <c r="BJ29">
        <v>2.9359999999999999</v>
      </c>
      <c r="BK29">
        <v>1.0860000000000001</v>
      </c>
      <c r="BL29">
        <v>6.4260000000000002</v>
      </c>
      <c r="BM29">
        <v>8</v>
      </c>
      <c r="BQ29">
        <v>0</v>
      </c>
      <c r="BU29">
        <v>0</v>
      </c>
      <c r="BV29">
        <v>1</v>
      </c>
      <c r="BW29">
        <v>1</v>
      </c>
      <c r="BX29">
        <v>1</v>
      </c>
      <c r="BY29">
        <v>3</v>
      </c>
      <c r="BZ29">
        <v>3.16</v>
      </c>
      <c r="CA29">
        <v>0.55100000000000005</v>
      </c>
      <c r="CB29">
        <v>10.159000000000001</v>
      </c>
      <c r="CC29">
        <v>6</v>
      </c>
      <c r="CX29">
        <v>29</v>
      </c>
      <c r="CY29">
        <f t="shared" si="6"/>
        <v>1983</v>
      </c>
      <c r="CZ29" s="4">
        <f t="shared" ca="1" si="7"/>
        <v>8.6389999999999993</v>
      </c>
      <c r="DA29" s="4" t="str">
        <f t="shared" ca="1" si="7"/>
        <v/>
      </c>
      <c r="DB29" s="4">
        <f t="shared" ca="1" si="13"/>
        <v>1</v>
      </c>
      <c r="DC29" s="4">
        <f t="shared" ca="1" si="13"/>
        <v>0.14099999999999999</v>
      </c>
      <c r="DD29" s="4">
        <f t="shared" ca="1" si="13"/>
        <v>14.028</v>
      </c>
      <c r="DE29" s="4">
        <f t="shared" ca="1" si="13"/>
        <v>29.452999999999999</v>
      </c>
      <c r="DF29" s="4">
        <f t="shared" ca="1" si="13"/>
        <v>50.448999999999998</v>
      </c>
      <c r="DG29" s="4" t="str">
        <f t="shared" ca="1" si="13"/>
        <v/>
      </c>
      <c r="DH29" s="4">
        <f t="shared" ca="1" si="13"/>
        <v>3.16</v>
      </c>
      <c r="DI29" s="4">
        <f t="shared" ca="1" si="13"/>
        <v>2.9359999999999999</v>
      </c>
      <c r="DJ29" s="4" t="str">
        <f t="shared" ca="1" si="13"/>
        <v/>
      </c>
      <c r="DK29" s="4" t="str">
        <f t="shared" ca="1" si="13"/>
        <v/>
      </c>
      <c r="DL29" s="4" t="str">
        <f t="shared" ca="1" si="13"/>
        <v/>
      </c>
      <c r="DM29" s="4" t="str">
        <f t="shared" ca="1" si="13"/>
        <v/>
      </c>
      <c r="DN29" s="4" t="str">
        <f t="shared" ca="1" si="13"/>
        <v/>
      </c>
      <c r="DO29" s="4" t="str">
        <f t="shared" ca="1" si="13"/>
        <v/>
      </c>
      <c r="DP29" s="4" t="str">
        <f t="shared" ca="1" si="13"/>
        <v/>
      </c>
      <c r="DQ29" s="4" t="str">
        <f t="shared" ca="1" si="13"/>
        <v/>
      </c>
      <c r="DR29" s="4" t="str">
        <f t="shared" ca="1" si="13"/>
        <v/>
      </c>
      <c r="DS29" s="4" t="str">
        <f t="shared" ca="1" si="13"/>
        <v/>
      </c>
      <c r="DT29" s="4" t="str">
        <f t="shared" ca="1" si="13"/>
        <v/>
      </c>
      <c r="DU29" s="4" t="str">
        <f t="shared" ca="1" si="13"/>
        <v/>
      </c>
      <c r="DV29" s="4" t="str">
        <f t="shared" ca="1" si="13"/>
        <v/>
      </c>
      <c r="DW29" s="4" t="str">
        <f t="shared" ca="1" si="13"/>
        <v/>
      </c>
      <c r="DX29" s="4" t="str">
        <f t="shared" ca="1" si="13"/>
        <v/>
      </c>
      <c r="DY29" s="5">
        <v>29</v>
      </c>
      <c r="DZ29">
        <f t="shared" si="8"/>
        <v>1983</v>
      </c>
      <c r="EA29" s="4">
        <f t="shared" ca="1" si="15"/>
        <v>133</v>
      </c>
      <c r="EB29" s="4">
        <f t="shared" ca="1" si="15"/>
        <v>0</v>
      </c>
      <c r="EC29" s="4">
        <f t="shared" ca="1" si="15"/>
        <v>3</v>
      </c>
      <c r="ED29" s="4">
        <f t="shared" ca="1" si="15"/>
        <v>42</v>
      </c>
      <c r="EE29" s="4">
        <f t="shared" ca="1" si="15"/>
        <v>20</v>
      </c>
      <c r="EF29" s="4">
        <f t="shared" ca="1" si="15"/>
        <v>27</v>
      </c>
      <c r="EG29" s="4">
        <f t="shared" ca="1" si="15"/>
        <v>29</v>
      </c>
      <c r="EH29" s="4">
        <f t="shared" ca="1" si="15"/>
        <v>0</v>
      </c>
      <c r="EI29" s="4">
        <f t="shared" ca="1" si="15"/>
        <v>6</v>
      </c>
      <c r="EJ29" s="4">
        <f t="shared" ca="1" si="15"/>
        <v>8</v>
      </c>
      <c r="EK29" s="4">
        <f t="shared" ca="1" si="15"/>
        <v>0</v>
      </c>
      <c r="EL29" s="4">
        <f t="shared" ca="1" si="15"/>
        <v>0</v>
      </c>
      <c r="EM29" s="4">
        <f t="shared" ca="1" si="15"/>
        <v>0</v>
      </c>
      <c r="EN29" s="4">
        <f t="shared" ca="1" si="15"/>
        <v>0</v>
      </c>
      <c r="EO29" s="4">
        <f t="shared" ca="1" si="15"/>
        <v>0</v>
      </c>
      <c r="EP29" s="4">
        <f t="shared" ca="1" si="15"/>
        <v>0</v>
      </c>
      <c r="EQ29" s="4">
        <f t="shared" ca="1" si="14"/>
        <v>0</v>
      </c>
      <c r="ER29" s="4">
        <f t="shared" ca="1" si="14"/>
        <v>0</v>
      </c>
      <c r="ES29" s="4">
        <f t="shared" ca="1" si="14"/>
        <v>0</v>
      </c>
      <c r="ET29" s="4">
        <f t="shared" ca="1" si="14"/>
        <v>0</v>
      </c>
      <c r="EU29" s="4">
        <f t="shared" ca="1" si="14"/>
        <v>0</v>
      </c>
      <c r="EV29" s="4">
        <f t="shared" ca="1" si="14"/>
        <v>0</v>
      </c>
      <c r="EW29" s="4">
        <f t="shared" ca="1" si="11"/>
        <v>0</v>
      </c>
      <c r="EX29" s="4">
        <f t="shared" ca="1" si="5"/>
        <v>0</v>
      </c>
      <c r="EY29" s="4">
        <f t="shared" ca="1" si="5"/>
        <v>0</v>
      </c>
    </row>
    <row r="30" spans="1:155" x14ac:dyDescent="0.45">
      <c r="A30" s="1">
        <v>30682</v>
      </c>
      <c r="E30">
        <v>0</v>
      </c>
      <c r="F30">
        <v>51.384</v>
      </c>
      <c r="G30">
        <v>25.861999999999998</v>
      </c>
      <c r="H30">
        <v>101.155</v>
      </c>
      <c r="I30">
        <v>21</v>
      </c>
      <c r="M30">
        <v>0</v>
      </c>
      <c r="Q30">
        <v>0</v>
      </c>
      <c r="U30">
        <v>0</v>
      </c>
      <c r="V30">
        <v>8.6940000000000008</v>
      </c>
      <c r="W30">
        <v>7.0190000000000001</v>
      </c>
      <c r="X30">
        <v>10.72</v>
      </c>
      <c r="Y30">
        <v>162</v>
      </c>
      <c r="Z30">
        <v>88.837000000000003</v>
      </c>
      <c r="AA30">
        <v>46.204000000000001</v>
      </c>
      <c r="AB30">
        <v>169.97399999999999</v>
      </c>
      <c r="AC30">
        <v>25</v>
      </c>
      <c r="AG30">
        <v>0</v>
      </c>
      <c r="AK30">
        <v>0</v>
      </c>
      <c r="AL30">
        <v>10.637</v>
      </c>
      <c r="AM30">
        <v>5.4050000000000002</v>
      </c>
      <c r="AN30">
        <v>20.143999999999998</v>
      </c>
      <c r="AO30">
        <v>20</v>
      </c>
      <c r="AP30">
        <v>0.13400000000000001</v>
      </c>
      <c r="AQ30">
        <v>3.4000000000000002E-2</v>
      </c>
      <c r="AR30">
        <v>0.24299999999999999</v>
      </c>
      <c r="AS30">
        <v>45</v>
      </c>
      <c r="AW30">
        <v>0</v>
      </c>
      <c r="BA30">
        <v>0</v>
      </c>
      <c r="BE30">
        <v>0</v>
      </c>
      <c r="BI30">
        <v>0</v>
      </c>
      <c r="BJ30">
        <v>2.7290000000000001</v>
      </c>
      <c r="BK30">
        <v>0.58399999999999996</v>
      </c>
      <c r="BL30">
        <v>7.78</v>
      </c>
      <c r="BM30">
        <v>6</v>
      </c>
      <c r="BQ30">
        <v>0</v>
      </c>
      <c r="BU30">
        <v>0</v>
      </c>
      <c r="BV30">
        <v>4.5179999999999998</v>
      </c>
      <c r="BW30">
        <v>-0.91200000000000003</v>
      </c>
      <c r="BX30">
        <v>345.60399999999998</v>
      </c>
      <c r="BY30">
        <v>3</v>
      </c>
      <c r="BZ30">
        <v>1.84</v>
      </c>
      <c r="CA30">
        <v>0.161</v>
      </c>
      <c r="CB30">
        <v>5.9489999999999998</v>
      </c>
      <c r="CC30">
        <v>6</v>
      </c>
      <c r="CX30">
        <v>30</v>
      </c>
      <c r="CY30">
        <f t="shared" si="6"/>
        <v>1984</v>
      </c>
      <c r="CZ30" s="4">
        <f t="shared" ca="1" si="7"/>
        <v>8.6940000000000008</v>
      </c>
      <c r="DA30" s="4" t="str">
        <f t="shared" ca="1" si="7"/>
        <v/>
      </c>
      <c r="DB30" s="4">
        <f t="shared" ca="1" si="13"/>
        <v>4.5179999999999998</v>
      </c>
      <c r="DC30" s="4">
        <f t="shared" ca="1" si="13"/>
        <v>0.13400000000000001</v>
      </c>
      <c r="DD30" s="4">
        <f t="shared" ca="1" si="13"/>
        <v>10.637</v>
      </c>
      <c r="DE30" s="4">
        <f t="shared" ca="1" si="13"/>
        <v>51.384</v>
      </c>
      <c r="DF30" s="4">
        <f t="shared" ca="1" si="13"/>
        <v>88.837000000000003</v>
      </c>
      <c r="DG30" s="4" t="str">
        <f t="shared" ca="1" si="13"/>
        <v/>
      </c>
      <c r="DH30" s="4">
        <f t="shared" ca="1" si="13"/>
        <v>1.84</v>
      </c>
      <c r="DI30" s="4">
        <f t="shared" ca="1" si="13"/>
        <v>2.7290000000000001</v>
      </c>
      <c r="DJ30" s="4" t="str">
        <f t="shared" ca="1" si="13"/>
        <v/>
      </c>
      <c r="DK30" s="4" t="str">
        <f t="shared" ca="1" si="13"/>
        <v/>
      </c>
      <c r="DL30" s="4" t="str">
        <f t="shared" ca="1" si="13"/>
        <v/>
      </c>
      <c r="DM30" s="4" t="str">
        <f t="shared" ca="1" si="13"/>
        <v/>
      </c>
      <c r="DN30" s="4" t="str">
        <f t="shared" ca="1" si="13"/>
        <v/>
      </c>
      <c r="DO30" s="4" t="str">
        <f t="shared" ca="1" si="13"/>
        <v/>
      </c>
      <c r="DP30" s="4" t="str">
        <f t="shared" ca="1" si="13"/>
        <v/>
      </c>
      <c r="DQ30" s="4" t="str">
        <f t="shared" ca="1" si="13"/>
        <v/>
      </c>
      <c r="DR30" s="4" t="str">
        <f t="shared" ca="1" si="13"/>
        <v/>
      </c>
      <c r="DS30" s="4" t="str">
        <f t="shared" ca="1" si="13"/>
        <v/>
      </c>
      <c r="DT30" s="4" t="str">
        <f t="shared" ca="1" si="13"/>
        <v/>
      </c>
      <c r="DU30" s="4" t="str">
        <f t="shared" ca="1" si="13"/>
        <v/>
      </c>
      <c r="DV30" s="4" t="str">
        <f t="shared" ca="1" si="13"/>
        <v/>
      </c>
      <c r="DW30" s="4" t="str">
        <f t="shared" ca="1" si="13"/>
        <v/>
      </c>
      <c r="DX30" s="4" t="str">
        <f t="shared" ca="1" si="13"/>
        <v/>
      </c>
      <c r="DY30" s="5">
        <v>30</v>
      </c>
      <c r="DZ30">
        <f t="shared" si="8"/>
        <v>1984</v>
      </c>
      <c r="EA30" s="4">
        <f t="shared" ca="1" si="15"/>
        <v>162</v>
      </c>
      <c r="EB30" s="4">
        <f t="shared" ca="1" si="15"/>
        <v>0</v>
      </c>
      <c r="EC30" s="4">
        <f t="shared" ca="1" si="15"/>
        <v>3</v>
      </c>
      <c r="ED30" s="4">
        <f t="shared" ca="1" si="15"/>
        <v>45</v>
      </c>
      <c r="EE30" s="4">
        <f t="shared" ca="1" si="15"/>
        <v>20</v>
      </c>
      <c r="EF30" s="4">
        <f t="shared" ca="1" si="15"/>
        <v>21</v>
      </c>
      <c r="EG30" s="4">
        <f t="shared" ca="1" si="15"/>
        <v>25</v>
      </c>
      <c r="EH30" s="4">
        <f t="shared" ca="1" si="15"/>
        <v>0</v>
      </c>
      <c r="EI30" s="4">
        <f t="shared" ca="1" si="15"/>
        <v>6</v>
      </c>
      <c r="EJ30" s="4">
        <f t="shared" ca="1" si="15"/>
        <v>6</v>
      </c>
      <c r="EK30" s="4">
        <f t="shared" ca="1" si="15"/>
        <v>0</v>
      </c>
      <c r="EL30" s="4">
        <f t="shared" ca="1" si="15"/>
        <v>0</v>
      </c>
      <c r="EM30" s="4">
        <f t="shared" ca="1" si="15"/>
        <v>0</v>
      </c>
      <c r="EN30" s="4">
        <f t="shared" ca="1" si="15"/>
        <v>0</v>
      </c>
      <c r="EO30" s="4">
        <f t="shared" ca="1" si="15"/>
        <v>0</v>
      </c>
      <c r="EP30" s="4">
        <f t="shared" ca="1" si="15"/>
        <v>0</v>
      </c>
      <c r="EQ30" s="4">
        <f t="shared" ca="1" si="14"/>
        <v>0</v>
      </c>
      <c r="ER30" s="4">
        <f t="shared" ca="1" si="14"/>
        <v>0</v>
      </c>
      <c r="ES30" s="4">
        <f t="shared" ca="1" si="14"/>
        <v>0</v>
      </c>
      <c r="ET30" s="4">
        <f t="shared" ca="1" si="14"/>
        <v>0</v>
      </c>
      <c r="EU30" s="4">
        <f t="shared" ca="1" si="14"/>
        <v>0</v>
      </c>
      <c r="EV30" s="4">
        <f t="shared" ca="1" si="14"/>
        <v>0</v>
      </c>
      <c r="EW30" s="4">
        <f t="shared" ca="1" si="11"/>
        <v>0</v>
      </c>
      <c r="EX30" s="4">
        <f t="shared" ca="1" si="5"/>
        <v>0</v>
      </c>
      <c r="EY30" s="4">
        <f t="shared" ca="1" si="5"/>
        <v>0</v>
      </c>
    </row>
    <row r="31" spans="1:155" x14ac:dyDescent="0.45">
      <c r="A31" s="1">
        <v>31048</v>
      </c>
      <c r="E31">
        <v>0</v>
      </c>
      <c r="F31">
        <v>52.003</v>
      </c>
      <c r="G31">
        <v>22.768000000000001</v>
      </c>
      <c r="H31">
        <v>117.19499999999999</v>
      </c>
      <c r="I31">
        <v>21</v>
      </c>
      <c r="M31">
        <v>0</v>
      </c>
      <c r="Q31">
        <v>0</v>
      </c>
      <c r="U31">
        <v>0</v>
      </c>
      <c r="V31">
        <v>8.9090000000000007</v>
      </c>
      <c r="W31">
        <v>7.3390000000000004</v>
      </c>
      <c r="X31">
        <v>10.773999999999999</v>
      </c>
      <c r="Y31">
        <v>169</v>
      </c>
      <c r="Z31">
        <v>71.903000000000006</v>
      </c>
      <c r="AA31">
        <v>40.921999999999997</v>
      </c>
      <c r="AB31">
        <v>125.779</v>
      </c>
      <c r="AC31">
        <v>24</v>
      </c>
      <c r="AG31">
        <v>0</v>
      </c>
      <c r="AK31">
        <v>0</v>
      </c>
      <c r="AL31">
        <v>9.7189999999999994</v>
      </c>
      <c r="AM31">
        <v>4.6020000000000003</v>
      </c>
      <c r="AN31">
        <v>19.510999999999999</v>
      </c>
      <c r="AO31">
        <v>19</v>
      </c>
      <c r="AP31">
        <v>0.22600000000000001</v>
      </c>
      <c r="AQ31">
        <v>2.7E-2</v>
      </c>
      <c r="AR31">
        <v>0.46300000000000002</v>
      </c>
      <c r="AS31">
        <v>40</v>
      </c>
      <c r="AW31">
        <v>0</v>
      </c>
      <c r="BA31">
        <v>0</v>
      </c>
      <c r="BE31">
        <v>0</v>
      </c>
      <c r="BI31">
        <v>0</v>
      </c>
      <c r="BJ31">
        <v>1.2889999999999999</v>
      </c>
      <c r="BK31">
        <v>0.28000000000000003</v>
      </c>
      <c r="BL31">
        <v>3.0939999999999999</v>
      </c>
      <c r="BM31">
        <v>3</v>
      </c>
      <c r="BQ31">
        <v>0</v>
      </c>
      <c r="BU31">
        <v>0</v>
      </c>
      <c r="BV31">
        <v>3.0430000000000001</v>
      </c>
      <c r="BW31">
        <v>-0.04</v>
      </c>
      <c r="BX31">
        <v>16.02</v>
      </c>
      <c r="BY31">
        <v>5</v>
      </c>
      <c r="BZ31">
        <v>2.742</v>
      </c>
      <c r="CA31">
        <v>-0.999</v>
      </c>
      <c r="CB31">
        <v>10729.413</v>
      </c>
      <c r="CC31">
        <v>2</v>
      </c>
      <c r="CX31">
        <v>31</v>
      </c>
      <c r="CY31">
        <f t="shared" si="6"/>
        <v>1985</v>
      </c>
      <c r="CZ31" s="4">
        <f t="shared" ca="1" si="7"/>
        <v>8.9090000000000007</v>
      </c>
      <c r="DA31" s="4" t="str">
        <f t="shared" ca="1" si="7"/>
        <v/>
      </c>
      <c r="DB31" s="4">
        <f t="shared" ca="1" si="13"/>
        <v>3.0430000000000001</v>
      </c>
      <c r="DC31" s="4">
        <f t="shared" ca="1" si="13"/>
        <v>0.22600000000000001</v>
      </c>
      <c r="DD31" s="4">
        <f t="shared" ca="1" si="13"/>
        <v>9.7189999999999994</v>
      </c>
      <c r="DE31" s="4">
        <f t="shared" ca="1" si="13"/>
        <v>52.003</v>
      </c>
      <c r="DF31" s="4">
        <f t="shared" ca="1" si="13"/>
        <v>71.903000000000006</v>
      </c>
      <c r="DG31" s="4" t="str">
        <f t="shared" ca="1" si="13"/>
        <v/>
      </c>
      <c r="DH31" s="4">
        <f t="shared" ca="1" si="13"/>
        <v>2.742</v>
      </c>
      <c r="DI31" s="4">
        <f t="shared" ca="1" si="13"/>
        <v>1.2889999999999999</v>
      </c>
      <c r="DJ31" s="4" t="str">
        <f t="shared" ca="1" si="13"/>
        <v/>
      </c>
      <c r="DK31" s="4" t="str">
        <f t="shared" ca="1" si="13"/>
        <v/>
      </c>
      <c r="DL31" s="4" t="str">
        <f t="shared" ca="1" si="13"/>
        <v/>
      </c>
      <c r="DM31" s="4" t="str">
        <f t="shared" ca="1" si="13"/>
        <v/>
      </c>
      <c r="DN31" s="4" t="str">
        <f t="shared" ca="1" si="13"/>
        <v/>
      </c>
      <c r="DO31" s="4" t="str">
        <f t="shared" ca="1" si="13"/>
        <v/>
      </c>
      <c r="DP31" s="4" t="str">
        <f t="shared" ca="1" si="13"/>
        <v/>
      </c>
      <c r="DQ31" s="4" t="str">
        <f t="shared" ca="1" si="13"/>
        <v/>
      </c>
      <c r="DR31" s="4" t="str">
        <f t="shared" ca="1" si="13"/>
        <v/>
      </c>
      <c r="DS31" s="4" t="str">
        <f t="shared" ca="1" si="13"/>
        <v/>
      </c>
      <c r="DT31" s="4" t="str">
        <f t="shared" ca="1" si="13"/>
        <v/>
      </c>
      <c r="DU31" s="4" t="str">
        <f t="shared" ca="1" si="13"/>
        <v/>
      </c>
      <c r="DV31" s="4" t="str">
        <f t="shared" ca="1" si="13"/>
        <v/>
      </c>
      <c r="DW31" s="4" t="str">
        <f t="shared" ca="1" si="13"/>
        <v/>
      </c>
      <c r="DX31" s="4" t="str">
        <f t="shared" ca="1" si="13"/>
        <v/>
      </c>
      <c r="DY31" s="5">
        <v>31</v>
      </c>
      <c r="DZ31">
        <f t="shared" si="8"/>
        <v>1985</v>
      </c>
      <c r="EA31" s="4">
        <f t="shared" ca="1" si="15"/>
        <v>169</v>
      </c>
      <c r="EB31" s="4">
        <f t="shared" ca="1" si="15"/>
        <v>0</v>
      </c>
      <c r="EC31" s="4">
        <f t="shared" ca="1" si="15"/>
        <v>5</v>
      </c>
      <c r="ED31" s="4">
        <f t="shared" ca="1" si="15"/>
        <v>40</v>
      </c>
      <c r="EE31" s="4">
        <f t="shared" ca="1" si="15"/>
        <v>19</v>
      </c>
      <c r="EF31" s="4">
        <f t="shared" ca="1" si="15"/>
        <v>21</v>
      </c>
      <c r="EG31" s="4">
        <f t="shared" ca="1" si="15"/>
        <v>24</v>
      </c>
      <c r="EH31" s="4">
        <f t="shared" ca="1" si="15"/>
        <v>0</v>
      </c>
      <c r="EI31" s="4">
        <f t="shared" ca="1" si="15"/>
        <v>2</v>
      </c>
      <c r="EJ31" s="4">
        <f t="shared" ca="1" si="15"/>
        <v>3</v>
      </c>
      <c r="EK31" s="4">
        <f t="shared" ca="1" si="15"/>
        <v>0</v>
      </c>
      <c r="EL31" s="4">
        <f t="shared" ca="1" si="15"/>
        <v>0</v>
      </c>
      <c r="EM31" s="4">
        <f t="shared" ca="1" si="15"/>
        <v>0</v>
      </c>
      <c r="EN31" s="4">
        <f t="shared" ca="1" si="15"/>
        <v>0</v>
      </c>
      <c r="EO31" s="4">
        <f t="shared" ca="1" si="15"/>
        <v>0</v>
      </c>
      <c r="EP31" s="4">
        <f t="shared" ca="1" si="15"/>
        <v>0</v>
      </c>
      <c r="EQ31" s="4">
        <f t="shared" ca="1" si="14"/>
        <v>0</v>
      </c>
      <c r="ER31" s="4">
        <f t="shared" ca="1" si="14"/>
        <v>0</v>
      </c>
      <c r="ES31" s="4">
        <f t="shared" ca="1" si="14"/>
        <v>0</v>
      </c>
      <c r="ET31" s="4">
        <f t="shared" ca="1" si="14"/>
        <v>0</v>
      </c>
      <c r="EU31" s="4">
        <f t="shared" ca="1" si="14"/>
        <v>0</v>
      </c>
      <c r="EV31" s="4">
        <f t="shared" ca="1" si="14"/>
        <v>0</v>
      </c>
      <c r="EW31" s="4">
        <f t="shared" ca="1" si="11"/>
        <v>0</v>
      </c>
      <c r="EX31" s="4">
        <f t="shared" ca="1" si="5"/>
        <v>0</v>
      </c>
      <c r="EY31" s="4">
        <f t="shared" ca="1" si="5"/>
        <v>0</v>
      </c>
    </row>
    <row r="32" spans="1:155" x14ac:dyDescent="0.45">
      <c r="A32" s="1">
        <v>31413</v>
      </c>
      <c r="E32">
        <v>0</v>
      </c>
      <c r="F32">
        <v>46.481000000000002</v>
      </c>
      <c r="G32">
        <v>31.189</v>
      </c>
      <c r="H32">
        <v>69.037000000000006</v>
      </c>
      <c r="I32">
        <v>25</v>
      </c>
      <c r="M32">
        <v>0</v>
      </c>
      <c r="Q32">
        <v>0</v>
      </c>
      <c r="U32">
        <v>0</v>
      </c>
      <c r="V32">
        <v>9.1189999999999998</v>
      </c>
      <c r="W32">
        <v>7.3879999999999999</v>
      </c>
      <c r="X32">
        <v>11.207000000000001</v>
      </c>
      <c r="Y32">
        <v>158</v>
      </c>
      <c r="Z32">
        <v>70.762</v>
      </c>
      <c r="AA32">
        <v>32.579000000000001</v>
      </c>
      <c r="AB32">
        <v>152.36500000000001</v>
      </c>
      <c r="AC32">
        <v>23</v>
      </c>
      <c r="AG32">
        <v>0</v>
      </c>
      <c r="AK32">
        <v>0</v>
      </c>
      <c r="AL32">
        <v>17.268000000000001</v>
      </c>
      <c r="AM32">
        <v>9.9529999999999994</v>
      </c>
      <c r="AN32">
        <v>29.469000000000001</v>
      </c>
      <c r="AO32">
        <v>24</v>
      </c>
      <c r="AP32">
        <v>0.11600000000000001</v>
      </c>
      <c r="AQ32">
        <v>-0.129</v>
      </c>
      <c r="AR32">
        <v>0.43099999999999999</v>
      </c>
      <c r="AS32">
        <v>10</v>
      </c>
      <c r="AW32">
        <v>0</v>
      </c>
      <c r="BA32">
        <v>0</v>
      </c>
      <c r="BE32">
        <v>0</v>
      </c>
      <c r="BI32">
        <v>0</v>
      </c>
      <c r="BJ32">
        <v>20</v>
      </c>
      <c r="BM32">
        <v>1</v>
      </c>
      <c r="BQ32">
        <v>0</v>
      </c>
      <c r="BU32">
        <v>0</v>
      </c>
      <c r="BV32">
        <v>5.95</v>
      </c>
      <c r="BW32">
        <v>1.472</v>
      </c>
      <c r="BX32">
        <v>18.541</v>
      </c>
      <c r="BY32">
        <v>8</v>
      </c>
      <c r="BZ32">
        <v>1.3520000000000001</v>
      </c>
      <c r="CA32">
        <v>4.1000000000000002E-2</v>
      </c>
      <c r="CB32">
        <v>4.3159999999999998</v>
      </c>
      <c r="CC32">
        <v>5</v>
      </c>
      <c r="CX32">
        <v>32</v>
      </c>
      <c r="CY32">
        <f t="shared" si="6"/>
        <v>1986</v>
      </c>
      <c r="CZ32" s="4">
        <f t="shared" ca="1" si="7"/>
        <v>9.1189999999999998</v>
      </c>
      <c r="DA32" s="4" t="str">
        <f t="shared" ca="1" si="7"/>
        <v/>
      </c>
      <c r="DB32" s="4">
        <f t="shared" ca="1" si="13"/>
        <v>5.95</v>
      </c>
      <c r="DC32" s="4">
        <f t="shared" ca="1" si="13"/>
        <v>0.11600000000000001</v>
      </c>
      <c r="DD32" s="4">
        <f t="shared" ca="1" si="13"/>
        <v>17.268000000000001</v>
      </c>
      <c r="DE32" s="4">
        <f t="shared" ca="1" si="13"/>
        <v>46.481000000000002</v>
      </c>
      <c r="DF32" s="4">
        <f t="shared" ca="1" si="13"/>
        <v>70.762</v>
      </c>
      <c r="DG32" s="4" t="str">
        <f t="shared" ca="1" si="13"/>
        <v/>
      </c>
      <c r="DH32" s="4">
        <f t="shared" ca="1" si="13"/>
        <v>1.3520000000000001</v>
      </c>
      <c r="DI32" s="4">
        <f t="shared" ca="1" si="13"/>
        <v>20</v>
      </c>
      <c r="DJ32" s="4" t="str">
        <f t="shared" ca="1" si="13"/>
        <v/>
      </c>
      <c r="DK32" s="4" t="str">
        <f t="shared" ca="1" si="13"/>
        <v/>
      </c>
      <c r="DL32" s="4" t="str">
        <f t="shared" ca="1" si="13"/>
        <v/>
      </c>
      <c r="DM32" s="4" t="str">
        <f t="shared" ca="1" si="13"/>
        <v/>
      </c>
      <c r="DN32" s="4" t="str">
        <f t="shared" ca="1" si="13"/>
        <v/>
      </c>
      <c r="DO32" s="4" t="str">
        <f t="shared" ca="1" si="13"/>
        <v/>
      </c>
      <c r="DP32" s="4" t="str">
        <f t="shared" ca="1" si="13"/>
        <v/>
      </c>
      <c r="DQ32" s="4" t="str">
        <f t="shared" ca="1" si="13"/>
        <v/>
      </c>
      <c r="DR32" s="4" t="str">
        <f t="shared" ca="1" si="13"/>
        <v/>
      </c>
      <c r="DS32" s="4" t="str">
        <f t="shared" ca="1" si="13"/>
        <v/>
      </c>
      <c r="DT32" s="4" t="str">
        <f t="shared" ca="1" si="13"/>
        <v/>
      </c>
      <c r="DU32" s="4" t="str">
        <f t="shared" ca="1" si="13"/>
        <v/>
      </c>
      <c r="DV32" s="4" t="str">
        <f t="shared" ca="1" si="13"/>
        <v/>
      </c>
      <c r="DW32" s="4" t="str">
        <f t="shared" ca="1" si="13"/>
        <v/>
      </c>
      <c r="DX32" s="4" t="str">
        <f t="shared" ca="1" si="13"/>
        <v/>
      </c>
      <c r="DY32" s="5">
        <v>32</v>
      </c>
      <c r="DZ32">
        <f t="shared" si="8"/>
        <v>1986</v>
      </c>
      <c r="EA32" s="4">
        <f t="shared" ca="1" si="15"/>
        <v>158</v>
      </c>
      <c r="EB32" s="4">
        <f t="shared" ca="1" si="15"/>
        <v>0</v>
      </c>
      <c r="EC32" s="4">
        <f t="shared" ca="1" si="15"/>
        <v>8</v>
      </c>
      <c r="ED32" s="4">
        <f t="shared" ca="1" si="15"/>
        <v>10</v>
      </c>
      <c r="EE32" s="4">
        <f t="shared" ca="1" si="15"/>
        <v>24</v>
      </c>
      <c r="EF32" s="4">
        <f t="shared" ca="1" si="15"/>
        <v>25</v>
      </c>
      <c r="EG32" s="4">
        <f t="shared" ca="1" si="15"/>
        <v>23</v>
      </c>
      <c r="EH32" s="4">
        <f t="shared" ca="1" si="15"/>
        <v>0</v>
      </c>
      <c r="EI32" s="4">
        <f t="shared" ca="1" si="15"/>
        <v>5</v>
      </c>
      <c r="EJ32" s="4">
        <f t="shared" ca="1" si="15"/>
        <v>1</v>
      </c>
      <c r="EK32" s="4">
        <f t="shared" ca="1" si="15"/>
        <v>0</v>
      </c>
      <c r="EL32" s="4">
        <f t="shared" ca="1" si="15"/>
        <v>0</v>
      </c>
      <c r="EM32" s="4">
        <f t="shared" ca="1" si="15"/>
        <v>0</v>
      </c>
      <c r="EN32" s="4">
        <f t="shared" ca="1" si="15"/>
        <v>0</v>
      </c>
      <c r="EO32" s="4">
        <f t="shared" ca="1" si="15"/>
        <v>0</v>
      </c>
      <c r="EP32" s="4">
        <f t="shared" ca="1" si="15"/>
        <v>0</v>
      </c>
      <c r="EQ32" s="4">
        <f t="shared" ca="1" si="14"/>
        <v>0</v>
      </c>
      <c r="ER32" s="4">
        <f t="shared" ca="1" si="14"/>
        <v>0</v>
      </c>
      <c r="ES32" s="4">
        <f t="shared" ca="1" si="14"/>
        <v>0</v>
      </c>
      <c r="ET32" s="4">
        <f t="shared" ca="1" si="14"/>
        <v>0</v>
      </c>
      <c r="EU32" s="4">
        <f t="shared" ca="1" si="14"/>
        <v>0</v>
      </c>
      <c r="EV32" s="4">
        <f t="shared" ca="1" si="14"/>
        <v>0</v>
      </c>
      <c r="EW32" s="4">
        <f t="shared" ca="1" si="11"/>
        <v>0</v>
      </c>
      <c r="EX32" s="4">
        <f t="shared" ca="1" si="5"/>
        <v>0</v>
      </c>
      <c r="EY32" s="4">
        <f t="shared" ca="1" si="5"/>
        <v>0</v>
      </c>
    </row>
    <row r="33" spans="1:155" x14ac:dyDescent="0.45">
      <c r="A33" s="1">
        <v>31778</v>
      </c>
      <c r="E33">
        <v>0</v>
      </c>
      <c r="F33">
        <v>59.451999999999998</v>
      </c>
      <c r="G33">
        <v>32.866</v>
      </c>
      <c r="H33">
        <v>106.90900000000001</v>
      </c>
      <c r="I33">
        <v>24</v>
      </c>
      <c r="M33">
        <v>0</v>
      </c>
      <c r="Q33">
        <v>0</v>
      </c>
      <c r="U33">
        <v>0</v>
      </c>
      <c r="V33">
        <v>7.8</v>
      </c>
      <c r="W33">
        <v>6.367</v>
      </c>
      <c r="X33">
        <v>9.5109999999999992</v>
      </c>
      <c r="Y33">
        <v>150</v>
      </c>
      <c r="Z33">
        <v>41.505000000000003</v>
      </c>
      <c r="AA33">
        <v>22.074000000000002</v>
      </c>
      <c r="AB33">
        <v>77.3</v>
      </c>
      <c r="AC33">
        <v>29</v>
      </c>
      <c r="AG33">
        <v>0</v>
      </c>
      <c r="AK33">
        <v>0</v>
      </c>
      <c r="AL33">
        <v>11.397</v>
      </c>
      <c r="AM33">
        <v>6.94</v>
      </c>
      <c r="AN33">
        <v>18.355</v>
      </c>
      <c r="AO33">
        <v>32</v>
      </c>
      <c r="AS33">
        <v>0</v>
      </c>
      <c r="AW33">
        <v>0</v>
      </c>
      <c r="BA33">
        <v>0</v>
      </c>
      <c r="BE33">
        <v>0</v>
      </c>
      <c r="BI33">
        <v>0</v>
      </c>
      <c r="BJ33">
        <v>3.1579999999999999</v>
      </c>
      <c r="BK33">
        <v>0.72099999999999997</v>
      </c>
      <c r="BL33">
        <v>9.0449999999999999</v>
      </c>
      <c r="BM33">
        <v>11</v>
      </c>
      <c r="BQ33">
        <v>0</v>
      </c>
      <c r="BU33">
        <v>0</v>
      </c>
      <c r="BV33">
        <v>5.383</v>
      </c>
      <c r="BW33">
        <v>-0.48399999999999999</v>
      </c>
      <c r="BX33">
        <v>78.013000000000005</v>
      </c>
      <c r="BY33">
        <v>3</v>
      </c>
      <c r="BZ33">
        <v>8.5180000000000007</v>
      </c>
      <c r="CA33">
        <v>7.0000000000000007E-2</v>
      </c>
      <c r="CB33">
        <v>83.71</v>
      </c>
      <c r="CC33">
        <v>4</v>
      </c>
      <c r="CX33">
        <v>33</v>
      </c>
      <c r="CY33">
        <f t="shared" si="6"/>
        <v>1987</v>
      </c>
      <c r="CZ33" s="4">
        <f t="shared" ca="1" si="7"/>
        <v>7.8</v>
      </c>
      <c r="DA33" s="4" t="str">
        <f t="shared" ca="1" si="7"/>
        <v/>
      </c>
      <c r="DB33" s="4">
        <f t="shared" ca="1" si="13"/>
        <v>5.383</v>
      </c>
      <c r="DC33" s="4" t="str">
        <f t="shared" ca="1" si="13"/>
        <v/>
      </c>
      <c r="DD33" s="4">
        <f t="shared" ca="1" si="13"/>
        <v>11.397</v>
      </c>
      <c r="DE33" s="4">
        <f t="shared" ca="1" si="13"/>
        <v>59.451999999999998</v>
      </c>
      <c r="DF33" s="4">
        <f t="shared" ca="1" si="13"/>
        <v>41.505000000000003</v>
      </c>
      <c r="DG33" s="4" t="str">
        <f t="shared" ca="1" si="13"/>
        <v/>
      </c>
      <c r="DH33" s="4">
        <f t="shared" ca="1" si="13"/>
        <v>8.5180000000000007</v>
      </c>
      <c r="DI33" s="4">
        <f t="shared" ca="1" si="13"/>
        <v>3.1579999999999999</v>
      </c>
      <c r="DJ33" s="4" t="str">
        <f t="shared" ca="1" si="13"/>
        <v/>
      </c>
      <c r="DK33" s="4" t="str">
        <f t="shared" ca="1" si="13"/>
        <v/>
      </c>
      <c r="DL33" s="4" t="str">
        <f t="shared" ca="1" si="13"/>
        <v/>
      </c>
      <c r="DM33" s="4" t="str">
        <f t="shared" ca="1" si="13"/>
        <v/>
      </c>
      <c r="DN33" s="4" t="str">
        <f t="shared" ca="1" si="13"/>
        <v/>
      </c>
      <c r="DO33" s="4" t="str">
        <f t="shared" ca="1" si="13"/>
        <v/>
      </c>
      <c r="DP33" s="4" t="str">
        <f t="shared" ca="1" si="13"/>
        <v/>
      </c>
      <c r="DQ33" s="4" t="str">
        <f t="shared" ca="1" si="13"/>
        <v/>
      </c>
      <c r="DR33" s="4" t="str">
        <f t="shared" ca="1" si="13"/>
        <v/>
      </c>
      <c r="DS33" s="4" t="str">
        <f t="shared" ca="1" si="13"/>
        <v/>
      </c>
      <c r="DT33" s="4" t="str">
        <f t="shared" ca="1" si="13"/>
        <v/>
      </c>
      <c r="DU33" s="4" t="str">
        <f t="shared" ca="1" si="13"/>
        <v/>
      </c>
      <c r="DV33" s="4" t="str">
        <f t="shared" ca="1" si="13"/>
        <v/>
      </c>
      <c r="DW33" s="4" t="str">
        <f t="shared" ca="1" si="13"/>
        <v/>
      </c>
      <c r="DX33" s="4" t="str">
        <f t="shared" ca="1" si="13"/>
        <v/>
      </c>
      <c r="DY33" s="5">
        <v>33</v>
      </c>
      <c r="DZ33">
        <f t="shared" si="8"/>
        <v>1987</v>
      </c>
      <c r="EA33" s="4">
        <f t="shared" ca="1" si="15"/>
        <v>150</v>
      </c>
      <c r="EB33" s="4">
        <f t="shared" ca="1" si="15"/>
        <v>0</v>
      </c>
      <c r="EC33" s="4">
        <f t="shared" ca="1" si="15"/>
        <v>3</v>
      </c>
      <c r="ED33" s="4">
        <f t="shared" ca="1" si="15"/>
        <v>0</v>
      </c>
      <c r="EE33" s="4">
        <f t="shared" ca="1" si="15"/>
        <v>32</v>
      </c>
      <c r="EF33" s="4">
        <f t="shared" ca="1" si="15"/>
        <v>24</v>
      </c>
      <c r="EG33" s="4">
        <f t="shared" ca="1" si="15"/>
        <v>29</v>
      </c>
      <c r="EH33" s="4">
        <f t="shared" ca="1" si="15"/>
        <v>0</v>
      </c>
      <c r="EI33" s="4">
        <f t="shared" ca="1" si="15"/>
        <v>4</v>
      </c>
      <c r="EJ33" s="4">
        <f t="shared" ca="1" si="15"/>
        <v>11</v>
      </c>
      <c r="EK33" s="4">
        <f t="shared" ca="1" si="15"/>
        <v>0</v>
      </c>
      <c r="EL33" s="4">
        <f t="shared" ca="1" si="15"/>
        <v>0</v>
      </c>
      <c r="EM33" s="4">
        <f t="shared" ca="1" si="15"/>
        <v>0</v>
      </c>
      <c r="EN33" s="4">
        <f t="shared" ca="1" si="15"/>
        <v>0</v>
      </c>
      <c r="EO33" s="4">
        <f t="shared" ca="1" si="15"/>
        <v>0</v>
      </c>
      <c r="EP33" s="4">
        <f t="shared" ca="1" si="15"/>
        <v>0</v>
      </c>
      <c r="EQ33" s="4">
        <f t="shared" ca="1" si="14"/>
        <v>0</v>
      </c>
      <c r="ER33" s="4">
        <f t="shared" ca="1" si="14"/>
        <v>0</v>
      </c>
      <c r="ES33" s="4">
        <f t="shared" ca="1" si="14"/>
        <v>0</v>
      </c>
      <c r="ET33" s="4">
        <f t="shared" ca="1" si="14"/>
        <v>0</v>
      </c>
      <c r="EU33" s="4">
        <f t="shared" ca="1" si="14"/>
        <v>0</v>
      </c>
      <c r="EV33" s="4">
        <f t="shared" ca="1" si="14"/>
        <v>0</v>
      </c>
      <c r="EW33" s="4">
        <f t="shared" ca="1" si="11"/>
        <v>0</v>
      </c>
      <c r="EX33" s="4">
        <f t="shared" ca="1" si="5"/>
        <v>0</v>
      </c>
      <c r="EY33" s="4">
        <f t="shared" ca="1" si="5"/>
        <v>0</v>
      </c>
    </row>
    <row r="34" spans="1:155" x14ac:dyDescent="0.45">
      <c r="A34" s="1">
        <v>32143</v>
      </c>
      <c r="E34">
        <v>0</v>
      </c>
      <c r="F34">
        <v>63.066000000000003</v>
      </c>
      <c r="G34">
        <v>37.914999999999999</v>
      </c>
      <c r="H34">
        <v>104.47499999999999</v>
      </c>
      <c r="I34">
        <v>27</v>
      </c>
      <c r="M34">
        <v>0</v>
      </c>
      <c r="Q34">
        <v>0</v>
      </c>
      <c r="U34">
        <v>0</v>
      </c>
      <c r="V34">
        <v>9.6890000000000001</v>
      </c>
      <c r="W34">
        <v>7.8339999999999996</v>
      </c>
      <c r="X34">
        <v>11.933</v>
      </c>
      <c r="Y34">
        <v>167</v>
      </c>
      <c r="Z34">
        <v>92.504999999999995</v>
      </c>
      <c r="AA34">
        <v>38.369</v>
      </c>
      <c r="AB34">
        <v>221.08099999999999</v>
      </c>
      <c r="AC34">
        <v>19</v>
      </c>
      <c r="AG34">
        <v>0</v>
      </c>
      <c r="AK34">
        <v>0</v>
      </c>
      <c r="AL34">
        <v>11.362</v>
      </c>
      <c r="AM34">
        <v>5.9770000000000003</v>
      </c>
      <c r="AN34">
        <v>20.902999999999999</v>
      </c>
      <c r="AO34">
        <v>23</v>
      </c>
      <c r="AP34">
        <v>0</v>
      </c>
      <c r="AS34">
        <v>1</v>
      </c>
      <c r="AW34">
        <v>0</v>
      </c>
      <c r="BA34">
        <v>0</v>
      </c>
      <c r="BE34">
        <v>0</v>
      </c>
      <c r="BI34">
        <v>0</v>
      </c>
      <c r="BJ34">
        <v>2.1880000000000002</v>
      </c>
      <c r="BK34">
        <v>0.85899999999999999</v>
      </c>
      <c r="BL34">
        <v>4.4660000000000002</v>
      </c>
      <c r="BM34">
        <v>11</v>
      </c>
      <c r="BQ34">
        <v>0</v>
      </c>
      <c r="BU34">
        <v>0</v>
      </c>
      <c r="BV34">
        <v>17.292000000000002</v>
      </c>
      <c r="BW34">
        <v>1.8520000000000001</v>
      </c>
      <c r="BX34">
        <v>116.298</v>
      </c>
      <c r="BY34">
        <v>3</v>
      </c>
      <c r="BZ34">
        <v>2.9279999999999999</v>
      </c>
      <c r="CA34">
        <v>-0.68200000000000005</v>
      </c>
      <c r="CB34">
        <v>47.567999999999998</v>
      </c>
      <c r="CC34">
        <v>4</v>
      </c>
      <c r="CX34">
        <v>34</v>
      </c>
      <c r="CY34">
        <f t="shared" si="6"/>
        <v>1988</v>
      </c>
      <c r="CZ34" s="4">
        <f t="shared" ca="1" si="7"/>
        <v>9.6890000000000001</v>
      </c>
      <c r="DA34" s="4" t="str">
        <f t="shared" ca="1" si="7"/>
        <v/>
      </c>
      <c r="DB34" s="4">
        <f t="shared" ca="1" si="13"/>
        <v>17.292000000000002</v>
      </c>
      <c r="DC34" s="4">
        <f t="shared" ca="1" si="13"/>
        <v>0</v>
      </c>
      <c r="DD34" s="4">
        <f t="shared" ca="1" si="13"/>
        <v>11.362</v>
      </c>
      <c r="DE34" s="4">
        <f t="shared" ca="1" si="13"/>
        <v>63.066000000000003</v>
      </c>
      <c r="DF34" s="4">
        <f t="shared" ca="1" si="13"/>
        <v>92.504999999999995</v>
      </c>
      <c r="DG34" s="4" t="str">
        <f t="shared" ca="1" si="13"/>
        <v/>
      </c>
      <c r="DH34" s="4">
        <f t="shared" ca="1" si="13"/>
        <v>2.9279999999999999</v>
      </c>
      <c r="DI34" s="4">
        <f t="shared" ca="1" si="13"/>
        <v>2.1880000000000002</v>
      </c>
      <c r="DJ34" s="4" t="str">
        <f t="shared" ca="1" si="13"/>
        <v/>
      </c>
      <c r="DK34" s="4" t="str">
        <f t="shared" ca="1" si="13"/>
        <v/>
      </c>
      <c r="DL34" s="4" t="str">
        <f t="shared" ca="1" si="13"/>
        <v/>
      </c>
      <c r="DM34" s="4" t="str">
        <f t="shared" ca="1" si="13"/>
        <v/>
      </c>
      <c r="DN34" s="4" t="str">
        <f t="shared" ca="1" si="13"/>
        <v/>
      </c>
      <c r="DO34" s="4" t="str">
        <f t="shared" ca="1" si="13"/>
        <v/>
      </c>
      <c r="DP34" s="4" t="str">
        <f t="shared" ca="1" si="13"/>
        <v/>
      </c>
      <c r="DQ34" s="4" t="str">
        <f t="shared" ca="1" si="13"/>
        <v/>
      </c>
      <c r="DR34" s="4" t="str">
        <f t="shared" ca="1" si="13"/>
        <v/>
      </c>
      <c r="DS34" s="4" t="str">
        <f t="shared" ca="1" si="13"/>
        <v/>
      </c>
      <c r="DT34" s="4" t="str">
        <f t="shared" ca="1" si="13"/>
        <v/>
      </c>
      <c r="DU34" s="4" t="str">
        <f t="shared" ca="1" si="13"/>
        <v/>
      </c>
      <c r="DV34" s="4" t="str">
        <f t="shared" ca="1" si="13"/>
        <v/>
      </c>
      <c r="DW34" s="4" t="str">
        <f t="shared" ca="1" si="13"/>
        <v/>
      </c>
      <c r="DX34" s="4" t="str">
        <f t="shared" ca="1" si="13"/>
        <v/>
      </c>
      <c r="DY34" s="5">
        <v>34</v>
      </c>
      <c r="DZ34">
        <f t="shared" si="8"/>
        <v>1988</v>
      </c>
      <c r="EA34" s="4">
        <f t="shared" ca="1" si="15"/>
        <v>167</v>
      </c>
      <c r="EB34" s="4">
        <f t="shared" ca="1" si="15"/>
        <v>0</v>
      </c>
      <c r="EC34" s="4">
        <f t="shared" ca="1" si="15"/>
        <v>3</v>
      </c>
      <c r="ED34" s="4">
        <f t="shared" ca="1" si="15"/>
        <v>1</v>
      </c>
      <c r="EE34" s="4">
        <f t="shared" ca="1" si="15"/>
        <v>23</v>
      </c>
      <c r="EF34" s="4">
        <f t="shared" ca="1" si="15"/>
        <v>27</v>
      </c>
      <c r="EG34" s="4">
        <f t="shared" ca="1" si="15"/>
        <v>19</v>
      </c>
      <c r="EH34" s="4">
        <f t="shared" ca="1" si="15"/>
        <v>0</v>
      </c>
      <c r="EI34" s="4">
        <f t="shared" ca="1" si="15"/>
        <v>4</v>
      </c>
      <c r="EJ34" s="4">
        <f t="shared" ca="1" si="15"/>
        <v>11</v>
      </c>
      <c r="EK34" s="4">
        <f t="shared" ca="1" si="15"/>
        <v>0</v>
      </c>
      <c r="EL34" s="4">
        <f t="shared" ca="1" si="15"/>
        <v>0</v>
      </c>
      <c r="EM34" s="4">
        <f t="shared" ca="1" si="15"/>
        <v>0</v>
      </c>
      <c r="EN34" s="4">
        <f t="shared" ca="1" si="15"/>
        <v>0</v>
      </c>
      <c r="EO34" s="4">
        <f t="shared" ca="1" si="15"/>
        <v>0</v>
      </c>
      <c r="EP34" s="4">
        <f t="shared" ca="1" si="15"/>
        <v>0</v>
      </c>
      <c r="EQ34" s="4">
        <f t="shared" ca="1" si="14"/>
        <v>0</v>
      </c>
      <c r="ER34" s="4">
        <f t="shared" ca="1" si="14"/>
        <v>0</v>
      </c>
      <c r="ES34" s="4">
        <f t="shared" ca="1" si="14"/>
        <v>0</v>
      </c>
      <c r="ET34" s="4">
        <f t="shared" ca="1" si="14"/>
        <v>0</v>
      </c>
      <c r="EU34" s="4">
        <f t="shared" ca="1" si="14"/>
        <v>0</v>
      </c>
      <c r="EV34" s="4">
        <f t="shared" ca="1" si="14"/>
        <v>0</v>
      </c>
      <c r="EW34" s="4">
        <f t="shared" ca="1" si="11"/>
        <v>0</v>
      </c>
      <c r="EX34" s="4">
        <f t="shared" ca="1" si="5"/>
        <v>0</v>
      </c>
      <c r="EY34" s="4">
        <f t="shared" ca="1" si="5"/>
        <v>0</v>
      </c>
    </row>
    <row r="35" spans="1:155" x14ac:dyDescent="0.45">
      <c r="A35" s="1">
        <v>32509</v>
      </c>
      <c r="E35">
        <v>0</v>
      </c>
      <c r="F35">
        <v>39.746000000000002</v>
      </c>
      <c r="G35">
        <v>22.681999999999999</v>
      </c>
      <c r="H35">
        <v>69.103999999999999</v>
      </c>
      <c r="I35">
        <v>24</v>
      </c>
      <c r="M35">
        <v>0</v>
      </c>
      <c r="Q35">
        <v>0</v>
      </c>
      <c r="U35">
        <v>0</v>
      </c>
      <c r="V35">
        <v>11.849</v>
      </c>
      <c r="W35">
        <v>9.4009999999999998</v>
      </c>
      <c r="X35">
        <v>14.871</v>
      </c>
      <c r="Y35">
        <v>132</v>
      </c>
      <c r="Z35">
        <v>86.754999999999995</v>
      </c>
      <c r="AA35">
        <v>42.540999999999997</v>
      </c>
      <c r="AB35">
        <v>175.86799999999999</v>
      </c>
      <c r="AC35">
        <v>22</v>
      </c>
      <c r="AG35">
        <v>0</v>
      </c>
      <c r="AK35">
        <v>0</v>
      </c>
      <c r="AL35">
        <v>13.689</v>
      </c>
      <c r="AM35">
        <v>8.0579999999999998</v>
      </c>
      <c r="AN35">
        <v>22.823</v>
      </c>
      <c r="AO35">
        <v>24</v>
      </c>
      <c r="AP35">
        <v>0</v>
      </c>
      <c r="AQ35">
        <v>0</v>
      </c>
      <c r="AR35">
        <v>0</v>
      </c>
      <c r="AS35">
        <v>5</v>
      </c>
      <c r="AW35">
        <v>0</v>
      </c>
      <c r="BA35">
        <v>0</v>
      </c>
      <c r="BE35">
        <v>0</v>
      </c>
      <c r="BI35">
        <v>0</v>
      </c>
      <c r="BJ35">
        <v>3.6419999999999999</v>
      </c>
      <c r="BK35">
        <v>2.032</v>
      </c>
      <c r="BL35">
        <v>6.1059999999999999</v>
      </c>
      <c r="BM35">
        <v>11</v>
      </c>
      <c r="BQ35">
        <v>0</v>
      </c>
      <c r="BU35">
        <v>0</v>
      </c>
      <c r="BV35">
        <v>4.3460000000000001</v>
      </c>
      <c r="BW35">
        <v>0.44900000000000001</v>
      </c>
      <c r="BX35">
        <v>18.725000000000001</v>
      </c>
      <c r="BY35">
        <v>5</v>
      </c>
      <c r="BZ35">
        <v>8.81</v>
      </c>
      <c r="CA35">
        <v>2.528</v>
      </c>
      <c r="CB35">
        <v>26.277999999999999</v>
      </c>
      <c r="CC35">
        <v>6</v>
      </c>
      <c r="CX35">
        <v>35</v>
      </c>
      <c r="CY35">
        <f t="shared" si="6"/>
        <v>1989</v>
      </c>
      <c r="CZ35" s="4">
        <f t="shared" ca="1" si="7"/>
        <v>11.849</v>
      </c>
      <c r="DA35" s="4" t="str">
        <f t="shared" ca="1" si="7"/>
        <v/>
      </c>
      <c r="DB35" s="4">
        <f t="shared" ca="1" si="13"/>
        <v>4.3460000000000001</v>
      </c>
      <c r="DC35" s="4">
        <f t="shared" ca="1" si="13"/>
        <v>0</v>
      </c>
      <c r="DD35" s="4">
        <f t="shared" ca="1" si="13"/>
        <v>13.689</v>
      </c>
      <c r="DE35" s="4">
        <f t="shared" ca="1" si="13"/>
        <v>39.746000000000002</v>
      </c>
      <c r="DF35" s="4">
        <f t="shared" ca="1" si="13"/>
        <v>86.754999999999995</v>
      </c>
      <c r="DG35" s="4" t="str">
        <f t="shared" ca="1" si="13"/>
        <v/>
      </c>
      <c r="DH35" s="4">
        <f t="shared" ca="1" si="13"/>
        <v>8.81</v>
      </c>
      <c r="DI35" s="4">
        <f t="shared" ca="1" si="13"/>
        <v>3.6419999999999999</v>
      </c>
      <c r="DJ35" s="4" t="str">
        <f t="shared" ca="1" si="13"/>
        <v/>
      </c>
      <c r="DK35" s="4" t="str">
        <f t="shared" ca="1" si="13"/>
        <v/>
      </c>
      <c r="DL35" s="4" t="str">
        <f t="shared" ca="1" si="13"/>
        <v/>
      </c>
      <c r="DM35" s="4" t="str">
        <f t="shared" ca="1" si="13"/>
        <v/>
      </c>
      <c r="DN35" s="4" t="str">
        <f t="shared" ca="1" si="13"/>
        <v/>
      </c>
      <c r="DO35" s="4" t="str">
        <f t="shared" ca="1" si="13"/>
        <v/>
      </c>
      <c r="DP35" s="4" t="str">
        <f t="shared" ca="1" si="13"/>
        <v/>
      </c>
      <c r="DQ35" s="4" t="str">
        <f t="shared" ca="1" si="13"/>
        <v/>
      </c>
      <c r="DR35" s="4" t="str">
        <f t="shared" ca="1" si="13"/>
        <v/>
      </c>
      <c r="DS35" s="4" t="str">
        <f t="shared" ca="1" si="13"/>
        <v/>
      </c>
      <c r="DT35" s="4" t="str">
        <f t="shared" ca="1" si="13"/>
        <v/>
      </c>
      <c r="DU35" s="4" t="str">
        <f t="shared" ca="1" si="13"/>
        <v/>
      </c>
      <c r="DV35" s="4" t="str">
        <f t="shared" ref="DB35:DX46" ca="1" si="16">IF(INDIRECT(ADDRESS($CX35,DV$66))&lt;&gt;"",INDIRECT(ADDRESS($CX35,DV$66)),"")</f>
        <v/>
      </c>
      <c r="DW35" s="4" t="str">
        <f t="shared" ca="1" si="16"/>
        <v/>
      </c>
      <c r="DX35" s="4" t="str">
        <f t="shared" ca="1" si="16"/>
        <v/>
      </c>
      <c r="DY35" s="5">
        <v>35</v>
      </c>
      <c r="DZ35">
        <f t="shared" si="8"/>
        <v>1989</v>
      </c>
      <c r="EA35" s="4">
        <f t="shared" ca="1" si="15"/>
        <v>132</v>
      </c>
      <c r="EB35" s="4">
        <f t="shared" ca="1" si="15"/>
        <v>0</v>
      </c>
      <c r="EC35" s="4">
        <f t="shared" ca="1" si="15"/>
        <v>5</v>
      </c>
      <c r="ED35" s="4">
        <f t="shared" ca="1" si="15"/>
        <v>5</v>
      </c>
      <c r="EE35" s="4">
        <f t="shared" ca="1" si="15"/>
        <v>24</v>
      </c>
      <c r="EF35" s="4">
        <f t="shared" ca="1" si="15"/>
        <v>24</v>
      </c>
      <c r="EG35" s="4">
        <f t="shared" ca="1" si="15"/>
        <v>22</v>
      </c>
      <c r="EH35" s="4">
        <f t="shared" ca="1" si="15"/>
        <v>0</v>
      </c>
      <c r="EI35" s="4">
        <f t="shared" ca="1" si="15"/>
        <v>6</v>
      </c>
      <c r="EJ35" s="4">
        <f t="shared" ca="1" si="15"/>
        <v>11</v>
      </c>
      <c r="EK35" s="4">
        <f t="shared" ca="1" si="15"/>
        <v>0</v>
      </c>
      <c r="EL35" s="4">
        <f t="shared" ca="1" si="15"/>
        <v>0</v>
      </c>
      <c r="EM35" s="4">
        <f t="shared" ca="1" si="15"/>
        <v>0</v>
      </c>
      <c r="EN35" s="4">
        <f t="shared" ca="1" si="15"/>
        <v>0</v>
      </c>
      <c r="EO35" s="4">
        <f t="shared" ca="1" si="15"/>
        <v>0</v>
      </c>
      <c r="EP35" s="4">
        <f t="shared" ca="1" si="15"/>
        <v>0</v>
      </c>
      <c r="EQ35" s="4">
        <f t="shared" ca="1" si="14"/>
        <v>0</v>
      </c>
      <c r="ER35" s="4">
        <f t="shared" ca="1" si="14"/>
        <v>0</v>
      </c>
      <c r="ES35" s="4">
        <f t="shared" ca="1" si="14"/>
        <v>0</v>
      </c>
      <c r="ET35" s="4">
        <f t="shared" ca="1" si="14"/>
        <v>0</v>
      </c>
      <c r="EU35" s="4">
        <f t="shared" ca="1" si="14"/>
        <v>0</v>
      </c>
      <c r="EV35" s="4">
        <f t="shared" ca="1" si="14"/>
        <v>0</v>
      </c>
      <c r="EW35" s="4">
        <f t="shared" ca="1" si="11"/>
        <v>0</v>
      </c>
      <c r="EX35" s="4">
        <f t="shared" ca="1" si="5"/>
        <v>0</v>
      </c>
      <c r="EY35" s="4">
        <f t="shared" ca="1" si="5"/>
        <v>0</v>
      </c>
    </row>
    <row r="36" spans="1:155" x14ac:dyDescent="0.45">
      <c r="A36" s="1">
        <v>32874</v>
      </c>
      <c r="E36">
        <v>0</v>
      </c>
      <c r="F36">
        <v>7.0659999999999998</v>
      </c>
      <c r="G36">
        <v>3.552</v>
      </c>
      <c r="H36">
        <v>13.292</v>
      </c>
      <c r="I36">
        <v>37</v>
      </c>
      <c r="M36">
        <v>0</v>
      </c>
      <c r="Q36">
        <v>0</v>
      </c>
      <c r="U36">
        <v>0</v>
      </c>
      <c r="V36">
        <v>13.644</v>
      </c>
      <c r="W36">
        <v>10.935</v>
      </c>
      <c r="X36">
        <v>16.969000000000001</v>
      </c>
      <c r="Y36">
        <v>133</v>
      </c>
      <c r="Z36">
        <v>73.881</v>
      </c>
      <c r="AA36">
        <v>45.415999999999997</v>
      </c>
      <c r="AB36">
        <v>119.80200000000001</v>
      </c>
      <c r="AC36">
        <v>33</v>
      </c>
      <c r="AG36">
        <v>0</v>
      </c>
      <c r="AK36">
        <v>0</v>
      </c>
      <c r="AL36">
        <v>12.903</v>
      </c>
      <c r="AM36">
        <v>8.7260000000000009</v>
      </c>
      <c r="AN36">
        <v>18.873000000000001</v>
      </c>
      <c r="AO36">
        <v>33</v>
      </c>
      <c r="AS36">
        <v>0</v>
      </c>
      <c r="AW36">
        <v>0</v>
      </c>
      <c r="BA36">
        <v>0</v>
      </c>
      <c r="BE36">
        <v>0</v>
      </c>
      <c r="BI36">
        <v>0</v>
      </c>
      <c r="BJ36">
        <v>5.7850000000000001</v>
      </c>
      <c r="BK36">
        <v>2.073</v>
      </c>
      <c r="BL36">
        <v>13.981999999999999</v>
      </c>
      <c r="BM36">
        <v>8</v>
      </c>
      <c r="BQ36">
        <v>0</v>
      </c>
      <c r="BU36">
        <v>0</v>
      </c>
      <c r="BV36">
        <v>19.940999999999999</v>
      </c>
      <c r="BW36">
        <v>6.8920000000000003</v>
      </c>
      <c r="BX36">
        <v>54.564999999999998</v>
      </c>
      <c r="BY36">
        <v>5</v>
      </c>
      <c r="BZ36">
        <v>16.606999999999999</v>
      </c>
      <c r="CA36">
        <v>-0.98699999999999999</v>
      </c>
      <c r="CB36">
        <v>23348.866999999998</v>
      </c>
      <c r="CC36">
        <v>2</v>
      </c>
      <c r="CX36">
        <v>36</v>
      </c>
      <c r="CY36">
        <f t="shared" si="6"/>
        <v>1990</v>
      </c>
      <c r="CZ36" s="4">
        <f t="shared" ca="1" si="7"/>
        <v>13.644</v>
      </c>
      <c r="DA36" s="4" t="str">
        <f t="shared" ca="1" si="7"/>
        <v/>
      </c>
      <c r="DB36" s="4">
        <f t="shared" ca="1" si="16"/>
        <v>19.940999999999999</v>
      </c>
      <c r="DC36" s="4" t="str">
        <f t="shared" ca="1" si="16"/>
        <v/>
      </c>
      <c r="DD36" s="4">
        <f t="shared" ca="1" si="16"/>
        <v>12.903</v>
      </c>
      <c r="DE36" s="4">
        <f t="shared" ca="1" si="16"/>
        <v>7.0659999999999998</v>
      </c>
      <c r="DF36" s="4">
        <f t="shared" ca="1" si="16"/>
        <v>73.881</v>
      </c>
      <c r="DG36" s="4" t="str">
        <f t="shared" ca="1" si="16"/>
        <v/>
      </c>
      <c r="DH36" s="4">
        <f t="shared" ca="1" si="16"/>
        <v>16.606999999999999</v>
      </c>
      <c r="DI36" s="4">
        <f t="shared" ca="1" si="16"/>
        <v>5.7850000000000001</v>
      </c>
      <c r="DJ36" s="4" t="str">
        <f t="shared" ca="1" si="16"/>
        <v/>
      </c>
      <c r="DK36" s="4" t="str">
        <f t="shared" ca="1" si="16"/>
        <v/>
      </c>
      <c r="DL36" s="4" t="str">
        <f t="shared" ca="1" si="16"/>
        <v/>
      </c>
      <c r="DM36" s="4" t="str">
        <f t="shared" ca="1" si="16"/>
        <v/>
      </c>
      <c r="DN36" s="4" t="str">
        <f t="shared" ca="1" si="16"/>
        <v/>
      </c>
      <c r="DO36" s="4" t="str">
        <f t="shared" ca="1" si="16"/>
        <v/>
      </c>
      <c r="DP36" s="4" t="str">
        <f t="shared" ca="1" si="16"/>
        <v/>
      </c>
      <c r="DQ36" s="4" t="str">
        <f t="shared" ca="1" si="16"/>
        <v/>
      </c>
      <c r="DR36" s="4" t="str">
        <f t="shared" ca="1" si="16"/>
        <v/>
      </c>
      <c r="DS36" s="4" t="str">
        <f t="shared" ca="1" si="16"/>
        <v/>
      </c>
      <c r="DT36" s="4" t="str">
        <f t="shared" ca="1" si="16"/>
        <v/>
      </c>
      <c r="DU36" s="4" t="str">
        <f t="shared" ca="1" si="16"/>
        <v/>
      </c>
      <c r="DV36" s="4" t="str">
        <f t="shared" ca="1" si="16"/>
        <v/>
      </c>
      <c r="DW36" s="4" t="str">
        <f t="shared" ca="1" si="16"/>
        <v/>
      </c>
      <c r="DX36" s="4" t="str">
        <f t="shared" ca="1" si="16"/>
        <v/>
      </c>
      <c r="DY36" s="5">
        <v>36</v>
      </c>
      <c r="DZ36">
        <f t="shared" si="8"/>
        <v>1990</v>
      </c>
      <c r="EA36" s="4">
        <f t="shared" ca="1" si="15"/>
        <v>133</v>
      </c>
      <c r="EB36" s="4">
        <f t="shared" ca="1" si="15"/>
        <v>0</v>
      </c>
      <c r="EC36" s="4">
        <f t="shared" ca="1" si="15"/>
        <v>5</v>
      </c>
      <c r="ED36" s="4">
        <f t="shared" ca="1" si="15"/>
        <v>0</v>
      </c>
      <c r="EE36" s="4">
        <f t="shared" ca="1" si="15"/>
        <v>33</v>
      </c>
      <c r="EF36" s="4">
        <f t="shared" ca="1" si="15"/>
        <v>37</v>
      </c>
      <c r="EG36" s="4">
        <f t="shared" ca="1" si="15"/>
        <v>33</v>
      </c>
      <c r="EH36" s="4">
        <f t="shared" ca="1" si="15"/>
        <v>0</v>
      </c>
      <c r="EI36" s="4">
        <f t="shared" ca="1" si="15"/>
        <v>2</v>
      </c>
      <c r="EJ36" s="4">
        <f t="shared" ca="1" si="15"/>
        <v>8</v>
      </c>
      <c r="EK36" s="4">
        <f t="shared" ca="1" si="15"/>
        <v>0</v>
      </c>
      <c r="EL36" s="4">
        <f t="shared" ca="1" si="15"/>
        <v>0</v>
      </c>
      <c r="EM36" s="4">
        <f t="shared" ca="1" si="15"/>
        <v>0</v>
      </c>
      <c r="EN36" s="4">
        <f t="shared" ca="1" si="15"/>
        <v>0</v>
      </c>
      <c r="EO36" s="4">
        <f t="shared" ca="1" si="15"/>
        <v>0</v>
      </c>
      <c r="EP36" s="4">
        <f t="shared" ca="1" si="15"/>
        <v>0</v>
      </c>
      <c r="EQ36" s="4">
        <f t="shared" ca="1" si="14"/>
        <v>0</v>
      </c>
      <c r="ER36" s="4">
        <f t="shared" ca="1" si="14"/>
        <v>0</v>
      </c>
      <c r="ES36" s="4">
        <f t="shared" ca="1" si="14"/>
        <v>0</v>
      </c>
      <c r="ET36" s="4">
        <f t="shared" ca="1" si="14"/>
        <v>0</v>
      </c>
      <c r="EU36" s="4">
        <f t="shared" ca="1" si="14"/>
        <v>0</v>
      </c>
      <c r="EV36" s="4">
        <f t="shared" ca="1" si="14"/>
        <v>0</v>
      </c>
      <c r="EW36" s="4">
        <f t="shared" ca="1" si="11"/>
        <v>0</v>
      </c>
      <c r="EX36" s="4">
        <f t="shared" ca="1" si="5"/>
        <v>0</v>
      </c>
      <c r="EY36" s="4">
        <f t="shared" ca="1" si="5"/>
        <v>0</v>
      </c>
    </row>
    <row r="37" spans="1:155" x14ac:dyDescent="0.45">
      <c r="A37" s="1">
        <v>33239</v>
      </c>
      <c r="E37">
        <v>0</v>
      </c>
      <c r="F37">
        <v>30.901</v>
      </c>
      <c r="G37">
        <v>15.81</v>
      </c>
      <c r="H37">
        <v>59.539000000000001</v>
      </c>
      <c r="I37">
        <v>20</v>
      </c>
      <c r="M37">
        <v>0</v>
      </c>
      <c r="Q37">
        <v>0</v>
      </c>
      <c r="U37">
        <v>0</v>
      </c>
      <c r="V37">
        <v>13.121</v>
      </c>
      <c r="W37">
        <v>10.483000000000001</v>
      </c>
      <c r="X37">
        <v>16.364999999999998</v>
      </c>
      <c r="Y37">
        <v>134</v>
      </c>
      <c r="Z37">
        <v>76.061999999999998</v>
      </c>
      <c r="AA37">
        <v>42.865000000000002</v>
      </c>
      <c r="AB37">
        <v>134.38</v>
      </c>
      <c r="AC37">
        <v>28</v>
      </c>
      <c r="AG37">
        <v>0</v>
      </c>
      <c r="AK37">
        <v>0</v>
      </c>
      <c r="AL37">
        <v>14.766</v>
      </c>
      <c r="AM37">
        <v>9.67</v>
      </c>
      <c r="AN37">
        <v>22.295999999999999</v>
      </c>
      <c r="AO37">
        <v>32</v>
      </c>
      <c r="AS37">
        <v>0</v>
      </c>
      <c r="AW37">
        <v>0</v>
      </c>
      <c r="BA37">
        <v>0</v>
      </c>
      <c r="BE37">
        <v>0</v>
      </c>
      <c r="BI37">
        <v>0</v>
      </c>
      <c r="BJ37">
        <v>8.5679999999999996</v>
      </c>
      <c r="BK37">
        <v>5</v>
      </c>
      <c r="BL37">
        <v>14.257</v>
      </c>
      <c r="BM37">
        <v>13</v>
      </c>
      <c r="BQ37">
        <v>0</v>
      </c>
      <c r="BU37">
        <v>0</v>
      </c>
      <c r="BV37">
        <v>10.361000000000001</v>
      </c>
      <c r="BW37">
        <v>2.6339999999999999</v>
      </c>
      <c r="BX37">
        <v>34.521999999999998</v>
      </c>
      <c r="BY37">
        <v>5</v>
      </c>
      <c r="BZ37">
        <v>17.632000000000001</v>
      </c>
      <c r="CA37">
        <v>7.4999999999999997E-2</v>
      </c>
      <c r="CB37">
        <v>321.798</v>
      </c>
      <c r="CC37">
        <v>3</v>
      </c>
      <c r="CX37">
        <v>37</v>
      </c>
      <c r="CY37">
        <f t="shared" si="6"/>
        <v>1991</v>
      </c>
      <c r="CZ37" s="4">
        <f t="shared" ca="1" si="7"/>
        <v>13.121</v>
      </c>
      <c r="DA37" s="4" t="str">
        <f t="shared" ca="1" si="7"/>
        <v/>
      </c>
      <c r="DB37" s="4">
        <f t="shared" ca="1" si="16"/>
        <v>10.361000000000001</v>
      </c>
      <c r="DC37" s="4" t="str">
        <f t="shared" ca="1" si="16"/>
        <v/>
      </c>
      <c r="DD37" s="4">
        <f t="shared" ca="1" si="16"/>
        <v>14.766</v>
      </c>
      <c r="DE37" s="4">
        <f t="shared" ca="1" si="16"/>
        <v>30.901</v>
      </c>
      <c r="DF37" s="4">
        <f t="shared" ca="1" si="16"/>
        <v>76.061999999999998</v>
      </c>
      <c r="DG37" s="4" t="str">
        <f t="shared" ca="1" si="16"/>
        <v/>
      </c>
      <c r="DH37" s="4">
        <f t="shared" ca="1" si="16"/>
        <v>17.632000000000001</v>
      </c>
      <c r="DI37" s="4">
        <f t="shared" ca="1" si="16"/>
        <v>8.5679999999999996</v>
      </c>
      <c r="DJ37" s="4" t="str">
        <f t="shared" ca="1" si="16"/>
        <v/>
      </c>
      <c r="DK37" s="4" t="str">
        <f t="shared" ca="1" si="16"/>
        <v/>
      </c>
      <c r="DL37" s="4" t="str">
        <f t="shared" ca="1" si="16"/>
        <v/>
      </c>
      <c r="DM37" s="4" t="str">
        <f t="shared" ca="1" si="16"/>
        <v/>
      </c>
      <c r="DN37" s="4" t="str">
        <f t="shared" ca="1" si="16"/>
        <v/>
      </c>
      <c r="DO37" s="4" t="str">
        <f t="shared" ca="1" si="16"/>
        <v/>
      </c>
      <c r="DP37" s="4" t="str">
        <f t="shared" ca="1" si="16"/>
        <v/>
      </c>
      <c r="DQ37" s="4" t="str">
        <f t="shared" ca="1" si="16"/>
        <v/>
      </c>
      <c r="DR37" s="4" t="str">
        <f t="shared" ca="1" si="16"/>
        <v/>
      </c>
      <c r="DS37" s="4" t="str">
        <f t="shared" ca="1" si="16"/>
        <v/>
      </c>
      <c r="DT37" s="4" t="str">
        <f t="shared" ca="1" si="16"/>
        <v/>
      </c>
      <c r="DU37" s="4" t="str">
        <f t="shared" ca="1" si="16"/>
        <v/>
      </c>
      <c r="DV37" s="4" t="str">
        <f t="shared" ca="1" si="16"/>
        <v/>
      </c>
      <c r="DW37" s="4" t="str">
        <f t="shared" ca="1" si="16"/>
        <v/>
      </c>
      <c r="DX37" s="4" t="str">
        <f t="shared" ca="1" si="16"/>
        <v/>
      </c>
      <c r="DY37" s="5">
        <v>37</v>
      </c>
      <c r="DZ37">
        <f t="shared" si="8"/>
        <v>1991</v>
      </c>
      <c r="EA37" s="4">
        <f t="shared" ca="1" si="15"/>
        <v>134</v>
      </c>
      <c r="EB37" s="4">
        <f t="shared" ca="1" si="15"/>
        <v>0</v>
      </c>
      <c r="EC37" s="4">
        <f t="shared" ca="1" si="15"/>
        <v>5</v>
      </c>
      <c r="ED37" s="4">
        <f t="shared" ca="1" si="15"/>
        <v>0</v>
      </c>
      <c r="EE37" s="4">
        <f t="shared" ca="1" si="15"/>
        <v>32</v>
      </c>
      <c r="EF37" s="4">
        <f t="shared" ca="1" si="15"/>
        <v>20</v>
      </c>
      <c r="EG37" s="4">
        <f t="shared" ca="1" si="15"/>
        <v>28</v>
      </c>
      <c r="EH37" s="4">
        <f t="shared" ca="1" si="15"/>
        <v>0</v>
      </c>
      <c r="EI37" s="4">
        <f t="shared" ca="1" si="15"/>
        <v>3</v>
      </c>
      <c r="EJ37" s="4">
        <f t="shared" ca="1" si="15"/>
        <v>13</v>
      </c>
      <c r="EK37" s="4">
        <f t="shared" ca="1" si="15"/>
        <v>0</v>
      </c>
      <c r="EL37" s="4">
        <f t="shared" ca="1" si="15"/>
        <v>0</v>
      </c>
      <c r="EM37" s="4">
        <f t="shared" ca="1" si="15"/>
        <v>0</v>
      </c>
      <c r="EN37" s="4">
        <f t="shared" ca="1" si="15"/>
        <v>0</v>
      </c>
      <c r="EO37" s="4">
        <f t="shared" ca="1" si="15"/>
        <v>0</v>
      </c>
      <c r="EP37" s="4">
        <f t="shared" ca="1" si="15"/>
        <v>0</v>
      </c>
      <c r="EQ37" s="4">
        <f t="shared" ca="1" si="14"/>
        <v>0</v>
      </c>
      <c r="ER37" s="4">
        <f t="shared" ca="1" si="14"/>
        <v>0</v>
      </c>
      <c r="ES37" s="4">
        <f t="shared" ca="1" si="14"/>
        <v>0</v>
      </c>
      <c r="ET37" s="4">
        <f t="shared" ca="1" si="14"/>
        <v>0</v>
      </c>
      <c r="EU37" s="4">
        <f t="shared" ca="1" si="14"/>
        <v>0</v>
      </c>
      <c r="EV37" s="4">
        <f t="shared" ca="1" si="14"/>
        <v>0</v>
      </c>
      <c r="EW37" s="4">
        <f t="shared" ca="1" si="11"/>
        <v>0</v>
      </c>
      <c r="EX37" s="4">
        <f t="shared" ca="1" si="5"/>
        <v>0</v>
      </c>
      <c r="EY37" s="4">
        <f t="shared" ca="1" si="5"/>
        <v>0</v>
      </c>
    </row>
    <row r="38" spans="1:155" x14ac:dyDescent="0.45">
      <c r="A38" s="1">
        <v>33604</v>
      </c>
      <c r="E38">
        <v>0</v>
      </c>
      <c r="F38">
        <v>27.033999999999999</v>
      </c>
      <c r="G38">
        <v>16.010000000000002</v>
      </c>
      <c r="H38">
        <v>45.203000000000003</v>
      </c>
      <c r="I38">
        <v>20</v>
      </c>
      <c r="M38">
        <v>0</v>
      </c>
      <c r="Q38">
        <v>0</v>
      </c>
      <c r="U38">
        <v>0</v>
      </c>
      <c r="V38">
        <v>13.936</v>
      </c>
      <c r="W38">
        <v>11.507</v>
      </c>
      <c r="X38">
        <v>16.838000000000001</v>
      </c>
      <c r="Y38">
        <v>141</v>
      </c>
      <c r="Z38">
        <v>84.525000000000006</v>
      </c>
      <c r="AA38">
        <v>33.950000000000003</v>
      </c>
      <c r="AB38">
        <v>208.285</v>
      </c>
      <c r="AC38">
        <v>15</v>
      </c>
      <c r="AG38">
        <v>0</v>
      </c>
      <c r="AK38">
        <v>0</v>
      </c>
      <c r="AL38">
        <v>12.894</v>
      </c>
      <c r="AM38">
        <v>8.5589999999999993</v>
      </c>
      <c r="AN38">
        <v>19.193999999999999</v>
      </c>
      <c r="AO38">
        <v>34</v>
      </c>
      <c r="AS38">
        <v>0</v>
      </c>
      <c r="AW38">
        <v>0</v>
      </c>
      <c r="BA38">
        <v>0</v>
      </c>
      <c r="BE38">
        <v>0</v>
      </c>
      <c r="BI38">
        <v>0</v>
      </c>
      <c r="BJ38">
        <v>11.727</v>
      </c>
      <c r="BK38">
        <v>5.6079999999999997</v>
      </c>
      <c r="BL38">
        <v>23.512</v>
      </c>
      <c r="BM38">
        <v>15</v>
      </c>
      <c r="BQ38">
        <v>0</v>
      </c>
      <c r="BU38">
        <v>0</v>
      </c>
      <c r="BV38">
        <v>50.381</v>
      </c>
      <c r="BW38">
        <v>6.1580000000000004</v>
      </c>
      <c r="BX38">
        <v>367.81700000000001</v>
      </c>
      <c r="BY38">
        <v>2</v>
      </c>
      <c r="BZ38">
        <v>57.694000000000003</v>
      </c>
      <c r="CA38">
        <v>16.965</v>
      </c>
      <c r="CB38">
        <v>190.75899999999999</v>
      </c>
      <c r="CC38">
        <v>4</v>
      </c>
      <c r="CX38">
        <v>38</v>
      </c>
      <c r="CY38">
        <f t="shared" si="6"/>
        <v>1992</v>
      </c>
      <c r="CZ38" s="4">
        <f t="shared" ca="1" si="7"/>
        <v>13.936</v>
      </c>
      <c r="DA38" s="4" t="str">
        <f t="shared" ca="1" si="7"/>
        <v/>
      </c>
      <c r="DB38" s="4">
        <f t="shared" ca="1" si="16"/>
        <v>50.381</v>
      </c>
      <c r="DC38" s="4" t="str">
        <f t="shared" ca="1" si="16"/>
        <v/>
      </c>
      <c r="DD38" s="4">
        <f t="shared" ca="1" si="16"/>
        <v>12.894</v>
      </c>
      <c r="DE38" s="4">
        <f t="shared" ca="1" si="16"/>
        <v>27.033999999999999</v>
      </c>
      <c r="DF38" s="4">
        <f t="shared" ca="1" si="16"/>
        <v>84.525000000000006</v>
      </c>
      <c r="DG38" s="4" t="str">
        <f t="shared" ca="1" si="16"/>
        <v/>
      </c>
      <c r="DH38" s="4">
        <f t="shared" ca="1" si="16"/>
        <v>57.694000000000003</v>
      </c>
      <c r="DI38" s="4">
        <f t="shared" ca="1" si="16"/>
        <v>11.727</v>
      </c>
      <c r="DJ38" s="4" t="str">
        <f t="shared" ca="1" si="16"/>
        <v/>
      </c>
      <c r="DK38" s="4" t="str">
        <f t="shared" ca="1" si="16"/>
        <v/>
      </c>
      <c r="DL38" s="4" t="str">
        <f t="shared" ca="1" si="16"/>
        <v/>
      </c>
      <c r="DM38" s="4" t="str">
        <f t="shared" ca="1" si="16"/>
        <v/>
      </c>
      <c r="DN38" s="4" t="str">
        <f t="shared" ca="1" si="16"/>
        <v/>
      </c>
      <c r="DO38" s="4" t="str">
        <f t="shared" ca="1" si="16"/>
        <v/>
      </c>
      <c r="DP38" s="4" t="str">
        <f t="shared" ca="1" si="16"/>
        <v/>
      </c>
      <c r="DQ38" s="4" t="str">
        <f t="shared" ca="1" si="16"/>
        <v/>
      </c>
      <c r="DR38" s="4" t="str">
        <f t="shared" ca="1" si="16"/>
        <v/>
      </c>
      <c r="DS38" s="4" t="str">
        <f t="shared" ca="1" si="16"/>
        <v/>
      </c>
      <c r="DT38" s="4" t="str">
        <f t="shared" ca="1" si="16"/>
        <v/>
      </c>
      <c r="DU38" s="4" t="str">
        <f t="shared" ca="1" si="16"/>
        <v/>
      </c>
      <c r="DV38" s="4" t="str">
        <f t="shared" ca="1" si="16"/>
        <v/>
      </c>
      <c r="DW38" s="4" t="str">
        <f t="shared" ca="1" si="16"/>
        <v/>
      </c>
      <c r="DX38" s="4" t="str">
        <f t="shared" ca="1" si="16"/>
        <v/>
      </c>
      <c r="DY38" s="5">
        <v>38</v>
      </c>
      <c r="DZ38">
        <f t="shared" si="8"/>
        <v>1992</v>
      </c>
      <c r="EA38" s="4">
        <f t="shared" ca="1" si="15"/>
        <v>141</v>
      </c>
      <c r="EB38" s="4">
        <f t="shared" ca="1" si="15"/>
        <v>0</v>
      </c>
      <c r="EC38" s="4">
        <f t="shared" ca="1" si="15"/>
        <v>2</v>
      </c>
      <c r="ED38" s="4">
        <f t="shared" ca="1" si="15"/>
        <v>0</v>
      </c>
      <c r="EE38" s="4">
        <f t="shared" ca="1" si="15"/>
        <v>34</v>
      </c>
      <c r="EF38" s="4">
        <f t="shared" ca="1" si="15"/>
        <v>20</v>
      </c>
      <c r="EG38" s="4">
        <f t="shared" ca="1" si="15"/>
        <v>15</v>
      </c>
      <c r="EH38" s="4">
        <f t="shared" ca="1" si="15"/>
        <v>0</v>
      </c>
      <c r="EI38" s="4">
        <f t="shared" ca="1" si="15"/>
        <v>4</v>
      </c>
      <c r="EJ38" s="4">
        <f t="shared" ca="1" si="15"/>
        <v>15</v>
      </c>
      <c r="EK38" s="4">
        <f t="shared" ca="1" si="15"/>
        <v>0</v>
      </c>
      <c r="EL38" s="4">
        <f t="shared" ca="1" si="15"/>
        <v>0</v>
      </c>
      <c r="EM38" s="4">
        <f t="shared" ca="1" si="15"/>
        <v>0</v>
      </c>
      <c r="EN38" s="4">
        <f t="shared" ca="1" si="15"/>
        <v>0</v>
      </c>
      <c r="EO38" s="4">
        <f t="shared" ca="1" si="15"/>
        <v>0</v>
      </c>
      <c r="EP38" s="4">
        <f t="shared" ca="1" si="15"/>
        <v>0</v>
      </c>
      <c r="EQ38" s="4">
        <f t="shared" ca="1" si="14"/>
        <v>0</v>
      </c>
      <c r="ER38" s="4">
        <f t="shared" ca="1" si="14"/>
        <v>0</v>
      </c>
      <c r="ES38" s="4">
        <f t="shared" ca="1" si="14"/>
        <v>0</v>
      </c>
      <c r="ET38" s="4">
        <f t="shared" ca="1" si="14"/>
        <v>0</v>
      </c>
      <c r="EU38" s="4">
        <f t="shared" ca="1" si="14"/>
        <v>0</v>
      </c>
      <c r="EV38" s="4">
        <f t="shared" ca="1" si="14"/>
        <v>0</v>
      </c>
      <c r="EW38" s="4">
        <f t="shared" ca="1" si="11"/>
        <v>0</v>
      </c>
      <c r="EX38" s="4">
        <f t="shared" ca="1" si="5"/>
        <v>0</v>
      </c>
      <c r="EY38" s="4">
        <f t="shared" ca="1" si="5"/>
        <v>0</v>
      </c>
    </row>
    <row r="39" spans="1:155" x14ac:dyDescent="0.45">
      <c r="A39" s="1">
        <v>33970</v>
      </c>
      <c r="E39">
        <v>0</v>
      </c>
      <c r="F39">
        <v>46.661999999999999</v>
      </c>
      <c r="G39">
        <v>25.187999999999999</v>
      </c>
      <c r="H39">
        <v>85.745999999999995</v>
      </c>
      <c r="I39">
        <v>25</v>
      </c>
      <c r="M39">
        <v>0</v>
      </c>
      <c r="Q39">
        <v>0</v>
      </c>
      <c r="U39">
        <v>0</v>
      </c>
      <c r="V39">
        <v>14.851000000000001</v>
      </c>
      <c r="W39">
        <v>12.481999999999999</v>
      </c>
      <c r="X39">
        <v>17.635999999999999</v>
      </c>
      <c r="Y39">
        <v>165</v>
      </c>
      <c r="Z39">
        <v>73.353999999999999</v>
      </c>
      <c r="AA39">
        <v>42.386000000000003</v>
      </c>
      <c r="AB39">
        <v>126.425</v>
      </c>
      <c r="AC39">
        <v>20</v>
      </c>
      <c r="AG39">
        <v>0</v>
      </c>
      <c r="AK39">
        <v>0</v>
      </c>
      <c r="AL39">
        <v>7.226</v>
      </c>
      <c r="AM39">
        <v>4.3499999999999996</v>
      </c>
      <c r="AN39">
        <v>11.648</v>
      </c>
      <c r="AO39">
        <v>45</v>
      </c>
      <c r="AS39">
        <v>0</v>
      </c>
      <c r="AW39">
        <v>0</v>
      </c>
      <c r="BA39">
        <v>0</v>
      </c>
      <c r="BE39">
        <v>0</v>
      </c>
      <c r="BI39">
        <v>0</v>
      </c>
      <c r="BJ39">
        <v>6.8259999999999996</v>
      </c>
      <c r="BK39">
        <v>3.577</v>
      </c>
      <c r="BL39">
        <v>12.382</v>
      </c>
      <c r="BM39">
        <v>16</v>
      </c>
      <c r="BQ39">
        <v>0</v>
      </c>
      <c r="BU39">
        <v>0</v>
      </c>
      <c r="BV39">
        <v>15.496</v>
      </c>
      <c r="BW39">
        <v>1.4319999999999999</v>
      </c>
      <c r="BX39">
        <v>110.904</v>
      </c>
      <c r="BY39">
        <v>4</v>
      </c>
      <c r="BZ39">
        <v>45</v>
      </c>
      <c r="CC39">
        <v>1</v>
      </c>
      <c r="CX39">
        <v>39</v>
      </c>
      <c r="CY39">
        <f t="shared" si="6"/>
        <v>1993</v>
      </c>
      <c r="CZ39" s="4">
        <f t="shared" ca="1" si="7"/>
        <v>14.851000000000001</v>
      </c>
      <c r="DA39" s="4" t="str">
        <f t="shared" ca="1" si="7"/>
        <v/>
      </c>
      <c r="DB39" s="4">
        <f t="shared" ca="1" si="16"/>
        <v>15.496</v>
      </c>
      <c r="DC39" s="4" t="str">
        <f t="shared" ca="1" si="16"/>
        <v/>
      </c>
      <c r="DD39" s="4">
        <f t="shared" ca="1" si="16"/>
        <v>7.226</v>
      </c>
      <c r="DE39" s="4">
        <f t="shared" ca="1" si="16"/>
        <v>46.661999999999999</v>
      </c>
      <c r="DF39" s="4">
        <f t="shared" ca="1" si="16"/>
        <v>73.353999999999999</v>
      </c>
      <c r="DG39" s="4" t="str">
        <f t="shared" ca="1" si="16"/>
        <v/>
      </c>
      <c r="DH39" s="4">
        <f t="shared" ca="1" si="16"/>
        <v>45</v>
      </c>
      <c r="DI39" s="4">
        <f t="shared" ca="1" si="16"/>
        <v>6.8259999999999996</v>
      </c>
      <c r="DJ39" s="4" t="str">
        <f t="shared" ca="1" si="16"/>
        <v/>
      </c>
      <c r="DK39" s="4" t="str">
        <f t="shared" ca="1" si="16"/>
        <v/>
      </c>
      <c r="DL39" s="4" t="str">
        <f t="shared" ca="1" si="16"/>
        <v/>
      </c>
      <c r="DM39" s="4" t="str">
        <f t="shared" ca="1" si="16"/>
        <v/>
      </c>
      <c r="DN39" s="4" t="str">
        <f t="shared" ca="1" si="16"/>
        <v/>
      </c>
      <c r="DO39" s="4" t="str">
        <f t="shared" ca="1" si="16"/>
        <v/>
      </c>
      <c r="DP39" s="4" t="str">
        <f t="shared" ca="1" si="16"/>
        <v/>
      </c>
      <c r="DQ39" s="4" t="str">
        <f t="shared" ca="1" si="16"/>
        <v/>
      </c>
      <c r="DR39" s="4" t="str">
        <f t="shared" ca="1" si="16"/>
        <v/>
      </c>
      <c r="DS39" s="4" t="str">
        <f t="shared" ca="1" si="16"/>
        <v/>
      </c>
      <c r="DT39" s="4" t="str">
        <f t="shared" ca="1" si="16"/>
        <v/>
      </c>
      <c r="DU39" s="4" t="str">
        <f t="shared" ca="1" si="16"/>
        <v/>
      </c>
      <c r="DV39" s="4" t="str">
        <f t="shared" ca="1" si="16"/>
        <v/>
      </c>
      <c r="DW39" s="4" t="str">
        <f t="shared" ca="1" si="16"/>
        <v/>
      </c>
      <c r="DX39" s="4" t="str">
        <f t="shared" ca="1" si="16"/>
        <v/>
      </c>
      <c r="DY39" s="5">
        <v>39</v>
      </c>
      <c r="DZ39">
        <f t="shared" si="8"/>
        <v>1993</v>
      </c>
      <c r="EA39" s="4">
        <f t="shared" ca="1" si="15"/>
        <v>165</v>
      </c>
      <c r="EB39" s="4">
        <f t="shared" ca="1" si="15"/>
        <v>0</v>
      </c>
      <c r="EC39" s="4">
        <f t="shared" ca="1" si="15"/>
        <v>4</v>
      </c>
      <c r="ED39" s="4">
        <f t="shared" ca="1" si="15"/>
        <v>0</v>
      </c>
      <c r="EE39" s="4">
        <f t="shared" ca="1" si="15"/>
        <v>45</v>
      </c>
      <c r="EF39" s="4">
        <f t="shared" ca="1" si="15"/>
        <v>25</v>
      </c>
      <c r="EG39" s="4">
        <f t="shared" ca="1" si="15"/>
        <v>20</v>
      </c>
      <c r="EH39" s="4">
        <f t="shared" ca="1" si="15"/>
        <v>0</v>
      </c>
      <c r="EI39" s="4">
        <f t="shared" ca="1" si="15"/>
        <v>1</v>
      </c>
      <c r="EJ39" s="4">
        <f t="shared" ca="1" si="15"/>
        <v>16</v>
      </c>
      <c r="EK39" s="4">
        <f t="shared" ca="1" si="15"/>
        <v>0</v>
      </c>
      <c r="EL39" s="4">
        <f t="shared" ca="1" si="15"/>
        <v>0</v>
      </c>
      <c r="EM39" s="4">
        <f t="shared" ca="1" si="15"/>
        <v>0</v>
      </c>
      <c r="EN39" s="4">
        <f t="shared" ca="1" si="15"/>
        <v>0</v>
      </c>
      <c r="EO39" s="4">
        <f t="shared" ca="1" si="15"/>
        <v>0</v>
      </c>
      <c r="EP39" s="4">
        <f t="shared" ca="1" si="15"/>
        <v>0</v>
      </c>
      <c r="EQ39" s="4">
        <f t="shared" ca="1" si="14"/>
        <v>0</v>
      </c>
      <c r="ER39" s="4">
        <f t="shared" ca="1" si="14"/>
        <v>0</v>
      </c>
      <c r="ES39" s="4">
        <f t="shared" ca="1" si="14"/>
        <v>0</v>
      </c>
      <c r="ET39" s="4">
        <f t="shared" ca="1" si="14"/>
        <v>0</v>
      </c>
      <c r="EU39" s="4">
        <f t="shared" ca="1" si="14"/>
        <v>0</v>
      </c>
      <c r="EV39" s="4">
        <f t="shared" ca="1" si="14"/>
        <v>0</v>
      </c>
      <c r="EW39" s="4">
        <f t="shared" ca="1" si="11"/>
        <v>0</v>
      </c>
      <c r="EX39" s="4">
        <f t="shared" ca="1" si="5"/>
        <v>0</v>
      </c>
      <c r="EY39" s="4">
        <f t="shared" ca="1" si="5"/>
        <v>0</v>
      </c>
    </row>
    <row r="40" spans="1:155" x14ac:dyDescent="0.45">
      <c r="A40" s="1">
        <v>34335</v>
      </c>
      <c r="E40">
        <v>0</v>
      </c>
      <c r="F40">
        <v>17.189</v>
      </c>
      <c r="G40">
        <v>11.381</v>
      </c>
      <c r="H40">
        <v>25.721</v>
      </c>
      <c r="I40">
        <v>33</v>
      </c>
      <c r="M40">
        <v>0</v>
      </c>
      <c r="Q40">
        <v>0</v>
      </c>
      <c r="U40">
        <v>0</v>
      </c>
      <c r="V40">
        <v>15.039</v>
      </c>
      <c r="W40">
        <v>13.02</v>
      </c>
      <c r="X40">
        <v>17.347999999999999</v>
      </c>
      <c r="Y40">
        <v>225</v>
      </c>
      <c r="Z40">
        <v>59.981000000000002</v>
      </c>
      <c r="AA40">
        <v>30.846</v>
      </c>
      <c r="AB40">
        <v>115.771</v>
      </c>
      <c r="AC40">
        <v>19</v>
      </c>
      <c r="AG40">
        <v>0</v>
      </c>
      <c r="AK40">
        <v>0</v>
      </c>
      <c r="AL40">
        <v>5.4509999999999996</v>
      </c>
      <c r="AM40">
        <v>2.827</v>
      </c>
      <c r="AN40">
        <v>9.8759999999999994</v>
      </c>
      <c r="AO40">
        <v>35</v>
      </c>
      <c r="AS40">
        <v>0</v>
      </c>
      <c r="AW40">
        <v>0</v>
      </c>
      <c r="BA40">
        <v>0</v>
      </c>
      <c r="BE40">
        <v>0</v>
      </c>
      <c r="BI40">
        <v>0</v>
      </c>
      <c r="BJ40">
        <v>21.443999999999999</v>
      </c>
      <c r="BK40">
        <v>10.571999999999999</v>
      </c>
      <c r="BL40">
        <v>42.531999999999996</v>
      </c>
      <c r="BM40">
        <v>19</v>
      </c>
      <c r="BQ40">
        <v>0</v>
      </c>
      <c r="BU40">
        <v>0</v>
      </c>
      <c r="BV40">
        <v>51.734000000000002</v>
      </c>
      <c r="BW40">
        <v>11.797000000000001</v>
      </c>
      <c r="BX40">
        <v>216.31200000000001</v>
      </c>
      <c r="BY40">
        <v>4</v>
      </c>
      <c r="BZ40">
        <v>17.187999999999999</v>
      </c>
      <c r="CA40">
        <v>3.7349999999999999</v>
      </c>
      <c r="CB40">
        <v>68.855999999999995</v>
      </c>
      <c r="CC40">
        <v>5</v>
      </c>
      <c r="CX40">
        <v>40</v>
      </c>
      <c r="CY40">
        <f t="shared" si="6"/>
        <v>1994</v>
      </c>
      <c r="CZ40" s="4">
        <f t="shared" ca="1" si="7"/>
        <v>15.039</v>
      </c>
      <c r="DA40" s="4" t="str">
        <f t="shared" ca="1" si="7"/>
        <v/>
      </c>
      <c r="DB40" s="4">
        <f t="shared" ca="1" si="16"/>
        <v>51.734000000000002</v>
      </c>
      <c r="DC40" s="4" t="str">
        <f t="shared" ca="1" si="16"/>
        <v/>
      </c>
      <c r="DD40" s="4">
        <f t="shared" ca="1" si="16"/>
        <v>5.4509999999999996</v>
      </c>
      <c r="DE40" s="4">
        <f t="shared" ca="1" si="16"/>
        <v>17.189</v>
      </c>
      <c r="DF40" s="4">
        <f t="shared" ca="1" si="16"/>
        <v>59.981000000000002</v>
      </c>
      <c r="DG40" s="4" t="str">
        <f t="shared" ca="1" si="16"/>
        <v/>
      </c>
      <c r="DH40" s="4">
        <f t="shared" ca="1" si="16"/>
        <v>17.187999999999999</v>
      </c>
      <c r="DI40" s="4">
        <f t="shared" ca="1" si="16"/>
        <v>21.443999999999999</v>
      </c>
      <c r="DJ40" s="4" t="str">
        <f t="shared" ca="1" si="16"/>
        <v/>
      </c>
      <c r="DK40" s="4" t="str">
        <f t="shared" ca="1" si="16"/>
        <v/>
      </c>
      <c r="DL40" s="4" t="str">
        <f t="shared" ca="1" si="16"/>
        <v/>
      </c>
      <c r="DM40" s="4" t="str">
        <f t="shared" ca="1" si="16"/>
        <v/>
      </c>
      <c r="DN40" s="4" t="str">
        <f t="shared" ca="1" si="16"/>
        <v/>
      </c>
      <c r="DO40" s="4" t="str">
        <f t="shared" ca="1" si="16"/>
        <v/>
      </c>
      <c r="DP40" s="4" t="str">
        <f t="shared" ca="1" si="16"/>
        <v/>
      </c>
      <c r="DQ40" s="4" t="str">
        <f t="shared" ca="1" si="16"/>
        <v/>
      </c>
      <c r="DR40" s="4" t="str">
        <f t="shared" ca="1" si="16"/>
        <v/>
      </c>
      <c r="DS40" s="4" t="str">
        <f t="shared" ca="1" si="16"/>
        <v/>
      </c>
      <c r="DT40" s="4" t="str">
        <f t="shared" ca="1" si="16"/>
        <v/>
      </c>
      <c r="DU40" s="4" t="str">
        <f t="shared" ca="1" si="16"/>
        <v/>
      </c>
      <c r="DV40" s="4" t="str">
        <f t="shared" ca="1" si="16"/>
        <v/>
      </c>
      <c r="DW40" s="4" t="str">
        <f t="shared" ca="1" si="16"/>
        <v/>
      </c>
      <c r="DX40" s="4" t="str">
        <f t="shared" ca="1" si="16"/>
        <v/>
      </c>
      <c r="DY40" s="5">
        <v>40</v>
      </c>
      <c r="DZ40">
        <f t="shared" si="8"/>
        <v>1994</v>
      </c>
      <c r="EA40" s="4">
        <f t="shared" ca="1" si="15"/>
        <v>225</v>
      </c>
      <c r="EB40" s="4">
        <f t="shared" ca="1" si="15"/>
        <v>0</v>
      </c>
      <c r="EC40" s="4">
        <f t="shared" ca="1" si="15"/>
        <v>4</v>
      </c>
      <c r="ED40" s="4">
        <f t="shared" ca="1" si="15"/>
        <v>0</v>
      </c>
      <c r="EE40" s="4">
        <f t="shared" ca="1" si="15"/>
        <v>35</v>
      </c>
      <c r="EF40" s="4">
        <f t="shared" ca="1" si="15"/>
        <v>33</v>
      </c>
      <c r="EG40" s="4">
        <f t="shared" ca="1" si="15"/>
        <v>19</v>
      </c>
      <c r="EH40" s="4">
        <f t="shared" ca="1" si="15"/>
        <v>0</v>
      </c>
      <c r="EI40" s="4">
        <f t="shared" ca="1" si="15"/>
        <v>5</v>
      </c>
      <c r="EJ40" s="4">
        <f t="shared" ca="1" si="15"/>
        <v>19</v>
      </c>
      <c r="EK40" s="4">
        <f t="shared" ca="1" si="15"/>
        <v>0</v>
      </c>
      <c r="EL40" s="4">
        <f t="shared" ca="1" si="15"/>
        <v>0</v>
      </c>
      <c r="EM40" s="4">
        <f t="shared" ca="1" si="15"/>
        <v>0</v>
      </c>
      <c r="EN40" s="4">
        <f t="shared" ca="1" si="15"/>
        <v>0</v>
      </c>
      <c r="EO40" s="4">
        <f t="shared" ca="1" si="15"/>
        <v>0</v>
      </c>
      <c r="EP40" s="4">
        <f t="shared" ca="1" si="15"/>
        <v>0</v>
      </c>
      <c r="EQ40" s="4">
        <f t="shared" ca="1" si="14"/>
        <v>0</v>
      </c>
      <c r="ER40" s="4">
        <f t="shared" ca="1" si="14"/>
        <v>0</v>
      </c>
      <c r="ES40" s="4">
        <f t="shared" ca="1" si="14"/>
        <v>0</v>
      </c>
      <c r="ET40" s="4">
        <f t="shared" ca="1" si="14"/>
        <v>0</v>
      </c>
      <c r="EU40" s="4">
        <f t="shared" ca="1" si="14"/>
        <v>0</v>
      </c>
      <c r="EV40" s="4">
        <f t="shared" ca="1" si="14"/>
        <v>0</v>
      </c>
      <c r="EW40" s="4">
        <f t="shared" ca="1" si="11"/>
        <v>0</v>
      </c>
      <c r="EX40" s="4">
        <f t="shared" ca="1" si="5"/>
        <v>0</v>
      </c>
      <c r="EY40" s="4">
        <f t="shared" ca="1" si="5"/>
        <v>0</v>
      </c>
    </row>
    <row r="41" spans="1:155" x14ac:dyDescent="0.45">
      <c r="A41" s="1">
        <v>34700</v>
      </c>
      <c r="E41">
        <v>0</v>
      </c>
      <c r="F41">
        <v>46.344999999999999</v>
      </c>
      <c r="G41">
        <v>19.114999999999998</v>
      </c>
      <c r="H41">
        <v>110.43899999999999</v>
      </c>
      <c r="I41">
        <v>18</v>
      </c>
      <c r="M41">
        <v>0</v>
      </c>
      <c r="Q41">
        <v>0</v>
      </c>
      <c r="U41">
        <v>0</v>
      </c>
      <c r="V41">
        <v>13.226000000000001</v>
      </c>
      <c r="W41">
        <v>11.483000000000001</v>
      </c>
      <c r="X41">
        <v>15.212</v>
      </c>
      <c r="Y41">
        <v>293</v>
      </c>
      <c r="Z41">
        <v>57.287999999999997</v>
      </c>
      <c r="AA41">
        <v>28.515999999999998</v>
      </c>
      <c r="AB41">
        <v>114.10899999999999</v>
      </c>
      <c r="AC41">
        <v>17</v>
      </c>
      <c r="AG41">
        <v>0</v>
      </c>
      <c r="AK41">
        <v>0</v>
      </c>
      <c r="AL41">
        <v>5.2510000000000003</v>
      </c>
      <c r="AM41">
        <v>2.7519999999999998</v>
      </c>
      <c r="AN41">
        <v>9.4139999999999997</v>
      </c>
      <c r="AO41">
        <v>39</v>
      </c>
      <c r="AS41">
        <v>0</v>
      </c>
      <c r="AW41">
        <v>0</v>
      </c>
      <c r="BA41">
        <v>0</v>
      </c>
      <c r="BE41">
        <v>0</v>
      </c>
      <c r="BI41">
        <v>0</v>
      </c>
      <c r="BJ41">
        <v>8.5920000000000005</v>
      </c>
      <c r="BK41">
        <v>3.1640000000000001</v>
      </c>
      <c r="BL41">
        <v>21.097999999999999</v>
      </c>
      <c r="BM41">
        <v>12</v>
      </c>
      <c r="BQ41">
        <v>0</v>
      </c>
      <c r="BU41">
        <v>0</v>
      </c>
      <c r="BV41">
        <v>41.32</v>
      </c>
      <c r="BW41">
        <v>1.032</v>
      </c>
      <c r="BX41">
        <v>880.23</v>
      </c>
      <c r="BY41">
        <v>3</v>
      </c>
      <c r="BZ41">
        <v>12.518000000000001</v>
      </c>
      <c r="CA41">
        <v>-0.95199999999999996</v>
      </c>
      <c r="CB41">
        <v>3796.4520000000002</v>
      </c>
      <c r="CC41">
        <v>3</v>
      </c>
      <c r="CX41">
        <v>41</v>
      </c>
      <c r="CY41">
        <f t="shared" si="6"/>
        <v>1995</v>
      </c>
      <c r="CZ41" s="4">
        <f t="shared" ca="1" si="7"/>
        <v>13.226000000000001</v>
      </c>
      <c r="DA41" s="4" t="str">
        <f t="shared" ca="1" si="7"/>
        <v/>
      </c>
      <c r="DB41" s="4">
        <f t="shared" ca="1" si="16"/>
        <v>41.32</v>
      </c>
      <c r="DC41" s="4" t="str">
        <f t="shared" ca="1" si="16"/>
        <v/>
      </c>
      <c r="DD41" s="4">
        <f t="shared" ca="1" si="16"/>
        <v>5.2510000000000003</v>
      </c>
      <c r="DE41" s="4">
        <f t="shared" ca="1" si="16"/>
        <v>46.344999999999999</v>
      </c>
      <c r="DF41" s="4">
        <f t="shared" ca="1" si="16"/>
        <v>57.287999999999997</v>
      </c>
      <c r="DG41" s="4" t="str">
        <f t="shared" ca="1" si="16"/>
        <v/>
      </c>
      <c r="DH41" s="4">
        <f t="shared" ca="1" si="16"/>
        <v>12.518000000000001</v>
      </c>
      <c r="DI41" s="4">
        <f t="shared" ca="1" si="16"/>
        <v>8.5920000000000005</v>
      </c>
      <c r="DJ41" s="4" t="str">
        <f t="shared" ca="1" si="16"/>
        <v/>
      </c>
      <c r="DK41" s="4" t="str">
        <f t="shared" ca="1" si="16"/>
        <v/>
      </c>
      <c r="DL41" s="4" t="str">
        <f t="shared" ca="1" si="16"/>
        <v/>
      </c>
      <c r="DM41" s="4" t="str">
        <f t="shared" ca="1" si="16"/>
        <v/>
      </c>
      <c r="DN41" s="4" t="str">
        <f t="shared" ca="1" si="16"/>
        <v/>
      </c>
      <c r="DO41" s="4" t="str">
        <f t="shared" ca="1" si="16"/>
        <v/>
      </c>
      <c r="DP41" s="4" t="str">
        <f t="shared" ca="1" si="16"/>
        <v/>
      </c>
      <c r="DQ41" s="4" t="str">
        <f t="shared" ca="1" si="16"/>
        <v/>
      </c>
      <c r="DR41" s="4" t="str">
        <f t="shared" ca="1" si="16"/>
        <v/>
      </c>
      <c r="DS41" s="4" t="str">
        <f t="shared" ca="1" si="16"/>
        <v/>
      </c>
      <c r="DT41" s="4" t="str">
        <f t="shared" ca="1" si="16"/>
        <v/>
      </c>
      <c r="DU41" s="4" t="str">
        <f t="shared" ca="1" si="16"/>
        <v/>
      </c>
      <c r="DV41" s="4" t="str">
        <f t="shared" ca="1" si="16"/>
        <v/>
      </c>
      <c r="DW41" s="4" t="str">
        <f t="shared" ca="1" si="16"/>
        <v/>
      </c>
      <c r="DX41" s="4" t="str">
        <f t="shared" ca="1" si="16"/>
        <v/>
      </c>
      <c r="DY41" s="5">
        <v>41</v>
      </c>
      <c r="DZ41">
        <f t="shared" si="8"/>
        <v>1995</v>
      </c>
      <c r="EA41" s="4">
        <f t="shared" ca="1" si="15"/>
        <v>293</v>
      </c>
      <c r="EB41" s="4">
        <f t="shared" ca="1" si="15"/>
        <v>0</v>
      </c>
      <c r="EC41" s="4">
        <f t="shared" ca="1" si="15"/>
        <v>3</v>
      </c>
      <c r="ED41" s="4">
        <f t="shared" ca="1" si="15"/>
        <v>0</v>
      </c>
      <c r="EE41" s="4">
        <f t="shared" ca="1" si="15"/>
        <v>39</v>
      </c>
      <c r="EF41" s="4">
        <f t="shared" ca="1" si="15"/>
        <v>18</v>
      </c>
      <c r="EG41" s="4">
        <f t="shared" ca="1" si="15"/>
        <v>17</v>
      </c>
      <c r="EH41" s="4">
        <f t="shared" ca="1" si="15"/>
        <v>0</v>
      </c>
      <c r="EI41" s="4">
        <f t="shared" ca="1" si="15"/>
        <v>3</v>
      </c>
      <c r="EJ41" s="4">
        <f t="shared" ca="1" si="15"/>
        <v>12</v>
      </c>
      <c r="EK41" s="4">
        <f t="shared" ca="1" si="15"/>
        <v>0</v>
      </c>
      <c r="EL41" s="4">
        <f t="shared" ca="1" si="15"/>
        <v>0</v>
      </c>
      <c r="EM41" s="4">
        <f t="shared" ca="1" si="15"/>
        <v>0</v>
      </c>
      <c r="EN41" s="4">
        <f t="shared" ca="1" si="15"/>
        <v>0</v>
      </c>
      <c r="EO41" s="4">
        <f t="shared" ca="1" si="15"/>
        <v>0</v>
      </c>
      <c r="EP41" s="4">
        <f t="shared" ca="1" si="15"/>
        <v>0</v>
      </c>
      <c r="EQ41" s="4">
        <f t="shared" ca="1" si="14"/>
        <v>0</v>
      </c>
      <c r="ER41" s="4">
        <f t="shared" ca="1" si="14"/>
        <v>0</v>
      </c>
      <c r="ES41" s="4">
        <f t="shared" ca="1" si="14"/>
        <v>0</v>
      </c>
      <c r="ET41" s="4">
        <f t="shared" ca="1" si="14"/>
        <v>0</v>
      </c>
      <c r="EU41" s="4">
        <f t="shared" ca="1" si="14"/>
        <v>0</v>
      </c>
      <c r="EV41" s="4">
        <f t="shared" ca="1" si="14"/>
        <v>0</v>
      </c>
      <c r="EW41" s="4">
        <f t="shared" ca="1" si="11"/>
        <v>0</v>
      </c>
      <c r="EX41" s="4">
        <f t="shared" ca="1" si="5"/>
        <v>0</v>
      </c>
      <c r="EY41" s="4">
        <f t="shared" ca="1" si="5"/>
        <v>0</v>
      </c>
    </row>
    <row r="42" spans="1:155" x14ac:dyDescent="0.45">
      <c r="A42" s="1">
        <v>35065</v>
      </c>
      <c r="E42">
        <v>0</v>
      </c>
      <c r="F42">
        <v>45.906999999999996</v>
      </c>
      <c r="G42">
        <v>24.748999999999999</v>
      </c>
      <c r="H42">
        <v>84.450999999999993</v>
      </c>
      <c r="I42">
        <v>17</v>
      </c>
      <c r="M42">
        <v>0</v>
      </c>
      <c r="Q42">
        <v>0</v>
      </c>
      <c r="U42">
        <v>0</v>
      </c>
      <c r="V42">
        <v>17.658999999999999</v>
      </c>
      <c r="W42">
        <v>15.79</v>
      </c>
      <c r="X42">
        <v>19.734999999999999</v>
      </c>
      <c r="Y42">
        <v>319</v>
      </c>
      <c r="Z42">
        <v>84.453000000000003</v>
      </c>
      <c r="AA42">
        <v>36.744</v>
      </c>
      <c r="AB42">
        <v>192.471</v>
      </c>
      <c r="AC42">
        <v>14</v>
      </c>
      <c r="AG42">
        <v>0</v>
      </c>
      <c r="AK42">
        <v>0</v>
      </c>
      <c r="AL42">
        <v>26.247</v>
      </c>
      <c r="AM42">
        <v>18.081</v>
      </c>
      <c r="AN42">
        <v>37.905999999999999</v>
      </c>
      <c r="AO42">
        <v>15</v>
      </c>
      <c r="AS42">
        <v>0</v>
      </c>
      <c r="AW42">
        <v>0</v>
      </c>
      <c r="BA42">
        <v>0</v>
      </c>
      <c r="BE42">
        <v>0</v>
      </c>
      <c r="BI42">
        <v>0</v>
      </c>
      <c r="BJ42">
        <v>16.817</v>
      </c>
      <c r="BK42">
        <v>9.9329999999999998</v>
      </c>
      <c r="BL42">
        <v>28.033000000000001</v>
      </c>
      <c r="BM42">
        <v>8</v>
      </c>
      <c r="BQ42">
        <v>0</v>
      </c>
      <c r="BU42">
        <v>0</v>
      </c>
      <c r="BV42">
        <v>3</v>
      </c>
      <c r="BY42">
        <v>1</v>
      </c>
      <c r="CC42">
        <v>0</v>
      </c>
      <c r="CX42">
        <v>42</v>
      </c>
      <c r="CY42">
        <f t="shared" si="6"/>
        <v>1996</v>
      </c>
      <c r="CZ42" s="4">
        <f t="shared" ca="1" si="7"/>
        <v>17.658999999999999</v>
      </c>
      <c r="DA42" s="4" t="str">
        <f t="shared" ca="1" si="7"/>
        <v/>
      </c>
      <c r="DB42" s="4">
        <f t="shared" ca="1" si="16"/>
        <v>3</v>
      </c>
      <c r="DC42" s="4" t="str">
        <f t="shared" ca="1" si="16"/>
        <v/>
      </c>
      <c r="DD42" s="4">
        <f t="shared" ca="1" si="16"/>
        <v>26.247</v>
      </c>
      <c r="DE42" s="4">
        <f t="shared" ca="1" si="16"/>
        <v>45.906999999999996</v>
      </c>
      <c r="DF42" s="4">
        <f t="shared" ca="1" si="16"/>
        <v>84.453000000000003</v>
      </c>
      <c r="DG42" s="4" t="str">
        <f t="shared" ca="1" si="16"/>
        <v/>
      </c>
      <c r="DH42" s="4" t="str">
        <f t="shared" ca="1" si="16"/>
        <v/>
      </c>
      <c r="DI42" s="4">
        <f t="shared" ca="1" si="16"/>
        <v>16.817</v>
      </c>
      <c r="DJ42" s="4" t="str">
        <f t="shared" ca="1" si="16"/>
        <v/>
      </c>
      <c r="DK42" s="4" t="str">
        <f t="shared" ca="1" si="16"/>
        <v/>
      </c>
      <c r="DL42" s="4" t="str">
        <f t="shared" ca="1" si="16"/>
        <v/>
      </c>
      <c r="DM42" s="4" t="str">
        <f t="shared" ca="1" si="16"/>
        <v/>
      </c>
      <c r="DN42" s="4" t="str">
        <f t="shared" ca="1" si="16"/>
        <v/>
      </c>
      <c r="DO42" s="4" t="str">
        <f t="shared" ca="1" si="16"/>
        <v/>
      </c>
      <c r="DP42" s="4" t="str">
        <f t="shared" ca="1" si="16"/>
        <v/>
      </c>
      <c r="DQ42" s="4" t="str">
        <f t="shared" ca="1" si="16"/>
        <v/>
      </c>
      <c r="DR42" s="4" t="str">
        <f t="shared" ca="1" si="16"/>
        <v/>
      </c>
      <c r="DS42" s="4" t="str">
        <f t="shared" ca="1" si="16"/>
        <v/>
      </c>
      <c r="DT42" s="4" t="str">
        <f t="shared" ca="1" si="16"/>
        <v/>
      </c>
      <c r="DU42" s="4" t="str">
        <f t="shared" ca="1" si="16"/>
        <v/>
      </c>
      <c r="DV42" s="4" t="str">
        <f t="shared" ca="1" si="16"/>
        <v/>
      </c>
      <c r="DW42" s="4" t="str">
        <f t="shared" ca="1" si="16"/>
        <v/>
      </c>
      <c r="DX42" s="4" t="str">
        <f t="shared" ca="1" si="16"/>
        <v/>
      </c>
      <c r="DY42" s="5">
        <v>42</v>
      </c>
      <c r="DZ42">
        <f t="shared" si="8"/>
        <v>1996</v>
      </c>
      <c r="EA42" s="4">
        <f t="shared" ca="1" si="15"/>
        <v>319</v>
      </c>
      <c r="EB42" s="4">
        <f t="shared" ca="1" si="15"/>
        <v>0</v>
      </c>
      <c r="EC42" s="4">
        <f t="shared" ca="1" si="15"/>
        <v>1</v>
      </c>
      <c r="ED42" s="4">
        <f t="shared" ca="1" si="15"/>
        <v>0</v>
      </c>
      <c r="EE42" s="4">
        <f t="shared" ca="1" si="15"/>
        <v>15</v>
      </c>
      <c r="EF42" s="4">
        <f t="shared" ca="1" si="15"/>
        <v>17</v>
      </c>
      <c r="EG42" s="4">
        <f t="shared" ca="1" si="15"/>
        <v>14</v>
      </c>
      <c r="EH42" s="4">
        <f t="shared" ca="1" si="15"/>
        <v>0</v>
      </c>
      <c r="EI42" s="4">
        <f t="shared" ca="1" si="15"/>
        <v>0</v>
      </c>
      <c r="EJ42" s="4">
        <f t="shared" ca="1" si="15"/>
        <v>8</v>
      </c>
      <c r="EK42" s="4">
        <f t="shared" ca="1" si="15"/>
        <v>0</v>
      </c>
      <c r="EL42" s="4">
        <f t="shared" ca="1" si="15"/>
        <v>0</v>
      </c>
      <c r="EM42" s="4">
        <f t="shared" ca="1" si="15"/>
        <v>0</v>
      </c>
      <c r="EN42" s="4">
        <f t="shared" ca="1" si="15"/>
        <v>0</v>
      </c>
      <c r="EO42" s="4">
        <f t="shared" ca="1" si="15"/>
        <v>0</v>
      </c>
      <c r="EP42" s="4">
        <f t="shared" ca="1" si="15"/>
        <v>0</v>
      </c>
      <c r="EQ42" s="4">
        <f t="shared" ca="1" si="14"/>
        <v>0</v>
      </c>
      <c r="ER42" s="4">
        <f t="shared" ca="1" si="14"/>
        <v>0</v>
      </c>
      <c r="ES42" s="4">
        <f t="shared" ca="1" si="14"/>
        <v>0</v>
      </c>
      <c r="ET42" s="4">
        <f t="shared" ca="1" si="14"/>
        <v>0</v>
      </c>
      <c r="EU42" s="4">
        <f t="shared" ca="1" si="14"/>
        <v>0</v>
      </c>
      <c r="EV42" s="4">
        <f t="shared" ca="1" si="14"/>
        <v>0</v>
      </c>
      <c r="EW42" s="4">
        <f t="shared" ca="1" si="11"/>
        <v>0</v>
      </c>
      <c r="EX42" s="4">
        <f t="shared" ca="1" si="5"/>
        <v>0</v>
      </c>
      <c r="EY42" s="4">
        <f t="shared" ca="1" si="5"/>
        <v>0</v>
      </c>
    </row>
    <row r="43" spans="1:155" x14ac:dyDescent="0.45">
      <c r="A43" s="1">
        <v>35431</v>
      </c>
      <c r="E43">
        <v>0</v>
      </c>
      <c r="F43">
        <v>28.722000000000001</v>
      </c>
      <c r="G43">
        <v>13.506</v>
      </c>
      <c r="H43">
        <v>59.9</v>
      </c>
      <c r="I43">
        <v>19</v>
      </c>
      <c r="M43">
        <v>0</v>
      </c>
      <c r="Q43">
        <v>0</v>
      </c>
      <c r="U43">
        <v>0</v>
      </c>
      <c r="V43">
        <v>18.407</v>
      </c>
      <c r="W43">
        <v>16.347999999999999</v>
      </c>
      <c r="X43">
        <v>20.710999999999999</v>
      </c>
      <c r="Y43">
        <v>242</v>
      </c>
      <c r="Z43">
        <v>105.538</v>
      </c>
      <c r="AA43">
        <v>47.912999999999997</v>
      </c>
      <c r="AB43">
        <v>231.053</v>
      </c>
      <c r="AC43">
        <v>15</v>
      </c>
      <c r="AG43">
        <v>0</v>
      </c>
      <c r="AK43">
        <v>0</v>
      </c>
      <c r="AL43">
        <v>15.403</v>
      </c>
      <c r="AM43">
        <v>8.6</v>
      </c>
      <c r="AN43">
        <v>27.027999999999999</v>
      </c>
      <c r="AO43">
        <v>20</v>
      </c>
      <c r="AS43">
        <v>0</v>
      </c>
      <c r="AT43">
        <v>0</v>
      </c>
      <c r="AU43">
        <v>0</v>
      </c>
      <c r="AV43">
        <v>0</v>
      </c>
      <c r="AW43">
        <v>25</v>
      </c>
      <c r="BA43">
        <v>0</v>
      </c>
      <c r="BE43">
        <v>0</v>
      </c>
      <c r="BI43">
        <v>0</v>
      </c>
      <c r="BJ43">
        <v>21.402000000000001</v>
      </c>
      <c r="BK43">
        <v>11.702999999999999</v>
      </c>
      <c r="BL43">
        <v>38.506</v>
      </c>
      <c r="BM43">
        <v>16</v>
      </c>
      <c r="BQ43">
        <v>0</v>
      </c>
      <c r="BU43">
        <v>0</v>
      </c>
      <c r="BV43">
        <v>66.164000000000001</v>
      </c>
      <c r="BW43">
        <v>19.914000000000001</v>
      </c>
      <c r="BX43">
        <v>214.68700000000001</v>
      </c>
      <c r="BY43">
        <v>4</v>
      </c>
      <c r="BZ43">
        <v>22</v>
      </c>
      <c r="CC43">
        <v>1</v>
      </c>
      <c r="CX43">
        <v>43</v>
      </c>
      <c r="CY43">
        <f t="shared" si="6"/>
        <v>1997</v>
      </c>
      <c r="CZ43" s="4">
        <f t="shared" ca="1" si="7"/>
        <v>18.407</v>
      </c>
      <c r="DA43" s="4" t="str">
        <f t="shared" ca="1" si="7"/>
        <v/>
      </c>
      <c r="DB43" s="4">
        <f t="shared" ca="1" si="16"/>
        <v>66.164000000000001</v>
      </c>
      <c r="DC43" s="4" t="str">
        <f t="shared" ca="1" si="16"/>
        <v/>
      </c>
      <c r="DD43" s="4">
        <f t="shared" ca="1" si="16"/>
        <v>15.403</v>
      </c>
      <c r="DE43" s="4">
        <f t="shared" ca="1" si="16"/>
        <v>28.722000000000001</v>
      </c>
      <c r="DF43" s="4">
        <f t="shared" ca="1" si="16"/>
        <v>105.538</v>
      </c>
      <c r="DG43" s="4" t="str">
        <f t="shared" ca="1" si="16"/>
        <v/>
      </c>
      <c r="DH43" s="4">
        <f t="shared" ca="1" si="16"/>
        <v>22</v>
      </c>
      <c r="DI43" s="4">
        <f t="shared" ca="1" si="16"/>
        <v>21.402000000000001</v>
      </c>
      <c r="DJ43" s="4">
        <f t="shared" ca="1" si="16"/>
        <v>0</v>
      </c>
      <c r="DK43" s="4" t="str">
        <f t="shared" ca="1" si="16"/>
        <v/>
      </c>
      <c r="DL43" s="4" t="str">
        <f t="shared" ca="1" si="16"/>
        <v/>
      </c>
      <c r="DM43" s="4" t="str">
        <f t="shared" ca="1" si="16"/>
        <v/>
      </c>
      <c r="DN43" s="4" t="str">
        <f t="shared" ca="1" si="16"/>
        <v/>
      </c>
      <c r="DO43" s="4" t="str">
        <f t="shared" ca="1" si="16"/>
        <v/>
      </c>
      <c r="DP43" s="4" t="str">
        <f t="shared" ca="1" si="16"/>
        <v/>
      </c>
      <c r="DQ43" s="4" t="str">
        <f t="shared" ca="1" si="16"/>
        <v/>
      </c>
      <c r="DR43" s="4" t="str">
        <f t="shared" ca="1" si="16"/>
        <v/>
      </c>
      <c r="DS43" s="4" t="str">
        <f t="shared" ca="1" si="16"/>
        <v/>
      </c>
      <c r="DT43" s="4" t="str">
        <f t="shared" ca="1" si="16"/>
        <v/>
      </c>
      <c r="DU43" s="4" t="str">
        <f t="shared" ca="1" si="16"/>
        <v/>
      </c>
      <c r="DV43" s="4" t="str">
        <f t="shared" ca="1" si="16"/>
        <v/>
      </c>
      <c r="DW43" s="4" t="str">
        <f t="shared" ca="1" si="16"/>
        <v/>
      </c>
      <c r="DX43" s="4" t="str">
        <f t="shared" ca="1" si="16"/>
        <v/>
      </c>
      <c r="DY43" s="5">
        <v>43</v>
      </c>
      <c r="DZ43">
        <f t="shared" si="8"/>
        <v>1997</v>
      </c>
      <c r="EA43" s="4">
        <f t="shared" ca="1" si="15"/>
        <v>242</v>
      </c>
      <c r="EB43" s="4">
        <f t="shared" ca="1" si="15"/>
        <v>0</v>
      </c>
      <c r="EC43" s="4">
        <f t="shared" ca="1" si="15"/>
        <v>4</v>
      </c>
      <c r="ED43" s="4">
        <f t="shared" ca="1" si="15"/>
        <v>0</v>
      </c>
      <c r="EE43" s="4">
        <f t="shared" ca="1" si="15"/>
        <v>20</v>
      </c>
      <c r="EF43" s="4">
        <f t="shared" ca="1" si="15"/>
        <v>19</v>
      </c>
      <c r="EG43" s="4">
        <f t="shared" ca="1" si="15"/>
        <v>15</v>
      </c>
      <c r="EH43" s="4">
        <f t="shared" ca="1" si="15"/>
        <v>0</v>
      </c>
      <c r="EI43" s="4">
        <f t="shared" ca="1" si="15"/>
        <v>1</v>
      </c>
      <c r="EJ43" s="4">
        <f t="shared" ca="1" si="15"/>
        <v>16</v>
      </c>
      <c r="EK43" s="4">
        <f t="shared" ca="1" si="15"/>
        <v>25</v>
      </c>
      <c r="EL43" s="4">
        <f t="shared" ca="1" si="15"/>
        <v>0</v>
      </c>
      <c r="EM43" s="4">
        <f t="shared" ca="1" si="15"/>
        <v>0</v>
      </c>
      <c r="EN43" s="4">
        <f t="shared" ca="1" si="15"/>
        <v>0</v>
      </c>
      <c r="EO43" s="4">
        <f t="shared" ca="1" si="15"/>
        <v>0</v>
      </c>
      <c r="EP43" s="4">
        <f t="shared" ref="EP43:EW58" ca="1" si="17">INDIRECT(ADDRESS($CX43,EP$66))</f>
        <v>0</v>
      </c>
      <c r="EQ43" s="4">
        <f t="shared" ca="1" si="17"/>
        <v>0</v>
      </c>
      <c r="ER43" s="4">
        <f t="shared" ca="1" si="17"/>
        <v>0</v>
      </c>
      <c r="ES43" s="4">
        <f t="shared" ca="1" si="17"/>
        <v>0</v>
      </c>
      <c r="ET43" s="4">
        <f t="shared" ca="1" si="17"/>
        <v>0</v>
      </c>
      <c r="EU43" s="4">
        <f t="shared" ca="1" si="17"/>
        <v>0</v>
      </c>
      <c r="EV43" s="4">
        <f t="shared" ca="1" si="17"/>
        <v>0</v>
      </c>
      <c r="EW43" s="4">
        <f t="shared" ca="1" si="17"/>
        <v>0</v>
      </c>
      <c r="EX43" s="4">
        <f t="shared" ca="1" si="5"/>
        <v>0</v>
      </c>
      <c r="EY43" s="4">
        <f t="shared" ca="1" si="5"/>
        <v>0</v>
      </c>
    </row>
    <row r="44" spans="1:155" x14ac:dyDescent="0.45">
      <c r="A44" s="1">
        <v>35796</v>
      </c>
      <c r="E44">
        <v>0</v>
      </c>
      <c r="F44">
        <v>15.798</v>
      </c>
      <c r="G44">
        <v>10.343999999999999</v>
      </c>
      <c r="H44">
        <v>23.873000000000001</v>
      </c>
      <c r="I44">
        <v>29</v>
      </c>
      <c r="M44">
        <v>0</v>
      </c>
      <c r="Q44">
        <v>0</v>
      </c>
      <c r="U44">
        <v>0</v>
      </c>
      <c r="V44">
        <v>16.803000000000001</v>
      </c>
      <c r="W44">
        <v>14.728</v>
      </c>
      <c r="X44">
        <v>19.152000000000001</v>
      </c>
      <c r="Y44">
        <v>225</v>
      </c>
      <c r="Z44">
        <v>84.403000000000006</v>
      </c>
      <c r="AA44">
        <v>42.822000000000003</v>
      </c>
      <c r="AB44">
        <v>165.43899999999999</v>
      </c>
      <c r="AC44">
        <v>20</v>
      </c>
      <c r="AG44">
        <v>0</v>
      </c>
      <c r="AK44">
        <v>0</v>
      </c>
      <c r="AL44">
        <v>12.141</v>
      </c>
      <c r="AM44">
        <v>5.4660000000000002</v>
      </c>
      <c r="AN44">
        <v>25.706</v>
      </c>
      <c r="AO44">
        <v>23</v>
      </c>
      <c r="AS44">
        <v>0</v>
      </c>
      <c r="AT44">
        <v>0</v>
      </c>
      <c r="AU44">
        <v>0</v>
      </c>
      <c r="AV44">
        <v>0</v>
      </c>
      <c r="AW44">
        <v>38</v>
      </c>
      <c r="BA44">
        <v>0</v>
      </c>
      <c r="BE44">
        <v>0</v>
      </c>
      <c r="BI44">
        <v>0</v>
      </c>
      <c r="BJ44">
        <v>23.516999999999999</v>
      </c>
      <c r="BK44">
        <v>11.53</v>
      </c>
      <c r="BL44">
        <v>46.972000000000001</v>
      </c>
      <c r="BM44">
        <v>7</v>
      </c>
      <c r="BQ44">
        <v>0</v>
      </c>
      <c r="BU44">
        <v>0</v>
      </c>
      <c r="BV44">
        <v>158</v>
      </c>
      <c r="BY44">
        <v>1</v>
      </c>
      <c r="CC44">
        <v>0</v>
      </c>
      <c r="CX44">
        <v>44</v>
      </c>
      <c r="CY44">
        <f t="shared" si="6"/>
        <v>1998</v>
      </c>
      <c r="CZ44" s="4">
        <f t="shared" ca="1" si="7"/>
        <v>16.803000000000001</v>
      </c>
      <c r="DA44" s="4" t="str">
        <f t="shared" ca="1" si="7"/>
        <v/>
      </c>
      <c r="DB44" s="4">
        <f t="shared" ca="1" si="16"/>
        <v>158</v>
      </c>
      <c r="DC44" s="4" t="str">
        <f t="shared" ca="1" si="16"/>
        <v/>
      </c>
      <c r="DD44" s="4">
        <f t="shared" ca="1" si="16"/>
        <v>12.141</v>
      </c>
      <c r="DE44" s="4">
        <f t="shared" ca="1" si="16"/>
        <v>15.798</v>
      </c>
      <c r="DF44" s="4">
        <f t="shared" ca="1" si="16"/>
        <v>84.403000000000006</v>
      </c>
      <c r="DG44" s="4" t="str">
        <f t="shared" ca="1" si="16"/>
        <v/>
      </c>
      <c r="DH44" s="4" t="str">
        <f t="shared" ca="1" si="16"/>
        <v/>
      </c>
      <c r="DI44" s="4">
        <f t="shared" ca="1" si="16"/>
        <v>23.516999999999999</v>
      </c>
      <c r="DJ44" s="4">
        <f t="shared" ca="1" si="16"/>
        <v>0</v>
      </c>
      <c r="DK44" s="4" t="str">
        <f t="shared" ca="1" si="16"/>
        <v/>
      </c>
      <c r="DL44" s="4" t="str">
        <f t="shared" ca="1" si="16"/>
        <v/>
      </c>
      <c r="DM44" s="4" t="str">
        <f t="shared" ca="1" si="16"/>
        <v/>
      </c>
      <c r="DN44" s="4" t="str">
        <f t="shared" ca="1" si="16"/>
        <v/>
      </c>
      <c r="DO44" s="4" t="str">
        <f t="shared" ca="1" si="16"/>
        <v/>
      </c>
      <c r="DP44" s="4" t="str">
        <f t="shared" ca="1" si="16"/>
        <v/>
      </c>
      <c r="DQ44" s="4" t="str">
        <f t="shared" ca="1" si="16"/>
        <v/>
      </c>
      <c r="DR44" s="4" t="str">
        <f t="shared" ca="1" si="16"/>
        <v/>
      </c>
      <c r="DS44" s="4" t="str">
        <f t="shared" ca="1" si="16"/>
        <v/>
      </c>
      <c r="DT44" s="4" t="str">
        <f t="shared" ca="1" si="16"/>
        <v/>
      </c>
      <c r="DU44" s="4" t="str">
        <f t="shared" ca="1" si="16"/>
        <v/>
      </c>
      <c r="DV44" s="4" t="str">
        <f t="shared" ca="1" si="16"/>
        <v/>
      </c>
      <c r="DW44" s="4" t="str">
        <f t="shared" ca="1" si="16"/>
        <v/>
      </c>
      <c r="DX44" s="4" t="str">
        <f t="shared" ca="1" si="16"/>
        <v/>
      </c>
      <c r="DY44" s="5">
        <v>44</v>
      </c>
      <c r="DZ44">
        <f t="shared" si="8"/>
        <v>1998</v>
      </c>
      <c r="EA44" s="4">
        <f t="shared" ref="EA44:EP59" ca="1" si="18">INDIRECT(ADDRESS($CX44,EA$66))</f>
        <v>225</v>
      </c>
      <c r="EB44" s="4">
        <f t="shared" ca="1" si="18"/>
        <v>0</v>
      </c>
      <c r="EC44" s="4">
        <f t="shared" ca="1" si="18"/>
        <v>1</v>
      </c>
      <c r="ED44" s="4">
        <f t="shared" ca="1" si="18"/>
        <v>0</v>
      </c>
      <c r="EE44" s="4">
        <f t="shared" ca="1" si="18"/>
        <v>23</v>
      </c>
      <c r="EF44" s="4">
        <f t="shared" ca="1" si="18"/>
        <v>29</v>
      </c>
      <c r="EG44" s="4">
        <f t="shared" ca="1" si="18"/>
        <v>20</v>
      </c>
      <c r="EH44" s="4">
        <f t="shared" ca="1" si="18"/>
        <v>0</v>
      </c>
      <c r="EI44" s="4">
        <f t="shared" ca="1" si="18"/>
        <v>0</v>
      </c>
      <c r="EJ44" s="4">
        <f t="shared" ca="1" si="18"/>
        <v>7</v>
      </c>
      <c r="EK44" s="4">
        <f t="shared" ca="1" si="18"/>
        <v>38</v>
      </c>
      <c r="EL44" s="4">
        <f t="shared" ca="1" si="18"/>
        <v>0</v>
      </c>
      <c r="EM44" s="4">
        <f t="shared" ca="1" si="18"/>
        <v>0</v>
      </c>
      <c r="EN44" s="4">
        <f t="shared" ca="1" si="18"/>
        <v>0</v>
      </c>
      <c r="EO44" s="4">
        <f t="shared" ca="1" si="18"/>
        <v>0</v>
      </c>
      <c r="EP44" s="4">
        <f t="shared" ca="1" si="18"/>
        <v>0</v>
      </c>
      <c r="EQ44" s="4">
        <f t="shared" ca="1" si="17"/>
        <v>0</v>
      </c>
      <c r="ER44" s="4">
        <f t="shared" ca="1" si="17"/>
        <v>0</v>
      </c>
      <c r="ES44" s="4">
        <f t="shared" ca="1" si="17"/>
        <v>0</v>
      </c>
      <c r="ET44" s="4">
        <f t="shared" ca="1" si="17"/>
        <v>0</v>
      </c>
      <c r="EU44" s="4">
        <f t="shared" ca="1" si="17"/>
        <v>0</v>
      </c>
      <c r="EV44" s="4">
        <f t="shared" ca="1" si="17"/>
        <v>0</v>
      </c>
      <c r="EW44" s="4">
        <f t="shared" ca="1" si="17"/>
        <v>0</v>
      </c>
      <c r="EX44" s="4">
        <f t="shared" ca="1" si="5"/>
        <v>0</v>
      </c>
      <c r="EY44" s="4">
        <f t="shared" ca="1" si="5"/>
        <v>0</v>
      </c>
    </row>
    <row r="45" spans="1:155" x14ac:dyDescent="0.45">
      <c r="A45" s="1">
        <v>36161</v>
      </c>
      <c r="E45">
        <v>0</v>
      </c>
      <c r="F45">
        <v>22.384</v>
      </c>
      <c r="G45">
        <v>11.534000000000001</v>
      </c>
      <c r="H45">
        <v>42.625999999999998</v>
      </c>
      <c r="I45">
        <v>19</v>
      </c>
      <c r="M45">
        <v>0</v>
      </c>
      <c r="Q45">
        <v>0</v>
      </c>
      <c r="U45">
        <v>0</v>
      </c>
      <c r="V45">
        <v>14.911</v>
      </c>
      <c r="W45">
        <v>13.279</v>
      </c>
      <c r="X45">
        <v>16.73</v>
      </c>
      <c r="Y45">
        <v>279</v>
      </c>
      <c r="Z45">
        <v>63.723999999999997</v>
      </c>
      <c r="AA45">
        <v>34.250999999999998</v>
      </c>
      <c r="AB45">
        <v>117.83799999999999</v>
      </c>
      <c r="AC45">
        <v>20</v>
      </c>
      <c r="AG45">
        <v>0</v>
      </c>
      <c r="AK45">
        <v>0</v>
      </c>
      <c r="AL45">
        <v>5.7990000000000004</v>
      </c>
      <c r="AM45">
        <v>2.8959999999999999</v>
      </c>
      <c r="AN45">
        <v>10.866</v>
      </c>
      <c r="AO45">
        <v>29</v>
      </c>
      <c r="AS45">
        <v>0</v>
      </c>
      <c r="AT45">
        <v>0</v>
      </c>
      <c r="AU45">
        <v>0</v>
      </c>
      <c r="AV45">
        <v>0</v>
      </c>
      <c r="AW45">
        <v>14</v>
      </c>
      <c r="BA45">
        <v>0</v>
      </c>
      <c r="BE45">
        <v>0</v>
      </c>
      <c r="BI45">
        <v>0</v>
      </c>
      <c r="BJ45">
        <v>32.042999999999999</v>
      </c>
      <c r="BK45">
        <v>15.095000000000001</v>
      </c>
      <c r="BL45">
        <v>66.84</v>
      </c>
      <c r="BM45">
        <v>6</v>
      </c>
      <c r="BQ45">
        <v>0</v>
      </c>
      <c r="BU45">
        <v>0</v>
      </c>
      <c r="BV45">
        <v>426</v>
      </c>
      <c r="BY45">
        <v>1</v>
      </c>
      <c r="CC45">
        <v>0</v>
      </c>
      <c r="CX45">
        <v>45</v>
      </c>
      <c r="CY45">
        <f t="shared" si="6"/>
        <v>1999</v>
      </c>
      <c r="CZ45" s="4">
        <f t="shared" ca="1" si="7"/>
        <v>14.911</v>
      </c>
      <c r="DA45" s="4" t="str">
        <f t="shared" ca="1" si="7"/>
        <v/>
      </c>
      <c r="DB45" s="4">
        <f t="shared" ca="1" si="16"/>
        <v>426</v>
      </c>
      <c r="DC45" s="4" t="str">
        <f t="shared" ca="1" si="16"/>
        <v/>
      </c>
      <c r="DD45" s="4">
        <f t="shared" ca="1" si="16"/>
        <v>5.7990000000000004</v>
      </c>
      <c r="DE45" s="4">
        <f t="shared" ca="1" si="16"/>
        <v>22.384</v>
      </c>
      <c r="DF45" s="4">
        <f t="shared" ca="1" si="16"/>
        <v>63.723999999999997</v>
      </c>
      <c r="DG45" s="4" t="str">
        <f t="shared" ca="1" si="16"/>
        <v/>
      </c>
      <c r="DH45" s="4" t="str">
        <f t="shared" ca="1" si="16"/>
        <v/>
      </c>
      <c r="DI45" s="4">
        <f t="shared" ca="1" si="16"/>
        <v>32.042999999999999</v>
      </c>
      <c r="DJ45" s="4">
        <f t="shared" ca="1" si="16"/>
        <v>0</v>
      </c>
      <c r="DK45" s="4" t="str">
        <f t="shared" ca="1" si="16"/>
        <v/>
      </c>
      <c r="DL45" s="4" t="str">
        <f t="shared" ca="1" si="16"/>
        <v/>
      </c>
      <c r="DM45" s="4" t="str">
        <f t="shared" ca="1" si="16"/>
        <v/>
      </c>
      <c r="DN45" s="4" t="str">
        <f t="shared" ca="1" si="16"/>
        <v/>
      </c>
      <c r="DO45" s="4" t="str">
        <f t="shared" ca="1" si="16"/>
        <v/>
      </c>
      <c r="DP45" s="4" t="str">
        <f t="shared" ca="1" si="16"/>
        <v/>
      </c>
      <c r="DQ45" s="4" t="str">
        <f t="shared" ca="1" si="16"/>
        <v/>
      </c>
      <c r="DR45" s="4" t="str">
        <f t="shared" ca="1" si="16"/>
        <v/>
      </c>
      <c r="DS45" s="4" t="str">
        <f t="shared" ca="1" si="16"/>
        <v/>
      </c>
      <c r="DT45" s="4" t="str">
        <f t="shared" ca="1" si="16"/>
        <v/>
      </c>
      <c r="DU45" s="4" t="str">
        <f t="shared" ca="1" si="16"/>
        <v/>
      </c>
      <c r="DV45" s="4" t="str">
        <f t="shared" ca="1" si="16"/>
        <v/>
      </c>
      <c r="DW45" s="4" t="str">
        <f t="shared" ca="1" si="16"/>
        <v/>
      </c>
      <c r="DX45" s="4" t="str">
        <f t="shared" ca="1" si="16"/>
        <v/>
      </c>
      <c r="DY45" s="5">
        <v>45</v>
      </c>
      <c r="DZ45">
        <f t="shared" si="8"/>
        <v>1999</v>
      </c>
      <c r="EA45" s="4">
        <f t="shared" ca="1" si="18"/>
        <v>279</v>
      </c>
      <c r="EB45" s="4">
        <f t="shared" ca="1" si="18"/>
        <v>0</v>
      </c>
      <c r="EC45" s="4">
        <f t="shared" ca="1" si="18"/>
        <v>1</v>
      </c>
      <c r="ED45" s="4">
        <f t="shared" ca="1" si="18"/>
        <v>0</v>
      </c>
      <c r="EE45" s="4">
        <f t="shared" ca="1" si="18"/>
        <v>29</v>
      </c>
      <c r="EF45" s="4">
        <f t="shared" ca="1" si="18"/>
        <v>19</v>
      </c>
      <c r="EG45" s="4">
        <f t="shared" ca="1" si="18"/>
        <v>20</v>
      </c>
      <c r="EH45" s="4">
        <f t="shared" ca="1" si="18"/>
        <v>0</v>
      </c>
      <c r="EI45" s="4">
        <f t="shared" ca="1" si="18"/>
        <v>0</v>
      </c>
      <c r="EJ45" s="4">
        <f t="shared" ca="1" si="18"/>
        <v>6</v>
      </c>
      <c r="EK45" s="4">
        <f t="shared" ca="1" si="18"/>
        <v>14</v>
      </c>
      <c r="EL45" s="4">
        <f t="shared" ca="1" si="18"/>
        <v>0</v>
      </c>
      <c r="EM45" s="4">
        <f t="shared" ca="1" si="18"/>
        <v>0</v>
      </c>
      <c r="EN45" s="4">
        <f t="shared" ca="1" si="18"/>
        <v>0</v>
      </c>
      <c r="EO45" s="4">
        <f t="shared" ca="1" si="18"/>
        <v>0</v>
      </c>
      <c r="EP45" s="4">
        <f t="shared" ca="1" si="18"/>
        <v>0</v>
      </c>
      <c r="EQ45" s="4">
        <f t="shared" ca="1" si="17"/>
        <v>0</v>
      </c>
      <c r="ER45" s="4">
        <f t="shared" ca="1" si="17"/>
        <v>0</v>
      </c>
      <c r="ES45" s="4">
        <f t="shared" ca="1" si="17"/>
        <v>0</v>
      </c>
      <c r="ET45" s="4">
        <f t="shared" ca="1" si="17"/>
        <v>0</v>
      </c>
      <c r="EU45" s="4">
        <f t="shared" ca="1" si="17"/>
        <v>0</v>
      </c>
      <c r="EV45" s="4">
        <f t="shared" ca="1" si="17"/>
        <v>0</v>
      </c>
      <c r="EW45" s="4">
        <f t="shared" ca="1" si="17"/>
        <v>0</v>
      </c>
      <c r="EX45" s="4">
        <f t="shared" ca="1" si="5"/>
        <v>0</v>
      </c>
      <c r="EY45" s="4">
        <f t="shared" ca="1" si="5"/>
        <v>0</v>
      </c>
    </row>
    <row r="46" spans="1:155" x14ac:dyDescent="0.45">
      <c r="A46" s="1">
        <v>36526</v>
      </c>
      <c r="E46">
        <v>0</v>
      </c>
      <c r="F46">
        <v>26.256</v>
      </c>
      <c r="G46">
        <v>12.169</v>
      </c>
      <c r="H46">
        <v>55.414000000000001</v>
      </c>
      <c r="I46">
        <v>17</v>
      </c>
      <c r="M46">
        <v>0</v>
      </c>
      <c r="Q46">
        <v>0</v>
      </c>
      <c r="U46">
        <v>0</v>
      </c>
      <c r="V46">
        <v>18.015000000000001</v>
      </c>
      <c r="W46">
        <v>16.047999999999998</v>
      </c>
      <c r="X46">
        <v>20.207999999999998</v>
      </c>
      <c r="Y46">
        <v>247</v>
      </c>
      <c r="Z46">
        <v>50.226999999999997</v>
      </c>
      <c r="AA46">
        <v>25.527999999999999</v>
      </c>
      <c r="AB46">
        <v>97.921999999999997</v>
      </c>
      <c r="AC46">
        <v>21</v>
      </c>
      <c r="AG46">
        <v>0</v>
      </c>
      <c r="AK46">
        <v>0</v>
      </c>
      <c r="AL46">
        <v>10.897</v>
      </c>
      <c r="AM46">
        <v>5.1340000000000003</v>
      </c>
      <c r="AN46">
        <v>22.074999999999999</v>
      </c>
      <c r="AO46">
        <v>17</v>
      </c>
      <c r="AS46">
        <v>0</v>
      </c>
      <c r="AT46">
        <v>0.03</v>
      </c>
      <c r="AU46">
        <v>-1.2E-2</v>
      </c>
      <c r="AV46">
        <v>7.3999999999999996E-2</v>
      </c>
      <c r="AW46">
        <v>47</v>
      </c>
      <c r="BA46">
        <v>0</v>
      </c>
      <c r="BE46">
        <v>0</v>
      </c>
      <c r="BI46">
        <v>0</v>
      </c>
      <c r="BJ46">
        <v>62.048000000000002</v>
      </c>
      <c r="BK46">
        <v>10.212</v>
      </c>
      <c r="BL46">
        <v>353.54</v>
      </c>
      <c r="BM46">
        <v>7</v>
      </c>
      <c r="BQ46">
        <v>0</v>
      </c>
      <c r="BU46">
        <v>0</v>
      </c>
      <c r="BV46">
        <v>60</v>
      </c>
      <c r="BY46">
        <v>1</v>
      </c>
      <c r="CC46">
        <v>0</v>
      </c>
      <c r="CX46">
        <v>46</v>
      </c>
      <c r="CY46">
        <f t="shared" si="6"/>
        <v>2000</v>
      </c>
      <c r="CZ46" s="4">
        <f t="shared" ca="1" si="7"/>
        <v>18.015000000000001</v>
      </c>
      <c r="DA46" s="4" t="str">
        <f t="shared" ca="1" si="7"/>
        <v/>
      </c>
      <c r="DB46" s="4">
        <f t="shared" ca="1" si="16"/>
        <v>60</v>
      </c>
      <c r="DC46" s="4" t="str">
        <f t="shared" ca="1" si="16"/>
        <v/>
      </c>
      <c r="DD46" s="4">
        <f t="shared" ca="1" si="16"/>
        <v>10.897</v>
      </c>
      <c r="DE46" s="4">
        <f t="shared" ca="1" si="16"/>
        <v>26.256</v>
      </c>
      <c r="DF46" s="4">
        <f t="shared" ca="1" si="16"/>
        <v>50.226999999999997</v>
      </c>
      <c r="DG46" s="4" t="str">
        <f t="shared" ca="1" si="16"/>
        <v/>
      </c>
      <c r="DH46" s="4" t="str">
        <f t="shared" ca="1" si="16"/>
        <v/>
      </c>
      <c r="DI46" s="4">
        <f t="shared" ca="1" si="16"/>
        <v>62.048000000000002</v>
      </c>
      <c r="DJ46" s="4">
        <f t="shared" ca="1" si="16"/>
        <v>0.03</v>
      </c>
      <c r="DK46" s="4" t="str">
        <f t="shared" ca="1" si="16"/>
        <v/>
      </c>
      <c r="DL46" s="4" t="str">
        <f t="shared" ca="1" si="16"/>
        <v/>
      </c>
      <c r="DM46" s="4" t="str">
        <f t="shared" ca="1" si="16"/>
        <v/>
      </c>
      <c r="DN46" s="4" t="str">
        <f t="shared" ca="1" si="16"/>
        <v/>
      </c>
      <c r="DO46" s="4" t="str">
        <f t="shared" ca="1" si="16"/>
        <v/>
      </c>
      <c r="DP46" s="4" t="str">
        <f t="shared" ca="1" si="16"/>
        <v/>
      </c>
      <c r="DQ46" s="4" t="str">
        <f t="shared" ca="1" si="16"/>
        <v/>
      </c>
      <c r="DR46" s="4" t="str">
        <f t="shared" ca="1" si="16"/>
        <v/>
      </c>
      <c r="DS46" s="4" t="str">
        <f t="shared" ca="1" si="16"/>
        <v/>
      </c>
      <c r="DT46" s="4" t="str">
        <f t="shared" ca="1" si="16"/>
        <v/>
      </c>
      <c r="DU46" s="4" t="str">
        <f t="shared" ca="1" si="16"/>
        <v/>
      </c>
      <c r="DV46" s="4" t="str">
        <f t="shared" ca="1" si="16"/>
        <v/>
      </c>
      <c r="DW46" s="4" t="str">
        <f t="shared" ca="1" si="16"/>
        <v/>
      </c>
      <c r="DX46" s="4" t="str">
        <f t="shared" ref="DB46:DX58" ca="1" si="19">IF(INDIRECT(ADDRESS($CX46,DX$66))&lt;&gt;"",INDIRECT(ADDRESS($CX46,DX$66)),"")</f>
        <v/>
      </c>
      <c r="DY46" s="5">
        <v>46</v>
      </c>
      <c r="DZ46">
        <f t="shared" si="8"/>
        <v>2000</v>
      </c>
      <c r="EA46" s="4">
        <f t="shared" ca="1" si="18"/>
        <v>247</v>
      </c>
      <c r="EB46" s="4">
        <f t="shared" ca="1" si="18"/>
        <v>0</v>
      </c>
      <c r="EC46" s="4">
        <f t="shared" ca="1" si="18"/>
        <v>1</v>
      </c>
      <c r="ED46" s="4">
        <f t="shared" ca="1" si="18"/>
        <v>0</v>
      </c>
      <c r="EE46" s="4">
        <f t="shared" ca="1" si="18"/>
        <v>17</v>
      </c>
      <c r="EF46" s="4">
        <f t="shared" ca="1" si="18"/>
        <v>17</v>
      </c>
      <c r="EG46" s="4">
        <f t="shared" ca="1" si="18"/>
        <v>21</v>
      </c>
      <c r="EH46" s="4">
        <f t="shared" ca="1" si="18"/>
        <v>0</v>
      </c>
      <c r="EI46" s="4">
        <f t="shared" ca="1" si="18"/>
        <v>0</v>
      </c>
      <c r="EJ46" s="4">
        <f t="shared" ca="1" si="18"/>
        <v>7</v>
      </c>
      <c r="EK46" s="4">
        <f t="shared" ca="1" si="18"/>
        <v>47</v>
      </c>
      <c r="EL46" s="4">
        <f t="shared" ca="1" si="18"/>
        <v>0</v>
      </c>
      <c r="EM46" s="4">
        <f t="shared" ca="1" si="18"/>
        <v>0</v>
      </c>
      <c r="EN46" s="4">
        <f t="shared" ca="1" si="18"/>
        <v>0</v>
      </c>
      <c r="EO46" s="4">
        <f t="shared" ca="1" si="18"/>
        <v>0</v>
      </c>
      <c r="EP46" s="4">
        <f t="shared" ca="1" si="18"/>
        <v>0</v>
      </c>
      <c r="EQ46" s="4">
        <f t="shared" ca="1" si="17"/>
        <v>0</v>
      </c>
      <c r="ER46" s="4">
        <f t="shared" ca="1" si="17"/>
        <v>0</v>
      </c>
      <c r="ES46" s="4">
        <f t="shared" ca="1" si="17"/>
        <v>0</v>
      </c>
      <c r="ET46" s="4">
        <f t="shared" ca="1" si="17"/>
        <v>0</v>
      </c>
      <c r="EU46" s="4">
        <f t="shared" ca="1" si="17"/>
        <v>0</v>
      </c>
      <c r="EV46" s="4">
        <f t="shared" ca="1" si="17"/>
        <v>0</v>
      </c>
      <c r="EW46" s="4">
        <f t="shared" ca="1" si="17"/>
        <v>0</v>
      </c>
      <c r="EX46" s="4">
        <f t="shared" ca="1" si="5"/>
        <v>0</v>
      </c>
      <c r="EY46" s="4">
        <f t="shared" ca="1" si="5"/>
        <v>0</v>
      </c>
    </row>
    <row r="47" spans="1:155" x14ac:dyDescent="0.45">
      <c r="A47" s="1">
        <v>36892</v>
      </c>
      <c r="E47">
        <v>0</v>
      </c>
      <c r="F47">
        <v>40.335999999999999</v>
      </c>
      <c r="G47">
        <v>18.138999999999999</v>
      </c>
      <c r="H47">
        <v>88.274000000000001</v>
      </c>
      <c r="I47">
        <v>22</v>
      </c>
      <c r="M47">
        <v>0</v>
      </c>
      <c r="Q47">
        <v>0</v>
      </c>
      <c r="U47">
        <v>0</v>
      </c>
      <c r="V47">
        <v>15.335000000000001</v>
      </c>
      <c r="W47">
        <v>13.736000000000001</v>
      </c>
      <c r="X47">
        <v>17.108000000000001</v>
      </c>
      <c r="Y47">
        <v>313</v>
      </c>
      <c r="Z47">
        <v>35.595999999999997</v>
      </c>
      <c r="AA47">
        <v>15.638999999999999</v>
      </c>
      <c r="AB47">
        <v>79.491</v>
      </c>
      <c r="AC47">
        <v>14</v>
      </c>
      <c r="AG47">
        <v>0</v>
      </c>
      <c r="AK47">
        <v>0</v>
      </c>
      <c r="AL47">
        <v>12.888</v>
      </c>
      <c r="AM47">
        <v>6.6150000000000002</v>
      </c>
      <c r="AN47">
        <v>24.329000000000001</v>
      </c>
      <c r="AO47">
        <v>22</v>
      </c>
      <c r="AS47">
        <v>0</v>
      </c>
      <c r="AT47">
        <v>1.2999999999999999E-2</v>
      </c>
      <c r="AU47">
        <v>-1.2999999999999999E-2</v>
      </c>
      <c r="AV47">
        <v>0.04</v>
      </c>
      <c r="AW47">
        <v>53</v>
      </c>
      <c r="BA47">
        <v>0</v>
      </c>
      <c r="BE47">
        <v>0</v>
      </c>
      <c r="BI47">
        <v>0</v>
      </c>
      <c r="BJ47">
        <v>147</v>
      </c>
      <c r="BM47">
        <v>1</v>
      </c>
      <c r="BQ47">
        <v>0</v>
      </c>
      <c r="BU47">
        <v>0</v>
      </c>
      <c r="BY47">
        <v>0</v>
      </c>
      <c r="CC47">
        <v>0</v>
      </c>
      <c r="CX47">
        <v>47</v>
      </c>
      <c r="CY47">
        <f t="shared" si="6"/>
        <v>2001</v>
      </c>
      <c r="CZ47" s="4">
        <f t="shared" ca="1" si="7"/>
        <v>15.335000000000001</v>
      </c>
      <c r="DA47" s="4" t="str">
        <f t="shared" ca="1" si="7"/>
        <v/>
      </c>
      <c r="DB47" s="4" t="str">
        <f t="shared" ca="1" si="19"/>
        <v/>
      </c>
      <c r="DC47" s="4" t="str">
        <f t="shared" ca="1" si="19"/>
        <v/>
      </c>
      <c r="DD47" s="4">
        <f t="shared" ca="1" si="19"/>
        <v>12.888</v>
      </c>
      <c r="DE47" s="4">
        <f t="shared" ca="1" si="19"/>
        <v>40.335999999999999</v>
      </c>
      <c r="DF47" s="4">
        <f t="shared" ca="1" si="19"/>
        <v>35.595999999999997</v>
      </c>
      <c r="DG47" s="4" t="str">
        <f t="shared" ca="1" si="19"/>
        <v/>
      </c>
      <c r="DH47" s="4" t="str">
        <f t="shared" ca="1" si="19"/>
        <v/>
      </c>
      <c r="DI47" s="4">
        <f t="shared" ca="1" si="19"/>
        <v>147</v>
      </c>
      <c r="DJ47" s="4">
        <f t="shared" ca="1" si="19"/>
        <v>1.2999999999999999E-2</v>
      </c>
      <c r="DK47" s="4" t="str">
        <f t="shared" ca="1" si="19"/>
        <v/>
      </c>
      <c r="DL47" s="4" t="str">
        <f t="shared" ca="1" si="19"/>
        <v/>
      </c>
      <c r="DM47" s="4" t="str">
        <f t="shared" ca="1" si="19"/>
        <v/>
      </c>
      <c r="DN47" s="4" t="str">
        <f t="shared" ca="1" si="19"/>
        <v/>
      </c>
      <c r="DO47" s="4" t="str">
        <f t="shared" ca="1" si="19"/>
        <v/>
      </c>
      <c r="DP47" s="4" t="str">
        <f t="shared" ca="1" si="19"/>
        <v/>
      </c>
      <c r="DQ47" s="4" t="str">
        <f t="shared" ca="1" si="19"/>
        <v/>
      </c>
      <c r="DR47" s="4" t="str">
        <f t="shared" ca="1" si="19"/>
        <v/>
      </c>
      <c r="DS47" s="4" t="str">
        <f t="shared" ca="1" si="19"/>
        <v/>
      </c>
      <c r="DT47" s="4" t="str">
        <f t="shared" ca="1" si="19"/>
        <v/>
      </c>
      <c r="DU47" s="4" t="str">
        <f t="shared" ca="1" si="19"/>
        <v/>
      </c>
      <c r="DV47" s="4" t="str">
        <f t="shared" ca="1" si="19"/>
        <v/>
      </c>
      <c r="DW47" s="4" t="str">
        <f t="shared" ca="1" si="19"/>
        <v/>
      </c>
      <c r="DX47" s="4" t="str">
        <f t="shared" ca="1" si="19"/>
        <v/>
      </c>
      <c r="DY47" s="5">
        <v>47</v>
      </c>
      <c r="DZ47">
        <f t="shared" si="8"/>
        <v>2001</v>
      </c>
      <c r="EA47" s="4">
        <f t="shared" ca="1" si="18"/>
        <v>313</v>
      </c>
      <c r="EB47" s="4">
        <f t="shared" ca="1" si="18"/>
        <v>0</v>
      </c>
      <c r="EC47" s="4">
        <f t="shared" ca="1" si="18"/>
        <v>0</v>
      </c>
      <c r="ED47" s="4">
        <f t="shared" ca="1" si="18"/>
        <v>0</v>
      </c>
      <c r="EE47" s="4">
        <f t="shared" ca="1" si="18"/>
        <v>22</v>
      </c>
      <c r="EF47" s="4">
        <f t="shared" ca="1" si="18"/>
        <v>22</v>
      </c>
      <c r="EG47" s="4">
        <f t="shared" ca="1" si="18"/>
        <v>14</v>
      </c>
      <c r="EH47" s="4">
        <f t="shared" ca="1" si="18"/>
        <v>0</v>
      </c>
      <c r="EI47" s="4">
        <f t="shared" ca="1" si="18"/>
        <v>0</v>
      </c>
      <c r="EJ47" s="4">
        <f t="shared" ca="1" si="18"/>
        <v>1</v>
      </c>
      <c r="EK47" s="4">
        <f t="shared" ca="1" si="18"/>
        <v>53</v>
      </c>
      <c r="EL47" s="4">
        <f t="shared" ca="1" si="18"/>
        <v>0</v>
      </c>
      <c r="EM47" s="4">
        <f t="shared" ca="1" si="18"/>
        <v>0</v>
      </c>
      <c r="EN47" s="4">
        <f t="shared" ca="1" si="18"/>
        <v>0</v>
      </c>
      <c r="EO47" s="4">
        <f t="shared" ca="1" si="18"/>
        <v>0</v>
      </c>
      <c r="EP47" s="4">
        <f t="shared" ca="1" si="18"/>
        <v>0</v>
      </c>
      <c r="EQ47" s="4">
        <f t="shared" ca="1" si="17"/>
        <v>0</v>
      </c>
      <c r="ER47" s="4">
        <f t="shared" ca="1" si="17"/>
        <v>0</v>
      </c>
      <c r="ES47" s="4">
        <f t="shared" ca="1" si="17"/>
        <v>0</v>
      </c>
      <c r="ET47" s="4">
        <f t="shared" ca="1" si="17"/>
        <v>0</v>
      </c>
      <c r="EU47" s="4">
        <f t="shared" ca="1" si="17"/>
        <v>0</v>
      </c>
      <c r="EV47" s="4">
        <f t="shared" ca="1" si="17"/>
        <v>0</v>
      </c>
      <c r="EW47" s="4">
        <f t="shared" ca="1" si="17"/>
        <v>0</v>
      </c>
      <c r="EX47" s="4">
        <f t="shared" ca="1" si="5"/>
        <v>0</v>
      </c>
      <c r="EY47" s="4">
        <f t="shared" ca="1" si="5"/>
        <v>0</v>
      </c>
    </row>
    <row r="48" spans="1:155" x14ac:dyDescent="0.45">
      <c r="A48" s="1">
        <v>37257</v>
      </c>
      <c r="E48">
        <v>0</v>
      </c>
      <c r="F48">
        <v>37.442999999999998</v>
      </c>
      <c r="G48">
        <v>18.475000000000001</v>
      </c>
      <c r="H48">
        <v>74.882999999999996</v>
      </c>
      <c r="I48">
        <v>15</v>
      </c>
      <c r="M48">
        <v>0</v>
      </c>
      <c r="Q48">
        <v>0</v>
      </c>
      <c r="U48">
        <v>0</v>
      </c>
      <c r="V48">
        <v>15.766999999999999</v>
      </c>
      <c r="W48">
        <v>13.862</v>
      </c>
      <c r="X48">
        <v>17.917000000000002</v>
      </c>
      <c r="Y48">
        <v>283</v>
      </c>
      <c r="Z48">
        <v>47.744</v>
      </c>
      <c r="AA48">
        <v>16.381</v>
      </c>
      <c r="AB48">
        <v>135.69800000000001</v>
      </c>
      <c r="AC48">
        <v>17</v>
      </c>
      <c r="AG48">
        <v>0</v>
      </c>
      <c r="AK48">
        <v>0</v>
      </c>
      <c r="AL48">
        <v>19.922999999999998</v>
      </c>
      <c r="AM48">
        <v>10.423</v>
      </c>
      <c r="AN48">
        <v>37.326000000000001</v>
      </c>
      <c r="AO48">
        <v>22</v>
      </c>
      <c r="AS48">
        <v>0</v>
      </c>
      <c r="AT48">
        <v>2.5000000000000001E-2</v>
      </c>
      <c r="AU48">
        <v>-0.01</v>
      </c>
      <c r="AV48">
        <v>6.0999999999999999E-2</v>
      </c>
      <c r="AW48">
        <v>57</v>
      </c>
      <c r="BA48">
        <v>0</v>
      </c>
      <c r="BE48">
        <v>0</v>
      </c>
      <c r="BI48">
        <v>0</v>
      </c>
      <c r="BJ48">
        <v>102.238</v>
      </c>
      <c r="BK48">
        <v>43.146999999999998</v>
      </c>
      <c r="BL48">
        <v>240.42099999999999</v>
      </c>
      <c r="BM48">
        <v>4</v>
      </c>
      <c r="BQ48">
        <v>0</v>
      </c>
      <c r="BU48">
        <v>0</v>
      </c>
      <c r="BV48">
        <v>74.263000000000005</v>
      </c>
      <c r="BW48">
        <v>37.475000000000001</v>
      </c>
      <c r="BX48">
        <v>146.22800000000001</v>
      </c>
      <c r="BY48">
        <v>5</v>
      </c>
      <c r="CC48">
        <v>0</v>
      </c>
      <c r="CX48">
        <v>48</v>
      </c>
      <c r="CY48">
        <f t="shared" si="6"/>
        <v>2002</v>
      </c>
      <c r="CZ48" s="4">
        <f t="shared" ca="1" si="7"/>
        <v>15.766999999999999</v>
      </c>
      <c r="DA48" s="4" t="str">
        <f t="shared" ca="1" si="7"/>
        <v/>
      </c>
      <c r="DB48" s="4">
        <f t="shared" ca="1" si="19"/>
        <v>74.263000000000005</v>
      </c>
      <c r="DC48" s="4" t="str">
        <f t="shared" ca="1" si="19"/>
        <v/>
      </c>
      <c r="DD48" s="4">
        <f t="shared" ca="1" si="19"/>
        <v>19.922999999999998</v>
      </c>
      <c r="DE48" s="4">
        <f t="shared" ca="1" si="19"/>
        <v>37.442999999999998</v>
      </c>
      <c r="DF48" s="4">
        <f t="shared" ca="1" si="19"/>
        <v>47.744</v>
      </c>
      <c r="DG48" s="4" t="str">
        <f t="shared" ca="1" si="19"/>
        <v/>
      </c>
      <c r="DH48" s="4" t="str">
        <f t="shared" ca="1" si="19"/>
        <v/>
      </c>
      <c r="DI48" s="4">
        <f t="shared" ca="1" si="19"/>
        <v>102.238</v>
      </c>
      <c r="DJ48" s="4">
        <f t="shared" ca="1" si="19"/>
        <v>2.5000000000000001E-2</v>
      </c>
      <c r="DK48" s="4" t="str">
        <f t="shared" ca="1" si="19"/>
        <v/>
      </c>
      <c r="DL48" s="4" t="str">
        <f t="shared" ca="1" si="19"/>
        <v/>
      </c>
      <c r="DM48" s="4" t="str">
        <f t="shared" ca="1" si="19"/>
        <v/>
      </c>
      <c r="DN48" s="4" t="str">
        <f t="shared" ca="1" si="19"/>
        <v/>
      </c>
      <c r="DO48" s="4" t="str">
        <f t="shared" ca="1" si="19"/>
        <v/>
      </c>
      <c r="DP48" s="4" t="str">
        <f t="shared" ca="1" si="19"/>
        <v/>
      </c>
      <c r="DQ48" s="4" t="str">
        <f t="shared" ca="1" si="19"/>
        <v/>
      </c>
      <c r="DR48" s="4" t="str">
        <f t="shared" ca="1" si="19"/>
        <v/>
      </c>
      <c r="DS48" s="4" t="str">
        <f t="shared" ca="1" si="19"/>
        <v/>
      </c>
      <c r="DT48" s="4" t="str">
        <f t="shared" ca="1" si="19"/>
        <v/>
      </c>
      <c r="DU48" s="4" t="str">
        <f t="shared" ca="1" si="19"/>
        <v/>
      </c>
      <c r="DV48" s="4" t="str">
        <f t="shared" ca="1" si="19"/>
        <v/>
      </c>
      <c r="DW48" s="4" t="str">
        <f t="shared" ca="1" si="19"/>
        <v/>
      </c>
      <c r="DX48" s="4" t="str">
        <f t="shared" ca="1" si="19"/>
        <v/>
      </c>
      <c r="DY48" s="5">
        <v>48</v>
      </c>
      <c r="DZ48">
        <f t="shared" si="8"/>
        <v>2002</v>
      </c>
      <c r="EA48" s="4">
        <f t="shared" ca="1" si="18"/>
        <v>283</v>
      </c>
      <c r="EB48" s="4">
        <f t="shared" ca="1" si="18"/>
        <v>0</v>
      </c>
      <c r="EC48" s="4">
        <f t="shared" ca="1" si="18"/>
        <v>5</v>
      </c>
      <c r="ED48" s="4">
        <f t="shared" ca="1" si="18"/>
        <v>0</v>
      </c>
      <c r="EE48" s="4">
        <f t="shared" ca="1" si="18"/>
        <v>22</v>
      </c>
      <c r="EF48" s="4">
        <f t="shared" ca="1" si="18"/>
        <v>15</v>
      </c>
      <c r="EG48" s="4">
        <f t="shared" ca="1" si="18"/>
        <v>17</v>
      </c>
      <c r="EH48" s="4">
        <f t="shared" ca="1" si="18"/>
        <v>0</v>
      </c>
      <c r="EI48" s="4">
        <f t="shared" ca="1" si="18"/>
        <v>0</v>
      </c>
      <c r="EJ48" s="4">
        <f t="shared" ca="1" si="18"/>
        <v>4</v>
      </c>
      <c r="EK48" s="4">
        <f t="shared" ca="1" si="18"/>
        <v>57</v>
      </c>
      <c r="EL48" s="4">
        <f t="shared" ca="1" si="18"/>
        <v>0</v>
      </c>
      <c r="EM48" s="4">
        <f t="shared" ca="1" si="18"/>
        <v>0</v>
      </c>
      <c r="EN48" s="4">
        <f t="shared" ca="1" si="18"/>
        <v>0</v>
      </c>
      <c r="EO48" s="4">
        <f t="shared" ca="1" si="18"/>
        <v>0</v>
      </c>
      <c r="EP48" s="4">
        <f t="shared" ca="1" si="18"/>
        <v>0</v>
      </c>
      <c r="EQ48" s="4">
        <f t="shared" ca="1" si="17"/>
        <v>0</v>
      </c>
      <c r="ER48" s="4">
        <f t="shared" ca="1" si="17"/>
        <v>0</v>
      </c>
      <c r="ES48" s="4">
        <f t="shared" ca="1" si="17"/>
        <v>0</v>
      </c>
      <c r="ET48" s="4">
        <f t="shared" ca="1" si="17"/>
        <v>0</v>
      </c>
      <c r="EU48" s="4">
        <f t="shared" ca="1" si="17"/>
        <v>0</v>
      </c>
      <c r="EV48" s="4">
        <f t="shared" ca="1" si="17"/>
        <v>0</v>
      </c>
      <c r="EW48" s="4">
        <f t="shared" ca="1" si="17"/>
        <v>0</v>
      </c>
      <c r="EX48" s="4">
        <f t="shared" ca="1" si="5"/>
        <v>0</v>
      </c>
      <c r="EY48" s="4">
        <f t="shared" ca="1" si="5"/>
        <v>0</v>
      </c>
    </row>
    <row r="49" spans="1:155" x14ac:dyDescent="0.45">
      <c r="A49" s="1">
        <v>37622</v>
      </c>
      <c r="E49">
        <v>0</v>
      </c>
      <c r="F49">
        <v>12.505000000000001</v>
      </c>
      <c r="G49">
        <v>5.665</v>
      </c>
      <c r="H49">
        <v>26.361999999999998</v>
      </c>
      <c r="I49">
        <v>19</v>
      </c>
      <c r="M49">
        <v>0</v>
      </c>
      <c r="Q49">
        <v>0</v>
      </c>
      <c r="U49">
        <v>0</v>
      </c>
      <c r="V49">
        <v>15.406000000000001</v>
      </c>
      <c r="W49">
        <v>13.443</v>
      </c>
      <c r="X49">
        <v>17.635000000000002</v>
      </c>
      <c r="Y49">
        <v>306</v>
      </c>
      <c r="Z49">
        <v>20.369</v>
      </c>
      <c r="AA49">
        <v>9.0850000000000009</v>
      </c>
      <c r="AB49">
        <v>44.274999999999999</v>
      </c>
      <c r="AC49">
        <v>19</v>
      </c>
      <c r="AG49">
        <v>0</v>
      </c>
      <c r="AK49">
        <v>0</v>
      </c>
      <c r="AL49">
        <v>26.673999999999999</v>
      </c>
      <c r="AM49">
        <v>14.989000000000001</v>
      </c>
      <c r="AN49">
        <v>46.898000000000003</v>
      </c>
      <c r="AO49">
        <v>17</v>
      </c>
      <c r="AS49">
        <v>0</v>
      </c>
      <c r="AT49">
        <v>1.2999999999999999E-2</v>
      </c>
      <c r="AU49">
        <v>-1.2999999999999999E-2</v>
      </c>
      <c r="AV49">
        <v>0.04</v>
      </c>
      <c r="AW49">
        <v>53</v>
      </c>
      <c r="BA49">
        <v>0</v>
      </c>
      <c r="BE49">
        <v>0</v>
      </c>
      <c r="BI49">
        <v>0</v>
      </c>
      <c r="BJ49">
        <v>57.811999999999998</v>
      </c>
      <c r="BK49">
        <v>15.816000000000001</v>
      </c>
      <c r="BL49">
        <v>204.69300000000001</v>
      </c>
      <c r="BM49">
        <v>5</v>
      </c>
      <c r="BQ49">
        <v>0</v>
      </c>
      <c r="BU49">
        <v>0</v>
      </c>
      <c r="BV49">
        <v>28.698</v>
      </c>
      <c r="BW49">
        <v>-0.94899999999999995</v>
      </c>
      <c r="BX49">
        <v>17244.413</v>
      </c>
      <c r="BY49">
        <v>2</v>
      </c>
      <c r="CC49">
        <v>0</v>
      </c>
      <c r="CX49">
        <v>49</v>
      </c>
      <c r="CY49">
        <f t="shared" si="6"/>
        <v>2003</v>
      </c>
      <c r="CZ49" s="4">
        <f t="shared" ca="1" si="7"/>
        <v>15.406000000000001</v>
      </c>
      <c r="DA49" s="4" t="str">
        <f t="shared" ca="1" si="7"/>
        <v/>
      </c>
      <c r="DB49" s="4">
        <f t="shared" ca="1" si="19"/>
        <v>28.698</v>
      </c>
      <c r="DC49" s="4" t="str">
        <f t="shared" ca="1" si="19"/>
        <v/>
      </c>
      <c r="DD49" s="4">
        <f t="shared" ca="1" si="19"/>
        <v>26.673999999999999</v>
      </c>
      <c r="DE49" s="4">
        <f t="shared" ca="1" si="19"/>
        <v>12.505000000000001</v>
      </c>
      <c r="DF49" s="4">
        <f t="shared" ca="1" si="19"/>
        <v>20.369</v>
      </c>
      <c r="DG49" s="4" t="str">
        <f t="shared" ca="1" si="19"/>
        <v/>
      </c>
      <c r="DH49" s="4" t="str">
        <f t="shared" ca="1" si="19"/>
        <v/>
      </c>
      <c r="DI49" s="4">
        <f t="shared" ca="1" si="19"/>
        <v>57.811999999999998</v>
      </c>
      <c r="DJ49" s="4">
        <f t="shared" ca="1" si="19"/>
        <v>1.2999999999999999E-2</v>
      </c>
      <c r="DK49" s="4" t="str">
        <f t="shared" ca="1" si="19"/>
        <v/>
      </c>
      <c r="DL49" s="4" t="str">
        <f t="shared" ca="1" si="19"/>
        <v/>
      </c>
      <c r="DM49" s="4" t="str">
        <f t="shared" ca="1" si="19"/>
        <v/>
      </c>
      <c r="DN49" s="4" t="str">
        <f t="shared" ca="1" si="19"/>
        <v/>
      </c>
      <c r="DO49" s="4" t="str">
        <f t="shared" ca="1" si="19"/>
        <v/>
      </c>
      <c r="DP49" s="4" t="str">
        <f t="shared" ca="1" si="19"/>
        <v/>
      </c>
      <c r="DQ49" s="4" t="str">
        <f t="shared" ca="1" si="19"/>
        <v/>
      </c>
      <c r="DR49" s="4" t="str">
        <f t="shared" ca="1" si="19"/>
        <v/>
      </c>
      <c r="DS49" s="4" t="str">
        <f t="shared" ca="1" si="19"/>
        <v/>
      </c>
      <c r="DT49" s="4" t="str">
        <f t="shared" ca="1" si="19"/>
        <v/>
      </c>
      <c r="DU49" s="4" t="str">
        <f t="shared" ca="1" si="19"/>
        <v/>
      </c>
      <c r="DV49" s="4" t="str">
        <f t="shared" ca="1" si="19"/>
        <v/>
      </c>
      <c r="DW49" s="4" t="str">
        <f t="shared" ca="1" si="19"/>
        <v/>
      </c>
      <c r="DX49" s="4" t="str">
        <f t="shared" ca="1" si="19"/>
        <v/>
      </c>
      <c r="DY49" s="5">
        <v>49</v>
      </c>
      <c r="DZ49">
        <f t="shared" si="8"/>
        <v>2003</v>
      </c>
      <c r="EA49" s="4">
        <f t="shared" ca="1" si="18"/>
        <v>306</v>
      </c>
      <c r="EB49" s="4">
        <f t="shared" ca="1" si="18"/>
        <v>0</v>
      </c>
      <c r="EC49" s="4">
        <f t="shared" ca="1" si="18"/>
        <v>2</v>
      </c>
      <c r="ED49" s="4">
        <f t="shared" ca="1" si="18"/>
        <v>0</v>
      </c>
      <c r="EE49" s="4">
        <f t="shared" ca="1" si="18"/>
        <v>17</v>
      </c>
      <c r="EF49" s="4">
        <f t="shared" ca="1" si="18"/>
        <v>19</v>
      </c>
      <c r="EG49" s="4">
        <f t="shared" ca="1" si="18"/>
        <v>19</v>
      </c>
      <c r="EH49" s="4">
        <f t="shared" ca="1" si="18"/>
        <v>0</v>
      </c>
      <c r="EI49" s="4">
        <f t="shared" ca="1" si="18"/>
        <v>0</v>
      </c>
      <c r="EJ49" s="4">
        <f t="shared" ca="1" si="18"/>
        <v>5</v>
      </c>
      <c r="EK49" s="4">
        <f t="shared" ca="1" si="18"/>
        <v>53</v>
      </c>
      <c r="EL49" s="4">
        <f t="shared" ca="1" si="18"/>
        <v>0</v>
      </c>
      <c r="EM49" s="4">
        <f t="shared" ca="1" si="18"/>
        <v>0</v>
      </c>
      <c r="EN49" s="4">
        <f t="shared" ca="1" si="18"/>
        <v>0</v>
      </c>
      <c r="EO49" s="4">
        <f t="shared" ca="1" si="18"/>
        <v>0</v>
      </c>
      <c r="EP49" s="4">
        <f t="shared" ca="1" si="18"/>
        <v>0</v>
      </c>
      <c r="EQ49" s="4">
        <f t="shared" ca="1" si="17"/>
        <v>0</v>
      </c>
      <c r="ER49" s="4">
        <f t="shared" ca="1" si="17"/>
        <v>0</v>
      </c>
      <c r="ES49" s="4">
        <f t="shared" ca="1" si="17"/>
        <v>0</v>
      </c>
      <c r="ET49" s="4">
        <f t="shared" ca="1" si="17"/>
        <v>0</v>
      </c>
      <c r="EU49" s="4">
        <f t="shared" ca="1" si="17"/>
        <v>0</v>
      </c>
      <c r="EV49" s="4">
        <f t="shared" ca="1" si="17"/>
        <v>0</v>
      </c>
      <c r="EW49" s="4">
        <f t="shared" ca="1" si="17"/>
        <v>0</v>
      </c>
      <c r="EX49" s="4">
        <f t="shared" ca="1" si="5"/>
        <v>0</v>
      </c>
      <c r="EY49" s="4">
        <f t="shared" ca="1" si="5"/>
        <v>0</v>
      </c>
    </row>
    <row r="50" spans="1:155" x14ac:dyDescent="0.45">
      <c r="A50" s="1">
        <v>37987</v>
      </c>
      <c r="E50">
        <v>0</v>
      </c>
      <c r="F50">
        <v>40.524999999999999</v>
      </c>
      <c r="G50">
        <v>17.141999999999999</v>
      </c>
      <c r="H50">
        <v>94.043999999999997</v>
      </c>
      <c r="I50">
        <v>14</v>
      </c>
      <c r="M50">
        <v>0</v>
      </c>
      <c r="Q50">
        <v>0</v>
      </c>
      <c r="U50">
        <v>0</v>
      </c>
      <c r="V50">
        <v>16.113</v>
      </c>
      <c r="W50">
        <v>14.42</v>
      </c>
      <c r="X50">
        <v>17.992000000000001</v>
      </c>
      <c r="Y50">
        <v>337</v>
      </c>
      <c r="Z50">
        <v>24.132999999999999</v>
      </c>
      <c r="AA50">
        <v>15.217000000000001</v>
      </c>
      <c r="AB50">
        <v>37.948999999999998</v>
      </c>
      <c r="AC50">
        <v>30</v>
      </c>
      <c r="AG50">
        <v>0</v>
      </c>
      <c r="AK50">
        <v>0</v>
      </c>
      <c r="AL50">
        <v>18.504999999999999</v>
      </c>
      <c r="AM50">
        <v>10.023</v>
      </c>
      <c r="AN50">
        <v>33.512</v>
      </c>
      <c r="AO50">
        <v>15</v>
      </c>
      <c r="AS50">
        <v>0</v>
      </c>
      <c r="AT50">
        <v>0</v>
      </c>
      <c r="AU50">
        <v>0</v>
      </c>
      <c r="AV50">
        <v>0</v>
      </c>
      <c r="AW50">
        <v>50</v>
      </c>
      <c r="BA50">
        <v>0</v>
      </c>
      <c r="BE50">
        <v>0</v>
      </c>
      <c r="BI50">
        <v>0</v>
      </c>
      <c r="BJ50">
        <v>104.932</v>
      </c>
      <c r="BK50">
        <v>48.369</v>
      </c>
      <c r="BL50">
        <v>226.303</v>
      </c>
      <c r="BM50">
        <v>12</v>
      </c>
      <c r="BQ50">
        <v>0</v>
      </c>
      <c r="BU50">
        <v>0</v>
      </c>
      <c r="BV50">
        <v>158.59</v>
      </c>
      <c r="BW50">
        <v>32.448999999999998</v>
      </c>
      <c r="BX50">
        <v>760.423</v>
      </c>
      <c r="BY50">
        <v>3</v>
      </c>
      <c r="CC50">
        <v>0</v>
      </c>
      <c r="CX50">
        <v>50</v>
      </c>
      <c r="CY50">
        <f t="shared" si="6"/>
        <v>2004</v>
      </c>
      <c r="CZ50" s="4">
        <f t="shared" ca="1" si="7"/>
        <v>16.113</v>
      </c>
      <c r="DA50" s="4" t="str">
        <f t="shared" ca="1" si="7"/>
        <v/>
      </c>
      <c r="DB50" s="4">
        <f t="shared" ca="1" si="19"/>
        <v>158.59</v>
      </c>
      <c r="DC50" s="4" t="str">
        <f t="shared" ca="1" si="19"/>
        <v/>
      </c>
      <c r="DD50" s="4">
        <f t="shared" ca="1" si="19"/>
        <v>18.504999999999999</v>
      </c>
      <c r="DE50" s="4">
        <f t="shared" ca="1" si="19"/>
        <v>40.524999999999999</v>
      </c>
      <c r="DF50" s="4">
        <f t="shared" ca="1" si="19"/>
        <v>24.132999999999999</v>
      </c>
      <c r="DG50" s="4" t="str">
        <f t="shared" ca="1" si="19"/>
        <v/>
      </c>
      <c r="DH50" s="4" t="str">
        <f t="shared" ca="1" si="19"/>
        <v/>
      </c>
      <c r="DI50" s="4">
        <f t="shared" ca="1" si="19"/>
        <v>104.932</v>
      </c>
      <c r="DJ50" s="4">
        <f t="shared" ca="1" si="19"/>
        <v>0</v>
      </c>
      <c r="DK50" s="4" t="str">
        <f t="shared" ca="1" si="19"/>
        <v/>
      </c>
      <c r="DL50" s="4" t="str">
        <f t="shared" ca="1" si="19"/>
        <v/>
      </c>
      <c r="DM50" s="4" t="str">
        <f t="shared" ca="1" si="19"/>
        <v/>
      </c>
      <c r="DN50" s="4" t="str">
        <f t="shared" ca="1" si="19"/>
        <v/>
      </c>
      <c r="DO50" s="4" t="str">
        <f t="shared" ca="1" si="19"/>
        <v/>
      </c>
      <c r="DP50" s="4" t="str">
        <f t="shared" ca="1" si="19"/>
        <v/>
      </c>
      <c r="DQ50" s="4" t="str">
        <f t="shared" ca="1" si="19"/>
        <v/>
      </c>
      <c r="DR50" s="4" t="str">
        <f t="shared" ca="1" si="19"/>
        <v/>
      </c>
      <c r="DS50" s="4" t="str">
        <f t="shared" ca="1" si="19"/>
        <v/>
      </c>
      <c r="DT50" s="4" t="str">
        <f t="shared" ca="1" si="19"/>
        <v/>
      </c>
      <c r="DU50" s="4" t="str">
        <f t="shared" ca="1" si="19"/>
        <v/>
      </c>
      <c r="DV50" s="4" t="str">
        <f t="shared" ca="1" si="19"/>
        <v/>
      </c>
      <c r="DW50" s="4" t="str">
        <f t="shared" ca="1" si="19"/>
        <v/>
      </c>
      <c r="DX50" s="4" t="str">
        <f t="shared" ca="1" si="19"/>
        <v/>
      </c>
      <c r="DY50" s="5">
        <v>50</v>
      </c>
      <c r="DZ50">
        <f t="shared" si="8"/>
        <v>2004</v>
      </c>
      <c r="EA50" s="4">
        <f t="shared" ca="1" si="18"/>
        <v>337</v>
      </c>
      <c r="EB50" s="4">
        <f t="shared" ca="1" si="18"/>
        <v>0</v>
      </c>
      <c r="EC50" s="4">
        <f t="shared" ca="1" si="18"/>
        <v>3</v>
      </c>
      <c r="ED50" s="4">
        <f t="shared" ca="1" si="18"/>
        <v>0</v>
      </c>
      <c r="EE50" s="4">
        <f t="shared" ca="1" si="18"/>
        <v>15</v>
      </c>
      <c r="EF50" s="4">
        <f t="shared" ca="1" si="18"/>
        <v>14</v>
      </c>
      <c r="EG50" s="4">
        <f t="shared" ca="1" si="18"/>
        <v>30</v>
      </c>
      <c r="EH50" s="4">
        <f t="shared" ca="1" si="18"/>
        <v>0</v>
      </c>
      <c r="EI50" s="4">
        <f t="shared" ca="1" si="18"/>
        <v>0</v>
      </c>
      <c r="EJ50" s="4">
        <f t="shared" ca="1" si="18"/>
        <v>12</v>
      </c>
      <c r="EK50" s="4">
        <f t="shared" ca="1" si="18"/>
        <v>50</v>
      </c>
      <c r="EL50" s="4">
        <f t="shared" ca="1" si="18"/>
        <v>0</v>
      </c>
      <c r="EM50" s="4">
        <f t="shared" ca="1" si="18"/>
        <v>0</v>
      </c>
      <c r="EN50" s="4">
        <f t="shared" ca="1" si="18"/>
        <v>0</v>
      </c>
      <c r="EO50" s="4">
        <f t="shared" ca="1" si="18"/>
        <v>0</v>
      </c>
      <c r="EP50" s="4">
        <f t="shared" ca="1" si="18"/>
        <v>0</v>
      </c>
      <c r="EQ50" s="4">
        <f t="shared" ca="1" si="17"/>
        <v>0</v>
      </c>
      <c r="ER50" s="4">
        <f t="shared" ca="1" si="17"/>
        <v>0</v>
      </c>
      <c r="ES50" s="4">
        <f t="shared" ca="1" si="17"/>
        <v>0</v>
      </c>
      <c r="ET50" s="4">
        <f t="shared" ca="1" si="17"/>
        <v>0</v>
      </c>
      <c r="EU50" s="4">
        <f t="shared" ca="1" si="17"/>
        <v>0</v>
      </c>
      <c r="EV50" s="4">
        <f t="shared" ca="1" si="17"/>
        <v>0</v>
      </c>
      <c r="EW50" s="4">
        <f t="shared" ca="1" si="17"/>
        <v>0</v>
      </c>
      <c r="EX50" s="4">
        <f t="shared" ca="1" si="5"/>
        <v>0</v>
      </c>
      <c r="EY50" s="4">
        <f t="shared" ca="1" si="5"/>
        <v>0</v>
      </c>
    </row>
    <row r="51" spans="1:155" x14ac:dyDescent="0.45">
      <c r="A51" s="1">
        <v>38353</v>
      </c>
      <c r="E51">
        <v>0</v>
      </c>
      <c r="F51">
        <v>20.841999999999999</v>
      </c>
      <c r="G51">
        <v>9.6479999999999997</v>
      </c>
      <c r="H51">
        <v>43.805999999999997</v>
      </c>
      <c r="I51">
        <v>14</v>
      </c>
      <c r="M51">
        <v>0</v>
      </c>
      <c r="Q51">
        <v>0</v>
      </c>
      <c r="U51">
        <v>0</v>
      </c>
      <c r="V51">
        <v>13.52</v>
      </c>
      <c r="W51">
        <v>12.105</v>
      </c>
      <c r="X51">
        <v>15.087</v>
      </c>
      <c r="Y51">
        <v>407</v>
      </c>
      <c r="Z51">
        <v>33.65</v>
      </c>
      <c r="AA51">
        <v>15.000999999999999</v>
      </c>
      <c r="AB51">
        <v>74.034000000000006</v>
      </c>
      <c r="AC51">
        <v>22</v>
      </c>
      <c r="AG51">
        <v>0</v>
      </c>
      <c r="AK51">
        <v>0</v>
      </c>
      <c r="AL51">
        <v>19.876999999999999</v>
      </c>
      <c r="AM51">
        <v>13.079000000000001</v>
      </c>
      <c r="AN51">
        <v>29.957000000000001</v>
      </c>
      <c r="AO51">
        <v>21</v>
      </c>
      <c r="AS51">
        <v>0</v>
      </c>
      <c r="AT51">
        <v>2.8000000000000001E-2</v>
      </c>
      <c r="AU51">
        <v>-1.0999999999999999E-2</v>
      </c>
      <c r="AV51">
        <v>6.9000000000000006E-2</v>
      </c>
      <c r="AW51">
        <v>50</v>
      </c>
      <c r="BA51">
        <v>0</v>
      </c>
      <c r="BE51">
        <v>0</v>
      </c>
      <c r="BI51">
        <v>0</v>
      </c>
      <c r="BJ51">
        <v>34.143999999999998</v>
      </c>
      <c r="BK51">
        <v>9.33</v>
      </c>
      <c r="BL51">
        <v>118.56699999999999</v>
      </c>
      <c r="BM51">
        <v>9</v>
      </c>
      <c r="BQ51">
        <v>0</v>
      </c>
      <c r="BU51">
        <v>0</v>
      </c>
      <c r="BV51">
        <v>55.981999999999999</v>
      </c>
      <c r="BW51">
        <v>-1</v>
      </c>
      <c r="BX51">
        <v>270523685.98000002</v>
      </c>
      <c r="BY51">
        <v>2</v>
      </c>
      <c r="CC51">
        <v>0</v>
      </c>
      <c r="CX51">
        <v>51</v>
      </c>
      <c r="CY51">
        <f t="shared" si="6"/>
        <v>2005</v>
      </c>
      <c r="CZ51" s="4">
        <f t="shared" ca="1" si="7"/>
        <v>13.52</v>
      </c>
      <c r="DA51" s="4" t="str">
        <f t="shared" ca="1" si="7"/>
        <v/>
      </c>
      <c r="DB51" s="4">
        <f t="shared" ca="1" si="19"/>
        <v>55.981999999999999</v>
      </c>
      <c r="DC51" s="4" t="str">
        <f t="shared" ca="1" si="19"/>
        <v/>
      </c>
      <c r="DD51" s="4">
        <f t="shared" ca="1" si="19"/>
        <v>19.876999999999999</v>
      </c>
      <c r="DE51" s="4">
        <f t="shared" ca="1" si="19"/>
        <v>20.841999999999999</v>
      </c>
      <c r="DF51" s="4">
        <f t="shared" ca="1" si="19"/>
        <v>33.65</v>
      </c>
      <c r="DG51" s="4" t="str">
        <f t="shared" ca="1" si="19"/>
        <v/>
      </c>
      <c r="DH51" s="4" t="str">
        <f t="shared" ca="1" si="19"/>
        <v/>
      </c>
      <c r="DI51" s="4">
        <f t="shared" ca="1" si="19"/>
        <v>34.143999999999998</v>
      </c>
      <c r="DJ51" s="4">
        <f t="shared" ca="1" si="19"/>
        <v>2.8000000000000001E-2</v>
      </c>
      <c r="DK51" s="4" t="str">
        <f t="shared" ca="1" si="19"/>
        <v/>
      </c>
      <c r="DL51" s="4" t="str">
        <f t="shared" ca="1" si="19"/>
        <v/>
      </c>
      <c r="DM51" s="4" t="str">
        <f t="shared" ca="1" si="19"/>
        <v/>
      </c>
      <c r="DN51" s="4" t="str">
        <f t="shared" ca="1" si="19"/>
        <v/>
      </c>
      <c r="DO51" s="4" t="str">
        <f t="shared" ca="1" si="19"/>
        <v/>
      </c>
      <c r="DP51" s="4" t="str">
        <f t="shared" ca="1" si="19"/>
        <v/>
      </c>
      <c r="DQ51" s="4" t="str">
        <f t="shared" ca="1" si="19"/>
        <v/>
      </c>
      <c r="DR51" s="4" t="str">
        <f t="shared" ca="1" si="19"/>
        <v/>
      </c>
      <c r="DS51" s="4" t="str">
        <f t="shared" ca="1" si="19"/>
        <v/>
      </c>
      <c r="DT51" s="4" t="str">
        <f t="shared" ca="1" si="19"/>
        <v/>
      </c>
      <c r="DU51" s="4" t="str">
        <f t="shared" ca="1" si="19"/>
        <v/>
      </c>
      <c r="DV51" s="4" t="str">
        <f t="shared" ca="1" si="19"/>
        <v/>
      </c>
      <c r="DW51" s="4" t="str">
        <f t="shared" ca="1" si="19"/>
        <v/>
      </c>
      <c r="DX51" s="4" t="str">
        <f t="shared" ca="1" si="19"/>
        <v/>
      </c>
      <c r="DY51" s="5">
        <v>51</v>
      </c>
      <c r="DZ51">
        <f t="shared" si="8"/>
        <v>2005</v>
      </c>
      <c r="EA51" s="4">
        <f t="shared" ca="1" si="18"/>
        <v>407</v>
      </c>
      <c r="EB51" s="4">
        <f t="shared" ca="1" si="18"/>
        <v>0</v>
      </c>
      <c r="EC51" s="4">
        <f t="shared" ca="1" si="18"/>
        <v>2</v>
      </c>
      <c r="ED51" s="4">
        <f t="shared" ca="1" si="18"/>
        <v>0</v>
      </c>
      <c r="EE51" s="4">
        <f t="shared" ca="1" si="18"/>
        <v>21</v>
      </c>
      <c r="EF51" s="4">
        <f t="shared" ca="1" si="18"/>
        <v>14</v>
      </c>
      <c r="EG51" s="4">
        <f t="shared" ca="1" si="18"/>
        <v>22</v>
      </c>
      <c r="EH51" s="4">
        <f t="shared" ca="1" si="18"/>
        <v>0</v>
      </c>
      <c r="EI51" s="4">
        <f t="shared" ca="1" si="18"/>
        <v>0</v>
      </c>
      <c r="EJ51" s="4">
        <f t="shared" ca="1" si="18"/>
        <v>9</v>
      </c>
      <c r="EK51" s="4">
        <f t="shared" ca="1" si="18"/>
        <v>50</v>
      </c>
      <c r="EL51" s="4">
        <f t="shared" ca="1" si="18"/>
        <v>0</v>
      </c>
      <c r="EM51" s="4">
        <f t="shared" ca="1" si="18"/>
        <v>0</v>
      </c>
      <c r="EN51" s="4">
        <f t="shared" ca="1" si="18"/>
        <v>0</v>
      </c>
      <c r="EO51" s="4">
        <f t="shared" ca="1" si="18"/>
        <v>0</v>
      </c>
      <c r="EP51" s="4">
        <f t="shared" ca="1" si="18"/>
        <v>0</v>
      </c>
      <c r="EQ51" s="4">
        <f t="shared" ca="1" si="17"/>
        <v>0</v>
      </c>
      <c r="ER51" s="4">
        <f t="shared" ca="1" si="17"/>
        <v>0</v>
      </c>
      <c r="ES51" s="4">
        <f t="shared" ca="1" si="17"/>
        <v>0</v>
      </c>
      <c r="ET51" s="4">
        <f t="shared" ca="1" si="17"/>
        <v>0</v>
      </c>
      <c r="EU51" s="4">
        <f t="shared" ca="1" si="17"/>
        <v>0</v>
      </c>
      <c r="EV51" s="4">
        <f t="shared" ca="1" si="17"/>
        <v>0</v>
      </c>
      <c r="EW51" s="4">
        <f t="shared" ca="1" si="17"/>
        <v>0</v>
      </c>
      <c r="EX51" s="4">
        <f t="shared" ca="1" si="5"/>
        <v>0</v>
      </c>
      <c r="EY51" s="4">
        <f t="shared" ca="1" si="5"/>
        <v>0</v>
      </c>
    </row>
    <row r="52" spans="1:155" x14ac:dyDescent="0.45">
      <c r="A52" s="1">
        <v>38718</v>
      </c>
      <c r="E52">
        <v>0</v>
      </c>
      <c r="F52">
        <v>23.7</v>
      </c>
      <c r="G52">
        <v>12.448</v>
      </c>
      <c r="H52">
        <v>44.368000000000002</v>
      </c>
      <c r="I52">
        <v>15</v>
      </c>
      <c r="M52">
        <v>0</v>
      </c>
      <c r="Q52">
        <v>0</v>
      </c>
      <c r="U52">
        <v>0</v>
      </c>
      <c r="V52">
        <v>16.103000000000002</v>
      </c>
      <c r="W52">
        <v>14.345000000000001</v>
      </c>
      <c r="X52">
        <v>18.062000000000001</v>
      </c>
      <c r="Y52">
        <v>407</v>
      </c>
      <c r="Z52">
        <v>39.151000000000003</v>
      </c>
      <c r="AA52">
        <v>25.332999999999998</v>
      </c>
      <c r="AB52">
        <v>60.22</v>
      </c>
      <c r="AC52">
        <v>35</v>
      </c>
      <c r="AG52">
        <v>0</v>
      </c>
      <c r="AK52">
        <v>0</v>
      </c>
      <c r="AL52">
        <v>27.256</v>
      </c>
      <c r="AM52">
        <v>15.654999999999999</v>
      </c>
      <c r="AN52">
        <v>46.935000000000002</v>
      </c>
      <c r="AO52">
        <v>22</v>
      </c>
      <c r="AS52">
        <v>0</v>
      </c>
      <c r="AT52">
        <v>0</v>
      </c>
      <c r="AU52">
        <v>0</v>
      </c>
      <c r="AV52">
        <v>0</v>
      </c>
      <c r="AW52">
        <v>32</v>
      </c>
      <c r="BA52">
        <v>0</v>
      </c>
      <c r="BE52">
        <v>0</v>
      </c>
      <c r="BI52">
        <v>0</v>
      </c>
      <c r="BJ52">
        <v>49.689</v>
      </c>
      <c r="BK52">
        <v>28.305</v>
      </c>
      <c r="BL52">
        <v>86.677999999999997</v>
      </c>
      <c r="BM52">
        <v>14</v>
      </c>
      <c r="BQ52">
        <v>0</v>
      </c>
      <c r="BU52">
        <v>0</v>
      </c>
      <c r="BV52">
        <v>111.94</v>
      </c>
      <c r="BW52">
        <v>12.872</v>
      </c>
      <c r="BX52">
        <v>918.48099999999999</v>
      </c>
      <c r="BY52">
        <v>3</v>
      </c>
      <c r="CC52">
        <v>0</v>
      </c>
      <c r="CX52">
        <v>52</v>
      </c>
      <c r="CY52">
        <f t="shared" si="6"/>
        <v>2006</v>
      </c>
      <c r="CZ52" s="4">
        <f t="shared" ca="1" si="7"/>
        <v>16.103000000000002</v>
      </c>
      <c r="DA52" s="4" t="str">
        <f t="shared" ca="1" si="7"/>
        <v/>
      </c>
      <c r="DB52" s="4">
        <f t="shared" ca="1" si="19"/>
        <v>111.94</v>
      </c>
      <c r="DC52" s="4" t="str">
        <f t="shared" ca="1" si="19"/>
        <v/>
      </c>
      <c r="DD52" s="4">
        <f t="shared" ca="1" si="19"/>
        <v>27.256</v>
      </c>
      <c r="DE52" s="4">
        <f t="shared" ca="1" si="19"/>
        <v>23.7</v>
      </c>
      <c r="DF52" s="4">
        <f t="shared" ca="1" si="19"/>
        <v>39.151000000000003</v>
      </c>
      <c r="DG52" s="4" t="str">
        <f t="shared" ca="1" si="19"/>
        <v/>
      </c>
      <c r="DH52" s="4" t="str">
        <f t="shared" ca="1" si="19"/>
        <v/>
      </c>
      <c r="DI52" s="4">
        <f t="shared" ca="1" si="19"/>
        <v>49.689</v>
      </c>
      <c r="DJ52" s="4">
        <f t="shared" ca="1" si="19"/>
        <v>0</v>
      </c>
      <c r="DK52" s="4" t="str">
        <f t="shared" ca="1" si="19"/>
        <v/>
      </c>
      <c r="DL52" s="4" t="str">
        <f t="shared" ca="1" si="19"/>
        <v/>
      </c>
      <c r="DM52" s="4" t="str">
        <f t="shared" ca="1" si="19"/>
        <v/>
      </c>
      <c r="DN52" s="4" t="str">
        <f t="shared" ca="1" si="19"/>
        <v/>
      </c>
      <c r="DO52" s="4" t="str">
        <f t="shared" ca="1" si="19"/>
        <v/>
      </c>
      <c r="DP52" s="4" t="str">
        <f t="shared" ca="1" si="19"/>
        <v/>
      </c>
      <c r="DQ52" s="4" t="str">
        <f t="shared" ca="1" si="19"/>
        <v/>
      </c>
      <c r="DR52" s="4" t="str">
        <f t="shared" ca="1" si="19"/>
        <v/>
      </c>
      <c r="DS52" s="4" t="str">
        <f t="shared" ca="1" si="19"/>
        <v/>
      </c>
      <c r="DT52" s="4" t="str">
        <f t="shared" ca="1" si="19"/>
        <v/>
      </c>
      <c r="DU52" s="4" t="str">
        <f t="shared" ca="1" si="19"/>
        <v/>
      </c>
      <c r="DV52" s="4" t="str">
        <f t="shared" ca="1" si="19"/>
        <v/>
      </c>
      <c r="DW52" s="4" t="str">
        <f t="shared" ca="1" si="19"/>
        <v/>
      </c>
      <c r="DX52" s="4" t="str">
        <f t="shared" ca="1" si="19"/>
        <v/>
      </c>
      <c r="DY52" s="5">
        <v>52</v>
      </c>
      <c r="DZ52">
        <f t="shared" si="8"/>
        <v>2006</v>
      </c>
      <c r="EA52" s="4">
        <f t="shared" ca="1" si="18"/>
        <v>407</v>
      </c>
      <c r="EB52" s="4">
        <f t="shared" ca="1" si="18"/>
        <v>0</v>
      </c>
      <c r="EC52" s="4">
        <f t="shared" ca="1" si="18"/>
        <v>3</v>
      </c>
      <c r="ED52" s="4">
        <f t="shared" ca="1" si="18"/>
        <v>0</v>
      </c>
      <c r="EE52" s="4">
        <f t="shared" ca="1" si="18"/>
        <v>22</v>
      </c>
      <c r="EF52" s="4">
        <f t="shared" ca="1" si="18"/>
        <v>15</v>
      </c>
      <c r="EG52" s="4">
        <f t="shared" ca="1" si="18"/>
        <v>35</v>
      </c>
      <c r="EH52" s="4">
        <f t="shared" ca="1" si="18"/>
        <v>0</v>
      </c>
      <c r="EI52" s="4">
        <f t="shared" ca="1" si="18"/>
        <v>0</v>
      </c>
      <c r="EJ52" s="4">
        <f t="shared" ca="1" si="18"/>
        <v>14</v>
      </c>
      <c r="EK52" s="4">
        <f t="shared" ca="1" si="18"/>
        <v>32</v>
      </c>
      <c r="EL52" s="4">
        <f t="shared" ca="1" si="18"/>
        <v>0</v>
      </c>
      <c r="EM52" s="4">
        <f t="shared" ca="1" si="18"/>
        <v>0</v>
      </c>
      <c r="EN52" s="4">
        <f t="shared" ca="1" si="18"/>
        <v>0</v>
      </c>
      <c r="EO52" s="4">
        <f t="shared" ca="1" si="18"/>
        <v>0</v>
      </c>
      <c r="EP52" s="4">
        <f t="shared" ca="1" si="18"/>
        <v>0</v>
      </c>
      <c r="EQ52" s="4">
        <f t="shared" ca="1" si="17"/>
        <v>0</v>
      </c>
      <c r="ER52" s="4">
        <f t="shared" ca="1" si="17"/>
        <v>0</v>
      </c>
      <c r="ES52" s="4">
        <f t="shared" ca="1" si="17"/>
        <v>0</v>
      </c>
      <c r="ET52" s="4">
        <f t="shared" ca="1" si="17"/>
        <v>0</v>
      </c>
      <c r="EU52" s="4">
        <f t="shared" ca="1" si="17"/>
        <v>0</v>
      </c>
      <c r="EV52" s="4">
        <f t="shared" ca="1" si="17"/>
        <v>0</v>
      </c>
      <c r="EW52" s="4">
        <f t="shared" ca="1" si="17"/>
        <v>0</v>
      </c>
      <c r="EX52" s="4">
        <f t="shared" ca="1" si="5"/>
        <v>0</v>
      </c>
      <c r="EY52" s="4">
        <f t="shared" ca="1" si="5"/>
        <v>0</v>
      </c>
    </row>
    <row r="53" spans="1:155" x14ac:dyDescent="0.45">
      <c r="A53" s="1">
        <v>39083</v>
      </c>
      <c r="E53">
        <v>0</v>
      </c>
      <c r="F53">
        <v>9.5640000000000001</v>
      </c>
      <c r="G53">
        <v>5.7380000000000004</v>
      </c>
      <c r="H53">
        <v>15.561</v>
      </c>
      <c r="I53">
        <v>25</v>
      </c>
      <c r="M53">
        <v>0</v>
      </c>
      <c r="Q53">
        <v>0</v>
      </c>
      <c r="U53">
        <v>0</v>
      </c>
      <c r="V53">
        <v>13.815</v>
      </c>
      <c r="W53">
        <v>12.334</v>
      </c>
      <c r="X53">
        <v>15.461</v>
      </c>
      <c r="Y53">
        <v>467</v>
      </c>
      <c r="Z53">
        <v>17.823</v>
      </c>
      <c r="AA53">
        <v>11.044</v>
      </c>
      <c r="AB53">
        <v>28.416</v>
      </c>
      <c r="AC53">
        <v>25</v>
      </c>
      <c r="AG53">
        <v>0</v>
      </c>
      <c r="AK53">
        <v>0</v>
      </c>
      <c r="AL53">
        <v>27.484999999999999</v>
      </c>
      <c r="AM53">
        <v>17.042999999999999</v>
      </c>
      <c r="AN53">
        <v>43.970999999999997</v>
      </c>
      <c r="AO53">
        <v>25</v>
      </c>
      <c r="AS53">
        <v>0</v>
      </c>
      <c r="AT53">
        <v>0</v>
      </c>
      <c r="AU53">
        <v>0</v>
      </c>
      <c r="AV53">
        <v>0</v>
      </c>
      <c r="AW53">
        <v>27</v>
      </c>
      <c r="AX53">
        <v>72.301000000000002</v>
      </c>
      <c r="AY53">
        <v>-1</v>
      </c>
      <c r="AZ53">
        <v>23878276.754000001</v>
      </c>
      <c r="BA53">
        <v>2</v>
      </c>
      <c r="BE53">
        <v>0</v>
      </c>
      <c r="BI53">
        <v>0</v>
      </c>
      <c r="BJ53">
        <v>43.353000000000002</v>
      </c>
      <c r="BK53">
        <v>20.335000000000001</v>
      </c>
      <c r="BL53">
        <v>91.206000000000003</v>
      </c>
      <c r="BM53">
        <v>12</v>
      </c>
      <c r="BQ53">
        <v>0</v>
      </c>
      <c r="BU53">
        <v>0</v>
      </c>
      <c r="BV53">
        <v>83</v>
      </c>
      <c r="BY53">
        <v>1</v>
      </c>
      <c r="CC53">
        <v>0</v>
      </c>
      <c r="CX53">
        <v>53</v>
      </c>
      <c r="CY53">
        <f t="shared" si="6"/>
        <v>2007</v>
      </c>
      <c r="CZ53" s="4">
        <f t="shared" ca="1" si="7"/>
        <v>13.815</v>
      </c>
      <c r="DA53" s="4" t="str">
        <f t="shared" ca="1" si="7"/>
        <v/>
      </c>
      <c r="DB53" s="4">
        <f t="shared" ca="1" si="19"/>
        <v>83</v>
      </c>
      <c r="DC53" s="4" t="str">
        <f t="shared" ca="1" si="19"/>
        <v/>
      </c>
      <c r="DD53" s="4">
        <f t="shared" ca="1" si="19"/>
        <v>27.484999999999999</v>
      </c>
      <c r="DE53" s="4">
        <f t="shared" ca="1" si="19"/>
        <v>9.5640000000000001</v>
      </c>
      <c r="DF53" s="4">
        <f t="shared" ca="1" si="19"/>
        <v>17.823</v>
      </c>
      <c r="DG53" s="4" t="str">
        <f t="shared" ca="1" si="19"/>
        <v/>
      </c>
      <c r="DH53" s="4" t="str">
        <f t="shared" ca="1" si="19"/>
        <v/>
      </c>
      <c r="DI53" s="4">
        <f t="shared" ca="1" si="19"/>
        <v>43.353000000000002</v>
      </c>
      <c r="DJ53" s="4">
        <f t="shared" ca="1" si="19"/>
        <v>0</v>
      </c>
      <c r="DK53" s="4">
        <f t="shared" ca="1" si="19"/>
        <v>72.301000000000002</v>
      </c>
      <c r="DL53" s="4" t="str">
        <f t="shared" ca="1" si="19"/>
        <v/>
      </c>
      <c r="DM53" s="4" t="str">
        <f t="shared" ca="1" si="19"/>
        <v/>
      </c>
      <c r="DN53" s="4" t="str">
        <f t="shared" ca="1" si="19"/>
        <v/>
      </c>
      <c r="DO53" s="4" t="str">
        <f t="shared" ca="1" si="19"/>
        <v/>
      </c>
      <c r="DP53" s="4" t="str">
        <f t="shared" ca="1" si="19"/>
        <v/>
      </c>
      <c r="DQ53" s="4" t="str">
        <f t="shared" ca="1" si="19"/>
        <v/>
      </c>
      <c r="DR53" s="4" t="str">
        <f t="shared" ca="1" si="19"/>
        <v/>
      </c>
      <c r="DS53" s="4" t="str">
        <f t="shared" ca="1" si="19"/>
        <v/>
      </c>
      <c r="DT53" s="4" t="str">
        <f t="shared" ca="1" si="19"/>
        <v/>
      </c>
      <c r="DU53" s="4" t="str">
        <f t="shared" ca="1" si="19"/>
        <v/>
      </c>
      <c r="DV53" s="4" t="str">
        <f t="shared" ca="1" si="19"/>
        <v/>
      </c>
      <c r="DW53" s="4" t="str">
        <f t="shared" ca="1" si="19"/>
        <v/>
      </c>
      <c r="DX53" s="4" t="str">
        <f t="shared" ca="1" si="19"/>
        <v/>
      </c>
      <c r="DY53" s="5">
        <v>53</v>
      </c>
      <c r="DZ53">
        <f t="shared" si="8"/>
        <v>2007</v>
      </c>
      <c r="EA53" s="4">
        <f t="shared" ca="1" si="18"/>
        <v>467</v>
      </c>
      <c r="EB53" s="4">
        <f t="shared" ca="1" si="18"/>
        <v>0</v>
      </c>
      <c r="EC53" s="4">
        <f t="shared" ca="1" si="18"/>
        <v>1</v>
      </c>
      <c r="ED53" s="4">
        <f t="shared" ca="1" si="18"/>
        <v>0</v>
      </c>
      <c r="EE53" s="4">
        <f t="shared" ca="1" si="18"/>
        <v>25</v>
      </c>
      <c r="EF53" s="4">
        <f t="shared" ca="1" si="18"/>
        <v>25</v>
      </c>
      <c r="EG53" s="4">
        <f t="shared" ca="1" si="18"/>
        <v>25</v>
      </c>
      <c r="EH53" s="4">
        <f t="shared" ca="1" si="18"/>
        <v>0</v>
      </c>
      <c r="EI53" s="4">
        <f t="shared" ca="1" si="18"/>
        <v>0</v>
      </c>
      <c r="EJ53" s="4">
        <f t="shared" ca="1" si="18"/>
        <v>12</v>
      </c>
      <c r="EK53" s="4">
        <f t="shared" ca="1" si="18"/>
        <v>27</v>
      </c>
      <c r="EL53" s="4">
        <f t="shared" ca="1" si="18"/>
        <v>2</v>
      </c>
      <c r="EM53" s="4">
        <f t="shared" ca="1" si="18"/>
        <v>0</v>
      </c>
      <c r="EN53" s="4">
        <f t="shared" ca="1" si="18"/>
        <v>0</v>
      </c>
      <c r="EO53" s="4">
        <f t="shared" ca="1" si="18"/>
        <v>0</v>
      </c>
      <c r="EP53" s="4">
        <f t="shared" ca="1" si="18"/>
        <v>0</v>
      </c>
      <c r="EQ53" s="4">
        <f t="shared" ca="1" si="17"/>
        <v>0</v>
      </c>
      <c r="ER53" s="4">
        <f t="shared" ca="1" si="17"/>
        <v>0</v>
      </c>
      <c r="ES53" s="4">
        <f t="shared" ca="1" si="17"/>
        <v>0</v>
      </c>
      <c r="ET53" s="4">
        <f t="shared" ca="1" si="17"/>
        <v>0</v>
      </c>
      <c r="EU53" s="4">
        <f t="shared" ca="1" si="17"/>
        <v>0</v>
      </c>
      <c r="EV53" s="4">
        <f t="shared" ca="1" si="17"/>
        <v>0</v>
      </c>
      <c r="EW53" s="4">
        <f t="shared" ca="1" si="17"/>
        <v>0</v>
      </c>
      <c r="EX53" s="4">
        <f t="shared" ca="1" si="5"/>
        <v>0</v>
      </c>
      <c r="EY53" s="4">
        <f t="shared" ca="1" si="5"/>
        <v>0</v>
      </c>
    </row>
    <row r="54" spans="1:155" x14ac:dyDescent="0.45">
      <c r="A54" s="1">
        <v>39448</v>
      </c>
      <c r="E54">
        <v>0</v>
      </c>
      <c r="F54">
        <v>11.988</v>
      </c>
      <c r="G54">
        <v>6.569</v>
      </c>
      <c r="H54">
        <v>21.289000000000001</v>
      </c>
      <c r="I54">
        <v>20</v>
      </c>
      <c r="M54">
        <v>0</v>
      </c>
      <c r="Q54">
        <v>0</v>
      </c>
      <c r="U54">
        <v>0</v>
      </c>
      <c r="V54">
        <v>11.925000000000001</v>
      </c>
      <c r="W54">
        <v>10.81</v>
      </c>
      <c r="X54">
        <v>13.146000000000001</v>
      </c>
      <c r="Y54">
        <v>572</v>
      </c>
      <c r="Z54">
        <v>14.423</v>
      </c>
      <c r="AA54">
        <v>6.7</v>
      </c>
      <c r="AB54">
        <v>29.89</v>
      </c>
      <c r="AC54">
        <v>22</v>
      </c>
      <c r="AG54">
        <v>0</v>
      </c>
      <c r="AK54">
        <v>0</v>
      </c>
      <c r="AL54">
        <v>11.28</v>
      </c>
      <c r="AM54">
        <v>8.1319999999999997</v>
      </c>
      <c r="AN54">
        <v>15.513999999999999</v>
      </c>
      <c r="AO54">
        <v>52</v>
      </c>
      <c r="AS54">
        <v>0</v>
      </c>
      <c r="AT54">
        <v>9.8000000000000004E-2</v>
      </c>
      <c r="AU54">
        <v>0</v>
      </c>
      <c r="AV54">
        <v>0.20499999999999999</v>
      </c>
      <c r="AW54">
        <v>34</v>
      </c>
      <c r="AX54">
        <v>59.252000000000002</v>
      </c>
      <c r="AY54">
        <v>28.254999999999999</v>
      </c>
      <c r="AZ54">
        <v>123.093</v>
      </c>
      <c r="BA54">
        <v>9</v>
      </c>
      <c r="BE54">
        <v>0</v>
      </c>
      <c r="BI54">
        <v>0</v>
      </c>
      <c r="BJ54">
        <v>79.561000000000007</v>
      </c>
      <c r="BK54">
        <v>0.53800000000000003</v>
      </c>
      <c r="BL54">
        <v>4219.9319999999998</v>
      </c>
      <c r="BM54">
        <v>2</v>
      </c>
      <c r="BQ54">
        <v>0</v>
      </c>
      <c r="BU54">
        <v>0</v>
      </c>
      <c r="BV54">
        <v>211</v>
      </c>
      <c r="BY54">
        <v>1</v>
      </c>
      <c r="BZ54">
        <v>26</v>
      </c>
      <c r="CC54">
        <v>1</v>
      </c>
      <c r="CX54">
        <v>54</v>
      </c>
      <c r="CY54">
        <f t="shared" si="6"/>
        <v>2008</v>
      </c>
      <c r="CZ54" s="4">
        <f t="shared" ca="1" si="7"/>
        <v>11.925000000000001</v>
      </c>
      <c r="DA54" s="4" t="str">
        <f t="shared" ca="1" si="7"/>
        <v/>
      </c>
      <c r="DB54" s="4">
        <f t="shared" ca="1" si="19"/>
        <v>211</v>
      </c>
      <c r="DC54" s="4" t="str">
        <f t="shared" ca="1" si="19"/>
        <v/>
      </c>
      <c r="DD54" s="4">
        <f t="shared" ca="1" si="19"/>
        <v>11.28</v>
      </c>
      <c r="DE54" s="4">
        <f t="shared" ca="1" si="19"/>
        <v>11.988</v>
      </c>
      <c r="DF54" s="4">
        <f t="shared" ca="1" si="19"/>
        <v>14.423</v>
      </c>
      <c r="DG54" s="4" t="str">
        <f t="shared" ca="1" si="19"/>
        <v/>
      </c>
      <c r="DH54" s="4">
        <f t="shared" ca="1" si="19"/>
        <v>26</v>
      </c>
      <c r="DI54" s="4">
        <f t="shared" ca="1" si="19"/>
        <v>79.561000000000007</v>
      </c>
      <c r="DJ54" s="4">
        <f t="shared" ca="1" si="19"/>
        <v>9.8000000000000004E-2</v>
      </c>
      <c r="DK54" s="4">
        <f t="shared" ca="1" si="19"/>
        <v>59.252000000000002</v>
      </c>
      <c r="DL54" s="4" t="str">
        <f t="shared" ca="1" si="19"/>
        <v/>
      </c>
      <c r="DM54" s="4" t="str">
        <f t="shared" ca="1" si="19"/>
        <v/>
      </c>
      <c r="DN54" s="4" t="str">
        <f t="shared" ca="1" si="19"/>
        <v/>
      </c>
      <c r="DO54" s="4" t="str">
        <f t="shared" ca="1" si="19"/>
        <v/>
      </c>
      <c r="DP54" s="4" t="str">
        <f t="shared" ca="1" si="19"/>
        <v/>
      </c>
      <c r="DQ54" s="4" t="str">
        <f t="shared" ca="1" si="19"/>
        <v/>
      </c>
      <c r="DR54" s="4" t="str">
        <f t="shared" ca="1" si="19"/>
        <v/>
      </c>
      <c r="DS54" s="4" t="str">
        <f t="shared" ca="1" si="19"/>
        <v/>
      </c>
      <c r="DT54" s="4" t="str">
        <f t="shared" ca="1" si="19"/>
        <v/>
      </c>
      <c r="DU54" s="4" t="str">
        <f t="shared" ca="1" si="19"/>
        <v/>
      </c>
      <c r="DV54" s="4" t="str">
        <f t="shared" ca="1" si="19"/>
        <v/>
      </c>
      <c r="DW54" s="4" t="str">
        <f t="shared" ca="1" si="19"/>
        <v/>
      </c>
      <c r="DX54" s="4" t="str">
        <f t="shared" ca="1" si="19"/>
        <v/>
      </c>
      <c r="DY54" s="5">
        <v>54</v>
      </c>
      <c r="DZ54">
        <f t="shared" si="8"/>
        <v>2008</v>
      </c>
      <c r="EA54" s="4">
        <f t="shared" ca="1" si="18"/>
        <v>572</v>
      </c>
      <c r="EB54" s="4">
        <f t="shared" ca="1" si="18"/>
        <v>0</v>
      </c>
      <c r="EC54" s="4">
        <f t="shared" ca="1" si="18"/>
        <v>1</v>
      </c>
      <c r="ED54" s="4">
        <f t="shared" ca="1" si="18"/>
        <v>0</v>
      </c>
      <c r="EE54" s="4">
        <f t="shared" ca="1" si="18"/>
        <v>52</v>
      </c>
      <c r="EF54" s="4">
        <f t="shared" ca="1" si="18"/>
        <v>20</v>
      </c>
      <c r="EG54" s="4">
        <f t="shared" ca="1" si="18"/>
        <v>22</v>
      </c>
      <c r="EH54" s="4">
        <f t="shared" ca="1" si="18"/>
        <v>0</v>
      </c>
      <c r="EI54" s="4">
        <f t="shared" ca="1" si="18"/>
        <v>1</v>
      </c>
      <c r="EJ54" s="4">
        <f t="shared" ca="1" si="18"/>
        <v>2</v>
      </c>
      <c r="EK54" s="4">
        <f t="shared" ca="1" si="18"/>
        <v>34</v>
      </c>
      <c r="EL54" s="4">
        <f t="shared" ca="1" si="18"/>
        <v>9</v>
      </c>
      <c r="EM54" s="4">
        <f t="shared" ca="1" si="18"/>
        <v>0</v>
      </c>
      <c r="EN54" s="4">
        <f t="shared" ca="1" si="18"/>
        <v>0</v>
      </c>
      <c r="EO54" s="4">
        <f t="shared" ca="1" si="18"/>
        <v>0</v>
      </c>
      <c r="EP54" s="4">
        <f t="shared" ca="1" si="18"/>
        <v>0</v>
      </c>
      <c r="EQ54" s="4">
        <f t="shared" ca="1" si="17"/>
        <v>0</v>
      </c>
      <c r="ER54" s="4">
        <f t="shared" ca="1" si="17"/>
        <v>0</v>
      </c>
      <c r="ES54" s="4">
        <f t="shared" ca="1" si="17"/>
        <v>0</v>
      </c>
      <c r="ET54" s="4">
        <f t="shared" ca="1" si="17"/>
        <v>0</v>
      </c>
      <c r="EU54" s="4">
        <f t="shared" ca="1" si="17"/>
        <v>0</v>
      </c>
      <c r="EV54" s="4">
        <f t="shared" ca="1" si="17"/>
        <v>0</v>
      </c>
      <c r="EW54" s="4">
        <f t="shared" ca="1" si="17"/>
        <v>0</v>
      </c>
      <c r="EX54" s="4">
        <f t="shared" ca="1" si="5"/>
        <v>0</v>
      </c>
      <c r="EY54" s="4">
        <f t="shared" ca="1" si="5"/>
        <v>0</v>
      </c>
    </row>
    <row r="55" spans="1:155" x14ac:dyDescent="0.45">
      <c r="A55" s="1">
        <v>39814</v>
      </c>
      <c r="E55">
        <v>0</v>
      </c>
      <c r="F55">
        <v>12.228</v>
      </c>
      <c r="G55">
        <v>6.37</v>
      </c>
      <c r="H55">
        <v>22.742000000000001</v>
      </c>
      <c r="I55">
        <v>24</v>
      </c>
      <c r="M55">
        <v>0</v>
      </c>
      <c r="Q55">
        <v>0</v>
      </c>
      <c r="R55">
        <v>9.1110000000000007</v>
      </c>
      <c r="S55">
        <v>5.2309999999999999</v>
      </c>
      <c r="T55">
        <v>15.407999999999999</v>
      </c>
      <c r="U55">
        <v>8</v>
      </c>
      <c r="V55">
        <v>10.585000000000001</v>
      </c>
      <c r="W55">
        <v>9.6080000000000005</v>
      </c>
      <c r="X55">
        <v>11.651999999999999</v>
      </c>
      <c r="Y55">
        <v>570</v>
      </c>
      <c r="Z55">
        <v>34.862000000000002</v>
      </c>
      <c r="AA55">
        <v>14.753</v>
      </c>
      <c r="AB55">
        <v>80.643000000000001</v>
      </c>
      <c r="AC55">
        <v>15</v>
      </c>
      <c r="AG55">
        <v>0</v>
      </c>
      <c r="AK55">
        <v>0</v>
      </c>
      <c r="AL55">
        <v>21.405000000000001</v>
      </c>
      <c r="AM55">
        <v>10.884</v>
      </c>
      <c r="AN55">
        <v>41.241</v>
      </c>
      <c r="AO55">
        <v>22</v>
      </c>
      <c r="AS55">
        <v>0</v>
      </c>
      <c r="AW55">
        <v>0</v>
      </c>
      <c r="AX55">
        <v>30.536999999999999</v>
      </c>
      <c r="AY55">
        <v>15.385999999999999</v>
      </c>
      <c r="AZ55">
        <v>59.697000000000003</v>
      </c>
      <c r="BA55">
        <v>15</v>
      </c>
      <c r="BE55">
        <v>0</v>
      </c>
      <c r="BI55">
        <v>0</v>
      </c>
      <c r="BM55">
        <v>0</v>
      </c>
      <c r="BQ55">
        <v>0</v>
      </c>
      <c r="BU55">
        <v>0</v>
      </c>
      <c r="BV55">
        <v>62.832000000000001</v>
      </c>
      <c r="BW55">
        <v>1.7869999999999999</v>
      </c>
      <c r="BX55">
        <v>1461.152</v>
      </c>
      <c r="BY55">
        <v>3</v>
      </c>
      <c r="CC55">
        <v>0</v>
      </c>
      <c r="CX55">
        <v>55</v>
      </c>
      <c r="CY55">
        <f t="shared" si="6"/>
        <v>2009</v>
      </c>
      <c r="CZ55" s="4">
        <f t="shared" ca="1" si="7"/>
        <v>10.585000000000001</v>
      </c>
      <c r="DA55" s="4" t="str">
        <f t="shared" ca="1" si="7"/>
        <v/>
      </c>
      <c r="DB55" s="4">
        <f t="shared" ca="1" si="19"/>
        <v>62.832000000000001</v>
      </c>
      <c r="DC55" s="4" t="str">
        <f t="shared" ca="1" si="19"/>
        <v/>
      </c>
      <c r="DD55" s="4">
        <f t="shared" ca="1" si="19"/>
        <v>21.405000000000001</v>
      </c>
      <c r="DE55" s="4">
        <f t="shared" ca="1" si="19"/>
        <v>12.228</v>
      </c>
      <c r="DF55" s="4">
        <f t="shared" ca="1" si="19"/>
        <v>34.862000000000002</v>
      </c>
      <c r="DG55" s="4" t="str">
        <f t="shared" ca="1" si="19"/>
        <v/>
      </c>
      <c r="DH55" s="4" t="str">
        <f t="shared" ca="1" si="19"/>
        <v/>
      </c>
      <c r="DI55" s="4" t="str">
        <f t="shared" ca="1" si="19"/>
        <v/>
      </c>
      <c r="DJ55" s="4" t="str">
        <f t="shared" ca="1" si="19"/>
        <v/>
      </c>
      <c r="DK55" s="4">
        <f t="shared" ca="1" si="19"/>
        <v>30.536999999999999</v>
      </c>
      <c r="DL55" s="4">
        <f t="shared" ca="1" si="19"/>
        <v>9.1110000000000007</v>
      </c>
      <c r="DM55" s="4" t="str">
        <f t="shared" ca="1" si="19"/>
        <v/>
      </c>
      <c r="DN55" s="4" t="str">
        <f t="shared" ca="1" si="19"/>
        <v/>
      </c>
      <c r="DO55" s="4" t="str">
        <f t="shared" ca="1" si="19"/>
        <v/>
      </c>
      <c r="DP55" s="4" t="str">
        <f t="shared" ca="1" si="19"/>
        <v/>
      </c>
      <c r="DQ55" s="4" t="str">
        <f t="shared" ca="1" si="19"/>
        <v/>
      </c>
      <c r="DR55" s="4" t="str">
        <f t="shared" ca="1" si="19"/>
        <v/>
      </c>
      <c r="DS55" s="4" t="str">
        <f t="shared" ca="1" si="19"/>
        <v/>
      </c>
      <c r="DT55" s="4" t="str">
        <f t="shared" ca="1" si="19"/>
        <v/>
      </c>
      <c r="DU55" s="4" t="str">
        <f t="shared" ca="1" si="19"/>
        <v/>
      </c>
      <c r="DV55" s="4" t="str">
        <f t="shared" ca="1" si="19"/>
        <v/>
      </c>
      <c r="DW55" s="4" t="str">
        <f t="shared" ca="1" si="19"/>
        <v/>
      </c>
      <c r="DX55" s="4" t="str">
        <f t="shared" ca="1" si="19"/>
        <v/>
      </c>
      <c r="DY55" s="5">
        <v>55</v>
      </c>
      <c r="DZ55">
        <f t="shared" si="8"/>
        <v>2009</v>
      </c>
      <c r="EA55" s="4">
        <f t="shared" ca="1" si="18"/>
        <v>570</v>
      </c>
      <c r="EB55" s="4">
        <f t="shared" ca="1" si="18"/>
        <v>0</v>
      </c>
      <c r="EC55" s="4">
        <f t="shared" ca="1" si="18"/>
        <v>3</v>
      </c>
      <c r="ED55" s="4">
        <f t="shared" ca="1" si="18"/>
        <v>0</v>
      </c>
      <c r="EE55" s="4">
        <f t="shared" ca="1" si="18"/>
        <v>22</v>
      </c>
      <c r="EF55" s="4">
        <f t="shared" ca="1" si="18"/>
        <v>24</v>
      </c>
      <c r="EG55" s="4">
        <f t="shared" ca="1" si="18"/>
        <v>15</v>
      </c>
      <c r="EH55" s="4">
        <f t="shared" ca="1" si="18"/>
        <v>0</v>
      </c>
      <c r="EI55" s="4">
        <f t="shared" ca="1" si="18"/>
        <v>0</v>
      </c>
      <c r="EJ55" s="4">
        <f t="shared" ca="1" si="18"/>
        <v>0</v>
      </c>
      <c r="EK55" s="4">
        <f t="shared" ca="1" si="18"/>
        <v>0</v>
      </c>
      <c r="EL55" s="4">
        <f t="shared" ca="1" si="18"/>
        <v>15</v>
      </c>
      <c r="EM55" s="4">
        <f t="shared" ca="1" si="18"/>
        <v>8</v>
      </c>
      <c r="EN55" s="4">
        <f t="shared" ca="1" si="18"/>
        <v>0</v>
      </c>
      <c r="EO55" s="4">
        <f t="shared" ca="1" si="18"/>
        <v>0</v>
      </c>
      <c r="EP55" s="4">
        <f t="shared" ca="1" si="18"/>
        <v>0</v>
      </c>
      <c r="EQ55" s="4">
        <f t="shared" ca="1" si="17"/>
        <v>0</v>
      </c>
      <c r="ER55" s="4">
        <f t="shared" ca="1" si="17"/>
        <v>0</v>
      </c>
      <c r="ES55" s="4">
        <f t="shared" ca="1" si="17"/>
        <v>0</v>
      </c>
      <c r="ET55" s="4">
        <f t="shared" ca="1" si="17"/>
        <v>0</v>
      </c>
      <c r="EU55" s="4">
        <f t="shared" ca="1" si="17"/>
        <v>0</v>
      </c>
      <c r="EV55" s="4">
        <f t="shared" ca="1" si="17"/>
        <v>0</v>
      </c>
      <c r="EW55" s="4">
        <f t="shared" ca="1" si="17"/>
        <v>0</v>
      </c>
      <c r="EX55" s="4">
        <f t="shared" ca="1" si="5"/>
        <v>0</v>
      </c>
      <c r="EY55" s="4">
        <f t="shared" ca="1" si="5"/>
        <v>0</v>
      </c>
    </row>
    <row r="56" spans="1:155" x14ac:dyDescent="0.45">
      <c r="A56" s="1">
        <v>40179</v>
      </c>
      <c r="E56">
        <v>0</v>
      </c>
      <c r="F56">
        <v>9.0109999999999992</v>
      </c>
      <c r="G56">
        <v>5.2450000000000001</v>
      </c>
      <c r="H56">
        <v>15.047000000000001</v>
      </c>
      <c r="I56">
        <v>27</v>
      </c>
      <c r="M56">
        <v>0</v>
      </c>
      <c r="Q56">
        <v>0</v>
      </c>
      <c r="R56">
        <v>15.247999999999999</v>
      </c>
      <c r="S56">
        <v>8.6329999999999991</v>
      </c>
      <c r="T56">
        <v>26.405000000000001</v>
      </c>
      <c r="U56">
        <v>20</v>
      </c>
      <c r="V56">
        <v>11.363</v>
      </c>
      <c r="W56">
        <v>10.618</v>
      </c>
      <c r="X56">
        <v>12.156000000000001</v>
      </c>
      <c r="Y56">
        <v>1040</v>
      </c>
      <c r="Z56">
        <v>21.959</v>
      </c>
      <c r="AA56">
        <v>11.888999999999999</v>
      </c>
      <c r="AB56">
        <v>39.896999999999998</v>
      </c>
      <c r="AC56">
        <v>17</v>
      </c>
      <c r="AG56">
        <v>0</v>
      </c>
      <c r="AK56">
        <v>0</v>
      </c>
      <c r="AL56">
        <v>26.576000000000001</v>
      </c>
      <c r="AM56">
        <v>16.832999999999998</v>
      </c>
      <c r="AN56">
        <v>41.640999999999998</v>
      </c>
      <c r="AO56">
        <v>20</v>
      </c>
      <c r="AS56">
        <v>0</v>
      </c>
      <c r="AW56">
        <v>0</v>
      </c>
      <c r="AX56">
        <v>38.198</v>
      </c>
      <c r="AY56">
        <v>24.358000000000001</v>
      </c>
      <c r="AZ56">
        <v>59.593000000000004</v>
      </c>
      <c r="BA56">
        <v>27</v>
      </c>
      <c r="BE56">
        <v>0</v>
      </c>
      <c r="BI56">
        <v>0</v>
      </c>
      <c r="BM56">
        <v>0</v>
      </c>
      <c r="BQ56">
        <v>0</v>
      </c>
      <c r="BU56">
        <v>0</v>
      </c>
      <c r="BV56">
        <v>107.88</v>
      </c>
      <c r="BW56">
        <v>9.0619999999999994</v>
      </c>
      <c r="BX56">
        <v>1177.1849999999999</v>
      </c>
      <c r="BY56">
        <v>3</v>
      </c>
      <c r="CC56">
        <v>0</v>
      </c>
      <c r="CX56">
        <v>56</v>
      </c>
      <c r="CY56">
        <f t="shared" si="6"/>
        <v>2010</v>
      </c>
      <c r="CZ56" s="4">
        <f t="shared" ca="1" si="7"/>
        <v>11.363</v>
      </c>
      <c r="DA56" s="4" t="str">
        <f t="shared" ca="1" si="7"/>
        <v/>
      </c>
      <c r="DB56" s="4">
        <f t="shared" ca="1" si="19"/>
        <v>107.88</v>
      </c>
      <c r="DC56" s="4" t="str">
        <f t="shared" ca="1" si="19"/>
        <v/>
      </c>
      <c r="DD56" s="4">
        <f t="shared" ca="1" si="19"/>
        <v>26.576000000000001</v>
      </c>
      <c r="DE56" s="4">
        <f t="shared" ca="1" si="19"/>
        <v>9.0109999999999992</v>
      </c>
      <c r="DF56" s="4">
        <f t="shared" ca="1" si="19"/>
        <v>21.959</v>
      </c>
      <c r="DG56" s="4" t="str">
        <f t="shared" ca="1" si="19"/>
        <v/>
      </c>
      <c r="DH56" s="4" t="str">
        <f t="shared" ca="1" si="19"/>
        <v/>
      </c>
      <c r="DI56" s="4" t="str">
        <f t="shared" ca="1" si="19"/>
        <v/>
      </c>
      <c r="DJ56" s="4" t="str">
        <f t="shared" ca="1" si="19"/>
        <v/>
      </c>
      <c r="DK56" s="4">
        <f t="shared" ca="1" si="19"/>
        <v>38.198</v>
      </c>
      <c r="DL56" s="4">
        <f t="shared" ca="1" si="19"/>
        <v>15.247999999999999</v>
      </c>
      <c r="DM56" s="4" t="str">
        <f t="shared" ca="1" si="19"/>
        <v/>
      </c>
      <c r="DN56" s="4" t="str">
        <f t="shared" ca="1" si="19"/>
        <v/>
      </c>
      <c r="DO56" s="4" t="str">
        <f t="shared" ca="1" si="19"/>
        <v/>
      </c>
      <c r="DP56" s="4" t="str">
        <f t="shared" ca="1" si="19"/>
        <v/>
      </c>
      <c r="DQ56" s="4" t="str">
        <f t="shared" ca="1" si="19"/>
        <v/>
      </c>
      <c r="DR56" s="4" t="str">
        <f t="shared" ca="1" si="19"/>
        <v/>
      </c>
      <c r="DS56" s="4" t="str">
        <f t="shared" ca="1" si="19"/>
        <v/>
      </c>
      <c r="DT56" s="4" t="str">
        <f t="shared" ca="1" si="19"/>
        <v/>
      </c>
      <c r="DU56" s="4" t="str">
        <f t="shared" ca="1" si="19"/>
        <v/>
      </c>
      <c r="DV56" s="4" t="str">
        <f t="shared" ca="1" si="19"/>
        <v/>
      </c>
      <c r="DW56" s="4" t="str">
        <f t="shared" ca="1" si="19"/>
        <v/>
      </c>
      <c r="DX56" s="4" t="str">
        <f t="shared" ca="1" si="19"/>
        <v/>
      </c>
      <c r="DY56" s="5">
        <v>56</v>
      </c>
      <c r="DZ56">
        <f t="shared" si="8"/>
        <v>2010</v>
      </c>
      <c r="EA56" s="4">
        <f t="shared" ca="1" si="18"/>
        <v>1040</v>
      </c>
      <c r="EB56" s="4">
        <f t="shared" ca="1" si="18"/>
        <v>0</v>
      </c>
      <c r="EC56" s="4">
        <f t="shared" ca="1" si="18"/>
        <v>3</v>
      </c>
      <c r="ED56" s="4">
        <f t="shared" ca="1" si="18"/>
        <v>0</v>
      </c>
      <c r="EE56" s="4">
        <f t="shared" ca="1" si="18"/>
        <v>20</v>
      </c>
      <c r="EF56" s="4">
        <f t="shared" ca="1" si="18"/>
        <v>27</v>
      </c>
      <c r="EG56" s="4">
        <f t="shared" ca="1" si="18"/>
        <v>17</v>
      </c>
      <c r="EH56" s="4">
        <f t="shared" ca="1" si="18"/>
        <v>0</v>
      </c>
      <c r="EI56" s="4">
        <f t="shared" ca="1" si="18"/>
        <v>0</v>
      </c>
      <c r="EJ56" s="4">
        <f t="shared" ca="1" si="18"/>
        <v>0</v>
      </c>
      <c r="EK56" s="4">
        <f t="shared" ca="1" si="18"/>
        <v>0</v>
      </c>
      <c r="EL56" s="4">
        <f t="shared" ca="1" si="18"/>
        <v>27</v>
      </c>
      <c r="EM56" s="4">
        <f t="shared" ca="1" si="18"/>
        <v>20</v>
      </c>
      <c r="EN56" s="4">
        <f t="shared" ca="1" si="18"/>
        <v>0</v>
      </c>
      <c r="EO56" s="4">
        <f t="shared" ca="1" si="18"/>
        <v>0</v>
      </c>
      <c r="EP56" s="4">
        <f t="shared" ca="1" si="18"/>
        <v>0</v>
      </c>
      <c r="EQ56" s="4">
        <f t="shared" ca="1" si="17"/>
        <v>0</v>
      </c>
      <c r="ER56" s="4">
        <f t="shared" ca="1" si="17"/>
        <v>0</v>
      </c>
      <c r="ES56" s="4">
        <f t="shared" ca="1" si="17"/>
        <v>0</v>
      </c>
      <c r="ET56" s="4">
        <f t="shared" ca="1" si="17"/>
        <v>0</v>
      </c>
      <c r="EU56" s="4">
        <f t="shared" ca="1" si="17"/>
        <v>0</v>
      </c>
      <c r="EV56" s="4">
        <f t="shared" ca="1" si="17"/>
        <v>0</v>
      </c>
      <c r="EW56" s="4">
        <f t="shared" ca="1" si="17"/>
        <v>0</v>
      </c>
      <c r="EX56" s="4">
        <f t="shared" ca="1" si="5"/>
        <v>0</v>
      </c>
      <c r="EY56" s="4">
        <f t="shared" ca="1" si="5"/>
        <v>0</v>
      </c>
    </row>
    <row r="57" spans="1:155" x14ac:dyDescent="0.45">
      <c r="A57" s="1">
        <v>40544</v>
      </c>
      <c r="E57">
        <v>0</v>
      </c>
      <c r="F57">
        <v>6.1239999999999997</v>
      </c>
      <c r="G57">
        <v>3.859</v>
      </c>
      <c r="H57">
        <v>9.4429999999999996</v>
      </c>
      <c r="I57">
        <v>19</v>
      </c>
      <c r="M57">
        <v>0</v>
      </c>
      <c r="Q57">
        <v>0</v>
      </c>
      <c r="R57">
        <v>30.196000000000002</v>
      </c>
      <c r="S57">
        <v>4.6379999999999999</v>
      </c>
      <c r="T57">
        <v>171.619</v>
      </c>
      <c r="U57">
        <v>3</v>
      </c>
      <c r="V57">
        <v>11.75</v>
      </c>
      <c r="W57">
        <v>10.834</v>
      </c>
      <c r="X57">
        <v>12.737</v>
      </c>
      <c r="Y57">
        <v>727</v>
      </c>
      <c r="Z57">
        <v>17.704999999999998</v>
      </c>
      <c r="AA57">
        <v>7.0839999999999996</v>
      </c>
      <c r="AB57">
        <v>42.28</v>
      </c>
      <c r="AC57">
        <v>13</v>
      </c>
      <c r="AG57">
        <v>0</v>
      </c>
      <c r="AK57">
        <v>0</v>
      </c>
      <c r="AL57">
        <v>18.178999999999998</v>
      </c>
      <c r="AM57">
        <v>11.081</v>
      </c>
      <c r="AN57">
        <v>29.448</v>
      </c>
      <c r="AO57">
        <v>30</v>
      </c>
      <c r="AS57">
        <v>0</v>
      </c>
      <c r="AW57">
        <v>0</v>
      </c>
      <c r="AX57">
        <v>36.29</v>
      </c>
      <c r="AY57">
        <v>21.725999999999999</v>
      </c>
      <c r="AZ57">
        <v>60.186999999999998</v>
      </c>
      <c r="BA57">
        <v>27</v>
      </c>
      <c r="BE57">
        <v>0</v>
      </c>
      <c r="BI57">
        <v>0</v>
      </c>
      <c r="BM57">
        <v>0</v>
      </c>
      <c r="BQ57">
        <v>0</v>
      </c>
      <c r="BU57">
        <v>0</v>
      </c>
      <c r="BV57">
        <v>73.992999999999995</v>
      </c>
      <c r="BW57">
        <v>-1</v>
      </c>
      <c r="BX57">
        <v>2841857816.5879998</v>
      </c>
      <c r="BY57">
        <v>2</v>
      </c>
      <c r="BZ57">
        <v>196</v>
      </c>
      <c r="CC57">
        <v>1</v>
      </c>
      <c r="CX57">
        <v>57</v>
      </c>
      <c r="CY57">
        <f t="shared" si="6"/>
        <v>2011</v>
      </c>
      <c r="CZ57" s="4">
        <f t="shared" ca="1" si="7"/>
        <v>11.75</v>
      </c>
      <c r="DA57" s="4" t="str">
        <f t="shared" ca="1" si="7"/>
        <v/>
      </c>
      <c r="DB57" s="4">
        <f t="shared" ca="1" si="19"/>
        <v>73.992999999999995</v>
      </c>
      <c r="DC57" s="4" t="str">
        <f t="shared" ca="1" si="19"/>
        <v/>
      </c>
      <c r="DD57" s="4">
        <f t="shared" ca="1" si="19"/>
        <v>18.178999999999998</v>
      </c>
      <c r="DE57" s="4">
        <f t="shared" ca="1" si="19"/>
        <v>6.1239999999999997</v>
      </c>
      <c r="DF57" s="4">
        <f t="shared" ca="1" si="19"/>
        <v>17.704999999999998</v>
      </c>
      <c r="DG57" s="4" t="str">
        <f t="shared" ca="1" si="19"/>
        <v/>
      </c>
      <c r="DH57" s="4">
        <f t="shared" ca="1" si="19"/>
        <v>196</v>
      </c>
      <c r="DI57" s="4" t="str">
        <f t="shared" ca="1" si="19"/>
        <v/>
      </c>
      <c r="DJ57" s="4" t="str">
        <f t="shared" ca="1" si="19"/>
        <v/>
      </c>
      <c r="DK57" s="4">
        <f t="shared" ca="1" si="19"/>
        <v>36.29</v>
      </c>
      <c r="DL57" s="4">
        <f t="shared" ca="1" si="19"/>
        <v>30.196000000000002</v>
      </c>
      <c r="DM57" s="4" t="str">
        <f t="shared" ca="1" si="19"/>
        <v/>
      </c>
      <c r="DN57" s="4" t="str">
        <f t="shared" ca="1" si="19"/>
        <v/>
      </c>
      <c r="DO57" s="4" t="str">
        <f t="shared" ca="1" si="19"/>
        <v/>
      </c>
      <c r="DP57" s="4" t="str">
        <f t="shared" ca="1" si="19"/>
        <v/>
      </c>
      <c r="DQ57" s="4" t="str">
        <f t="shared" ca="1" si="19"/>
        <v/>
      </c>
      <c r="DR57" s="4" t="str">
        <f t="shared" ca="1" si="19"/>
        <v/>
      </c>
      <c r="DS57" s="4" t="str">
        <f t="shared" ca="1" si="19"/>
        <v/>
      </c>
      <c r="DT57" s="4" t="str">
        <f t="shared" ca="1" si="19"/>
        <v/>
      </c>
      <c r="DU57" s="4" t="str">
        <f t="shared" ca="1" si="19"/>
        <v/>
      </c>
      <c r="DV57" s="4" t="str">
        <f t="shared" ca="1" si="19"/>
        <v/>
      </c>
      <c r="DW57" s="4" t="str">
        <f t="shared" ca="1" si="19"/>
        <v/>
      </c>
      <c r="DX57" s="4" t="str">
        <f t="shared" ca="1" si="19"/>
        <v/>
      </c>
      <c r="DY57" s="5">
        <v>57</v>
      </c>
      <c r="DZ57">
        <f t="shared" si="8"/>
        <v>2011</v>
      </c>
      <c r="EA57" s="4">
        <f t="shared" ca="1" si="18"/>
        <v>727</v>
      </c>
      <c r="EB57" s="4">
        <f t="shared" ca="1" si="18"/>
        <v>0</v>
      </c>
      <c r="EC57" s="4">
        <f t="shared" ca="1" si="18"/>
        <v>2</v>
      </c>
      <c r="ED57" s="4">
        <f t="shared" ca="1" si="18"/>
        <v>0</v>
      </c>
      <c r="EE57" s="4">
        <f t="shared" ca="1" si="18"/>
        <v>30</v>
      </c>
      <c r="EF57" s="4">
        <f t="shared" ca="1" si="18"/>
        <v>19</v>
      </c>
      <c r="EG57" s="4">
        <f t="shared" ca="1" si="18"/>
        <v>13</v>
      </c>
      <c r="EH57" s="4">
        <f t="shared" ca="1" si="18"/>
        <v>0</v>
      </c>
      <c r="EI57" s="4">
        <f t="shared" ca="1" si="18"/>
        <v>1</v>
      </c>
      <c r="EJ57" s="4">
        <f t="shared" ca="1" si="18"/>
        <v>0</v>
      </c>
      <c r="EK57" s="4">
        <f t="shared" ca="1" si="18"/>
        <v>0</v>
      </c>
      <c r="EL57" s="4">
        <f t="shared" ca="1" si="18"/>
        <v>27</v>
      </c>
      <c r="EM57" s="4">
        <f t="shared" ca="1" si="18"/>
        <v>3</v>
      </c>
      <c r="EN57" s="4">
        <f t="shared" ca="1" si="18"/>
        <v>0</v>
      </c>
      <c r="EO57" s="4">
        <f t="shared" ca="1" si="18"/>
        <v>0</v>
      </c>
      <c r="EP57" s="4">
        <f t="shared" ca="1" si="18"/>
        <v>0</v>
      </c>
      <c r="EQ57" s="4">
        <f t="shared" ca="1" si="17"/>
        <v>0</v>
      </c>
      <c r="ER57" s="4">
        <f t="shared" ca="1" si="17"/>
        <v>0</v>
      </c>
      <c r="ES57" s="4">
        <f t="shared" ca="1" si="17"/>
        <v>0</v>
      </c>
      <c r="ET57" s="4">
        <f t="shared" ca="1" si="17"/>
        <v>0</v>
      </c>
      <c r="EU57" s="4">
        <f t="shared" ca="1" si="17"/>
        <v>0</v>
      </c>
      <c r="EV57" s="4">
        <f t="shared" ca="1" si="17"/>
        <v>0</v>
      </c>
      <c r="EW57" s="4">
        <f t="shared" ca="1" si="17"/>
        <v>0</v>
      </c>
      <c r="EX57" s="4">
        <f t="shared" ca="1" si="5"/>
        <v>0</v>
      </c>
      <c r="EY57" s="4">
        <f t="shared" ca="1" si="5"/>
        <v>0</v>
      </c>
    </row>
    <row r="58" spans="1:155" x14ac:dyDescent="0.45">
      <c r="A58" s="1">
        <v>40909</v>
      </c>
      <c r="E58">
        <v>0</v>
      </c>
      <c r="F58">
        <v>6.8920000000000003</v>
      </c>
      <c r="G58">
        <v>4.633</v>
      </c>
      <c r="H58">
        <v>10.058</v>
      </c>
      <c r="I58">
        <v>34</v>
      </c>
      <c r="M58">
        <v>0</v>
      </c>
      <c r="Q58">
        <v>0</v>
      </c>
      <c r="R58">
        <v>26.893999999999998</v>
      </c>
      <c r="S58">
        <v>16.032</v>
      </c>
      <c r="T58">
        <v>44.683</v>
      </c>
      <c r="U58">
        <v>17</v>
      </c>
      <c r="V58">
        <v>10.744999999999999</v>
      </c>
      <c r="W58">
        <v>9.8369999999999997</v>
      </c>
      <c r="X58">
        <v>11.728999999999999</v>
      </c>
      <c r="Y58">
        <v>517</v>
      </c>
      <c r="Z58">
        <v>16.548999999999999</v>
      </c>
      <c r="AA58">
        <v>10.82</v>
      </c>
      <c r="AB58">
        <v>25.053999999999998</v>
      </c>
      <c r="AC58">
        <v>24</v>
      </c>
      <c r="AG58">
        <v>0</v>
      </c>
      <c r="AK58">
        <v>0</v>
      </c>
      <c r="AL58">
        <v>22.25</v>
      </c>
      <c r="AM58">
        <v>13.452999999999999</v>
      </c>
      <c r="AN58">
        <v>36.402999999999999</v>
      </c>
      <c r="AO58">
        <v>24</v>
      </c>
      <c r="AS58">
        <v>0</v>
      </c>
      <c r="AW58">
        <v>0</v>
      </c>
      <c r="AX58">
        <v>48.488999999999997</v>
      </c>
      <c r="AY58">
        <v>32.472999999999999</v>
      </c>
      <c r="AZ58">
        <v>72.167000000000002</v>
      </c>
      <c r="BA58">
        <v>31</v>
      </c>
      <c r="BE58">
        <v>0</v>
      </c>
      <c r="BI58">
        <v>0</v>
      </c>
      <c r="BM58">
        <v>0</v>
      </c>
      <c r="BQ58">
        <v>0</v>
      </c>
      <c r="BU58">
        <v>0</v>
      </c>
      <c r="BV58">
        <v>120.797</v>
      </c>
      <c r="BW58">
        <v>18.613</v>
      </c>
      <c r="BX58">
        <v>755.34500000000003</v>
      </c>
      <c r="BY58">
        <v>4</v>
      </c>
      <c r="CC58">
        <v>0</v>
      </c>
      <c r="CD58">
        <v>0.76700000000000002</v>
      </c>
      <c r="CE58">
        <v>-0.113</v>
      </c>
      <c r="CF58">
        <v>2.5190000000000001</v>
      </c>
      <c r="CG58">
        <v>9</v>
      </c>
      <c r="CK58">
        <v>0</v>
      </c>
      <c r="CO58">
        <v>0</v>
      </c>
      <c r="CX58">
        <v>58</v>
      </c>
      <c r="CY58">
        <f t="shared" si="6"/>
        <v>2012</v>
      </c>
      <c r="CZ58" s="4">
        <f t="shared" ca="1" si="7"/>
        <v>10.744999999999999</v>
      </c>
      <c r="DA58" s="4" t="str">
        <f t="shared" ca="1" si="7"/>
        <v/>
      </c>
      <c r="DB58" s="4">
        <f t="shared" ca="1" si="19"/>
        <v>120.797</v>
      </c>
      <c r="DC58" s="4" t="str">
        <f t="shared" ref="DB58:DX65" ca="1" si="20">IF(INDIRECT(ADDRESS($CX58,DC$66))&lt;&gt;"",INDIRECT(ADDRESS($CX58,DC$66)),"")</f>
        <v/>
      </c>
      <c r="DD58" s="4">
        <f t="shared" ca="1" si="20"/>
        <v>22.25</v>
      </c>
      <c r="DE58" s="4">
        <f t="shared" ca="1" si="20"/>
        <v>6.8920000000000003</v>
      </c>
      <c r="DF58" s="4">
        <f t="shared" ca="1" si="20"/>
        <v>16.548999999999999</v>
      </c>
      <c r="DG58" s="4" t="str">
        <f t="shared" ca="1" si="20"/>
        <v/>
      </c>
      <c r="DH58" s="4" t="str">
        <f t="shared" ca="1" si="20"/>
        <v/>
      </c>
      <c r="DI58" s="4" t="str">
        <f t="shared" ca="1" si="20"/>
        <v/>
      </c>
      <c r="DJ58" s="4" t="str">
        <f t="shared" ca="1" si="20"/>
        <v/>
      </c>
      <c r="DK58" s="4">
        <f t="shared" ca="1" si="20"/>
        <v>48.488999999999997</v>
      </c>
      <c r="DL58" s="4">
        <f t="shared" ca="1" si="20"/>
        <v>26.893999999999998</v>
      </c>
      <c r="DM58" s="4">
        <f t="shared" ca="1" si="20"/>
        <v>0.76700000000000002</v>
      </c>
      <c r="DN58" s="4" t="str">
        <f t="shared" ca="1" si="20"/>
        <v/>
      </c>
      <c r="DO58" s="4" t="str">
        <f t="shared" ca="1" si="20"/>
        <v/>
      </c>
      <c r="DP58" s="4" t="str">
        <f t="shared" ca="1" si="20"/>
        <v/>
      </c>
      <c r="DQ58" s="4" t="str">
        <f t="shared" ca="1" si="20"/>
        <v/>
      </c>
      <c r="DR58" s="4" t="str">
        <f t="shared" ca="1" si="20"/>
        <v/>
      </c>
      <c r="DS58" s="4" t="str">
        <f t="shared" ca="1" si="20"/>
        <v/>
      </c>
      <c r="DT58" s="4" t="str">
        <f t="shared" ca="1" si="20"/>
        <v/>
      </c>
      <c r="DU58" s="4" t="str">
        <f t="shared" ca="1" si="20"/>
        <v/>
      </c>
      <c r="DV58" s="4" t="str">
        <f t="shared" ca="1" si="20"/>
        <v/>
      </c>
      <c r="DW58" s="4" t="str">
        <f t="shared" ca="1" si="20"/>
        <v/>
      </c>
      <c r="DX58" s="4" t="str">
        <f t="shared" ca="1" si="20"/>
        <v/>
      </c>
      <c r="DY58" s="5">
        <v>58</v>
      </c>
      <c r="DZ58">
        <f t="shared" si="8"/>
        <v>2012</v>
      </c>
      <c r="EA58" s="4">
        <f t="shared" ca="1" si="18"/>
        <v>517</v>
      </c>
      <c r="EB58" s="4">
        <f t="shared" ca="1" si="18"/>
        <v>0</v>
      </c>
      <c r="EC58" s="4">
        <f t="shared" ca="1" si="18"/>
        <v>4</v>
      </c>
      <c r="ED58" s="4">
        <f t="shared" ca="1" si="18"/>
        <v>0</v>
      </c>
      <c r="EE58" s="4">
        <f t="shared" ca="1" si="18"/>
        <v>24</v>
      </c>
      <c r="EF58" s="4">
        <f t="shared" ca="1" si="18"/>
        <v>34</v>
      </c>
      <c r="EG58" s="4">
        <f t="shared" ca="1" si="18"/>
        <v>24</v>
      </c>
      <c r="EH58" s="4">
        <f t="shared" ca="1" si="18"/>
        <v>0</v>
      </c>
      <c r="EI58" s="4">
        <f t="shared" ca="1" si="18"/>
        <v>0</v>
      </c>
      <c r="EJ58" s="4">
        <f t="shared" ca="1" si="18"/>
        <v>0</v>
      </c>
      <c r="EK58" s="4">
        <f t="shared" ca="1" si="18"/>
        <v>0</v>
      </c>
      <c r="EL58" s="4">
        <f t="shared" ca="1" si="18"/>
        <v>31</v>
      </c>
      <c r="EM58" s="4">
        <f t="shared" ca="1" si="18"/>
        <v>17</v>
      </c>
      <c r="EN58" s="4">
        <f t="shared" ca="1" si="18"/>
        <v>9</v>
      </c>
      <c r="EO58" s="4">
        <f t="shared" ca="1" si="18"/>
        <v>0</v>
      </c>
      <c r="EP58" s="4">
        <f t="shared" ca="1" si="18"/>
        <v>0</v>
      </c>
      <c r="EQ58" s="4">
        <f t="shared" ca="1" si="17"/>
        <v>0</v>
      </c>
      <c r="ER58" s="4">
        <f t="shared" ca="1" si="17"/>
        <v>0</v>
      </c>
      <c r="ES58" s="4">
        <f t="shared" ca="1" si="17"/>
        <v>0</v>
      </c>
      <c r="ET58" s="4">
        <f t="shared" ca="1" si="17"/>
        <v>0</v>
      </c>
      <c r="EU58" s="4">
        <f t="shared" ca="1" si="17"/>
        <v>0</v>
      </c>
      <c r="EV58" s="4">
        <f t="shared" ca="1" si="17"/>
        <v>0</v>
      </c>
      <c r="EW58" s="4">
        <f t="shared" ca="1" si="17"/>
        <v>0</v>
      </c>
      <c r="EX58" s="4">
        <f t="shared" ca="1" si="5"/>
        <v>0</v>
      </c>
      <c r="EY58" s="4">
        <f t="shared" ca="1" si="5"/>
        <v>0</v>
      </c>
    </row>
    <row r="59" spans="1:155" x14ac:dyDescent="0.45">
      <c r="A59" s="1">
        <v>41275</v>
      </c>
      <c r="E59">
        <v>0</v>
      </c>
      <c r="F59">
        <v>11.298999999999999</v>
      </c>
      <c r="G59">
        <v>6.9850000000000003</v>
      </c>
      <c r="H59">
        <v>17.942</v>
      </c>
      <c r="I59">
        <v>25</v>
      </c>
      <c r="J59">
        <v>4.5179999999999998</v>
      </c>
      <c r="K59">
        <v>-0.83799999999999997</v>
      </c>
      <c r="L59">
        <v>186.94300000000001</v>
      </c>
      <c r="M59">
        <v>3</v>
      </c>
      <c r="Q59">
        <v>0</v>
      </c>
      <c r="R59">
        <v>29.356000000000002</v>
      </c>
      <c r="S59">
        <v>18.364000000000001</v>
      </c>
      <c r="T59">
        <v>46.588000000000001</v>
      </c>
      <c r="U59">
        <v>31</v>
      </c>
      <c r="V59">
        <v>8.3829999999999991</v>
      </c>
      <c r="W59">
        <v>7.6340000000000003</v>
      </c>
      <c r="X59">
        <v>9.1980000000000004</v>
      </c>
      <c r="Y59">
        <v>480</v>
      </c>
      <c r="Z59">
        <v>12.568</v>
      </c>
      <c r="AA59">
        <v>6.4390000000000001</v>
      </c>
      <c r="AB59">
        <v>23.75</v>
      </c>
      <c r="AC59">
        <v>14</v>
      </c>
      <c r="AD59">
        <v>2.5659999999999998</v>
      </c>
      <c r="AE59">
        <v>1.6279999999999999</v>
      </c>
      <c r="AF59">
        <v>3.8380000000000001</v>
      </c>
      <c r="AG59">
        <v>36</v>
      </c>
      <c r="AK59">
        <v>0</v>
      </c>
      <c r="AL59">
        <v>14.169</v>
      </c>
      <c r="AM59">
        <v>7.5510000000000002</v>
      </c>
      <c r="AN59">
        <v>25.908999999999999</v>
      </c>
      <c r="AO59">
        <v>14</v>
      </c>
      <c r="AS59">
        <v>0</v>
      </c>
      <c r="AW59">
        <v>0</v>
      </c>
      <c r="AX59">
        <v>28.475999999999999</v>
      </c>
      <c r="AY59">
        <v>18.155000000000001</v>
      </c>
      <c r="AZ59">
        <v>44.357999999999997</v>
      </c>
      <c r="BA59">
        <v>28</v>
      </c>
      <c r="BE59">
        <v>0</v>
      </c>
      <c r="BI59">
        <v>0</v>
      </c>
      <c r="BM59">
        <v>0</v>
      </c>
      <c r="BQ59">
        <v>0</v>
      </c>
      <c r="BU59">
        <v>0</v>
      </c>
      <c r="BV59">
        <v>104</v>
      </c>
      <c r="BY59">
        <v>1</v>
      </c>
      <c r="CC59">
        <v>0</v>
      </c>
      <c r="CD59">
        <v>0</v>
      </c>
      <c r="CE59">
        <v>0</v>
      </c>
      <c r="CF59">
        <v>0</v>
      </c>
      <c r="CG59">
        <v>2</v>
      </c>
      <c r="CH59">
        <v>0.58499999999999996</v>
      </c>
      <c r="CI59">
        <v>-0.34399999999999997</v>
      </c>
      <c r="CJ59">
        <v>2.8260000000000001</v>
      </c>
      <c r="CK59">
        <v>5</v>
      </c>
      <c r="CL59">
        <v>4.2919999999999998</v>
      </c>
      <c r="CM59">
        <v>-1</v>
      </c>
      <c r="CN59">
        <v>1242157.6270000001</v>
      </c>
      <c r="CO59">
        <v>2</v>
      </c>
      <c r="CX59">
        <v>59</v>
      </c>
      <c r="CY59">
        <f t="shared" si="6"/>
        <v>2013</v>
      </c>
      <c r="CZ59" s="4">
        <f t="shared" ca="1" si="7"/>
        <v>8.3829999999999991</v>
      </c>
      <c r="DA59" s="4" t="str">
        <f t="shared" ca="1" si="7"/>
        <v/>
      </c>
      <c r="DB59" s="4">
        <f t="shared" ca="1" si="20"/>
        <v>104</v>
      </c>
      <c r="DC59" s="4" t="str">
        <f t="shared" ca="1" si="20"/>
        <v/>
      </c>
      <c r="DD59" s="4">
        <f t="shared" ca="1" si="20"/>
        <v>14.169</v>
      </c>
      <c r="DE59" s="4">
        <f t="shared" ca="1" si="20"/>
        <v>11.298999999999999</v>
      </c>
      <c r="DF59" s="4">
        <f t="shared" ca="1" si="20"/>
        <v>12.568</v>
      </c>
      <c r="DG59" s="4" t="str">
        <f t="shared" ca="1" si="20"/>
        <v/>
      </c>
      <c r="DH59" s="4" t="str">
        <f t="shared" ca="1" si="20"/>
        <v/>
      </c>
      <c r="DI59" s="4" t="str">
        <f t="shared" ca="1" si="20"/>
        <v/>
      </c>
      <c r="DJ59" s="4" t="str">
        <f t="shared" ca="1" si="20"/>
        <v/>
      </c>
      <c r="DK59" s="4">
        <f t="shared" ca="1" si="20"/>
        <v>28.475999999999999</v>
      </c>
      <c r="DL59" s="4">
        <f t="shared" ca="1" si="20"/>
        <v>29.356000000000002</v>
      </c>
      <c r="DM59" s="4">
        <f t="shared" ca="1" si="20"/>
        <v>0</v>
      </c>
      <c r="DN59" s="4">
        <f t="shared" ca="1" si="20"/>
        <v>2.5659999999999998</v>
      </c>
      <c r="DO59" s="4">
        <f t="shared" ca="1" si="20"/>
        <v>4.5179999999999998</v>
      </c>
      <c r="DP59" s="4">
        <f t="shared" ca="1" si="20"/>
        <v>4.2919999999999998</v>
      </c>
      <c r="DQ59" s="4">
        <f t="shared" ca="1" si="20"/>
        <v>0.58499999999999996</v>
      </c>
      <c r="DR59" s="4" t="str">
        <f t="shared" ca="1" si="20"/>
        <v/>
      </c>
      <c r="DS59" s="4" t="str">
        <f t="shared" ca="1" si="20"/>
        <v/>
      </c>
      <c r="DT59" s="4" t="str">
        <f t="shared" ca="1" si="20"/>
        <v/>
      </c>
      <c r="DU59" s="4" t="str">
        <f t="shared" ca="1" si="20"/>
        <v/>
      </c>
      <c r="DV59" s="4" t="str">
        <f t="shared" ca="1" si="20"/>
        <v/>
      </c>
      <c r="DW59" s="4" t="str">
        <f t="shared" ca="1" si="20"/>
        <v/>
      </c>
      <c r="DX59" s="4" t="str">
        <f t="shared" ca="1" si="20"/>
        <v/>
      </c>
      <c r="DY59" s="5">
        <v>59</v>
      </c>
      <c r="DZ59">
        <f t="shared" si="8"/>
        <v>2013</v>
      </c>
      <c r="EA59" s="4">
        <f t="shared" ca="1" si="18"/>
        <v>480</v>
      </c>
      <c r="EB59" s="4">
        <f t="shared" ca="1" si="18"/>
        <v>0</v>
      </c>
      <c r="EC59" s="4">
        <f t="shared" ca="1" si="18"/>
        <v>1</v>
      </c>
      <c r="ED59" s="4">
        <f t="shared" ca="1" si="18"/>
        <v>0</v>
      </c>
      <c r="EE59" s="4">
        <f t="shared" ca="1" si="18"/>
        <v>14</v>
      </c>
      <c r="EF59" s="4">
        <f t="shared" ca="1" si="18"/>
        <v>25</v>
      </c>
      <c r="EG59" s="4">
        <f t="shared" ca="1" si="18"/>
        <v>14</v>
      </c>
      <c r="EH59" s="4">
        <f t="shared" ca="1" si="18"/>
        <v>0</v>
      </c>
      <c r="EI59" s="4">
        <f t="shared" ca="1" si="18"/>
        <v>0</v>
      </c>
      <c r="EJ59" s="4">
        <f t="shared" ca="1" si="18"/>
        <v>0</v>
      </c>
      <c r="EK59" s="4">
        <f t="shared" ca="1" si="18"/>
        <v>0</v>
      </c>
      <c r="EL59" s="4">
        <f t="shared" ca="1" si="18"/>
        <v>28</v>
      </c>
      <c r="EM59" s="4">
        <f t="shared" ca="1" si="18"/>
        <v>31</v>
      </c>
      <c r="EN59" s="4">
        <f t="shared" ca="1" si="18"/>
        <v>2</v>
      </c>
      <c r="EO59" s="4">
        <f t="shared" ca="1" si="18"/>
        <v>36</v>
      </c>
      <c r="EP59" s="4">
        <f t="shared" ref="EP59:EY65" ca="1" si="21">INDIRECT(ADDRESS($CX59,EP$66))</f>
        <v>3</v>
      </c>
      <c r="EQ59" s="4">
        <f t="shared" ca="1" si="21"/>
        <v>2</v>
      </c>
      <c r="ER59" s="4">
        <f t="shared" ca="1" si="21"/>
        <v>5</v>
      </c>
      <c r="ES59" s="4">
        <f t="shared" ca="1" si="21"/>
        <v>0</v>
      </c>
      <c r="ET59" s="4">
        <f t="shared" ca="1" si="21"/>
        <v>0</v>
      </c>
      <c r="EU59" s="4">
        <f t="shared" ca="1" si="21"/>
        <v>0</v>
      </c>
      <c r="EV59" s="4">
        <f t="shared" ca="1" si="21"/>
        <v>0</v>
      </c>
      <c r="EW59" s="4">
        <f t="shared" ca="1" si="21"/>
        <v>0</v>
      </c>
      <c r="EX59" s="4">
        <f t="shared" ca="1" si="5"/>
        <v>0</v>
      </c>
      <c r="EY59" s="4">
        <f t="shared" ca="1" si="5"/>
        <v>0</v>
      </c>
    </row>
    <row r="60" spans="1:155" x14ac:dyDescent="0.45">
      <c r="A60" s="1">
        <v>41640</v>
      </c>
      <c r="B60">
        <v>16.954999999999998</v>
      </c>
      <c r="C60">
        <v>11.367000000000001</v>
      </c>
      <c r="D60">
        <v>25.067</v>
      </c>
      <c r="E60">
        <v>53</v>
      </c>
      <c r="F60">
        <v>5.1740000000000004</v>
      </c>
      <c r="G60">
        <v>3.3860000000000001</v>
      </c>
      <c r="H60">
        <v>7.6909999999999998</v>
      </c>
      <c r="I60">
        <v>35</v>
      </c>
      <c r="J60">
        <v>2.2850000000000001</v>
      </c>
      <c r="K60">
        <v>1.8440000000000001</v>
      </c>
      <c r="L60">
        <v>2.7949999999999999</v>
      </c>
      <c r="M60">
        <v>108</v>
      </c>
      <c r="Q60">
        <v>0</v>
      </c>
      <c r="R60">
        <v>16.056000000000001</v>
      </c>
      <c r="S60">
        <v>9.7140000000000004</v>
      </c>
      <c r="T60">
        <v>26.152000000000001</v>
      </c>
      <c r="U60">
        <v>27</v>
      </c>
      <c r="V60">
        <v>7.8819999999999997</v>
      </c>
      <c r="W60">
        <v>7.1790000000000003</v>
      </c>
      <c r="X60">
        <v>8.6460000000000008</v>
      </c>
      <c r="Y60">
        <v>523</v>
      </c>
      <c r="Z60">
        <v>11.089</v>
      </c>
      <c r="AA60">
        <v>6.1</v>
      </c>
      <c r="AB60">
        <v>19.585000000000001</v>
      </c>
      <c r="AC60">
        <v>22</v>
      </c>
      <c r="AD60">
        <v>2.9529999999999998</v>
      </c>
      <c r="AE60">
        <v>2.1629999999999998</v>
      </c>
      <c r="AF60">
        <v>3.94</v>
      </c>
      <c r="AG60">
        <v>93</v>
      </c>
      <c r="AH60">
        <v>2.36</v>
      </c>
      <c r="AI60">
        <v>1.49</v>
      </c>
      <c r="AJ60">
        <v>3.5329999999999999</v>
      </c>
      <c r="AK60">
        <v>20</v>
      </c>
      <c r="AL60">
        <v>3.1190000000000002</v>
      </c>
      <c r="AM60">
        <v>2.6360000000000001</v>
      </c>
      <c r="AN60">
        <v>3.6659999999999999</v>
      </c>
      <c r="AO60">
        <v>264</v>
      </c>
      <c r="AS60">
        <v>0</v>
      </c>
      <c r="AW60">
        <v>0</v>
      </c>
      <c r="AX60">
        <v>19.335000000000001</v>
      </c>
      <c r="AY60">
        <v>12.541</v>
      </c>
      <c r="AZ60">
        <v>29.538</v>
      </c>
      <c r="BA60">
        <v>36</v>
      </c>
      <c r="BE60">
        <v>0</v>
      </c>
      <c r="BI60">
        <v>0</v>
      </c>
      <c r="BM60">
        <v>0</v>
      </c>
      <c r="BQ60">
        <v>0</v>
      </c>
      <c r="BU60">
        <v>0</v>
      </c>
      <c r="BY60">
        <v>0</v>
      </c>
      <c r="CC60">
        <v>0</v>
      </c>
      <c r="CD60">
        <v>2</v>
      </c>
      <c r="CE60">
        <v>2</v>
      </c>
      <c r="CF60">
        <v>2</v>
      </c>
      <c r="CG60">
        <v>3</v>
      </c>
      <c r="CH60">
        <v>2.6019999999999999</v>
      </c>
      <c r="CI60">
        <v>0.26800000000000002</v>
      </c>
      <c r="CJ60">
        <v>9.2349999999999994</v>
      </c>
      <c r="CK60">
        <v>8</v>
      </c>
      <c r="CL60">
        <v>4.12</v>
      </c>
      <c r="CM60">
        <v>0.32800000000000001</v>
      </c>
      <c r="CN60">
        <v>18.745000000000001</v>
      </c>
      <c r="CO60">
        <v>6</v>
      </c>
      <c r="CX60">
        <v>60</v>
      </c>
      <c r="CY60">
        <f t="shared" si="6"/>
        <v>2014</v>
      </c>
      <c r="CZ60" s="4">
        <f t="shared" ca="1" si="7"/>
        <v>7.8819999999999997</v>
      </c>
      <c r="DA60" s="4" t="str">
        <f t="shared" ca="1" si="7"/>
        <v/>
      </c>
      <c r="DB60" s="4" t="str">
        <f t="shared" ca="1" si="20"/>
        <v/>
      </c>
      <c r="DC60" s="4" t="str">
        <f t="shared" ca="1" si="20"/>
        <v/>
      </c>
      <c r="DD60" s="4">
        <f t="shared" ca="1" si="20"/>
        <v>3.1190000000000002</v>
      </c>
      <c r="DE60" s="4">
        <f t="shared" ca="1" si="20"/>
        <v>5.1740000000000004</v>
      </c>
      <c r="DF60" s="4">
        <f t="shared" ca="1" si="20"/>
        <v>11.089</v>
      </c>
      <c r="DG60" s="4" t="str">
        <f t="shared" ca="1" si="20"/>
        <v/>
      </c>
      <c r="DH60" s="4" t="str">
        <f t="shared" ca="1" si="20"/>
        <v/>
      </c>
      <c r="DI60" s="4" t="str">
        <f t="shared" ca="1" si="20"/>
        <v/>
      </c>
      <c r="DJ60" s="4" t="str">
        <f t="shared" ca="1" si="20"/>
        <v/>
      </c>
      <c r="DK60" s="4">
        <f t="shared" ca="1" si="20"/>
        <v>19.335000000000001</v>
      </c>
      <c r="DL60" s="4">
        <f t="shared" ca="1" si="20"/>
        <v>16.056000000000001</v>
      </c>
      <c r="DM60" s="4">
        <f t="shared" ca="1" si="20"/>
        <v>2</v>
      </c>
      <c r="DN60" s="4">
        <f t="shared" ca="1" si="20"/>
        <v>2.9529999999999998</v>
      </c>
      <c r="DO60" s="4">
        <f t="shared" ca="1" si="20"/>
        <v>2.2850000000000001</v>
      </c>
      <c r="DP60" s="4">
        <f t="shared" ca="1" si="20"/>
        <v>4.12</v>
      </c>
      <c r="DQ60" s="4">
        <f t="shared" ca="1" si="20"/>
        <v>2.6019999999999999</v>
      </c>
      <c r="DR60" s="4">
        <f t="shared" ca="1" si="20"/>
        <v>2.36</v>
      </c>
      <c r="DS60" s="4">
        <f t="shared" ca="1" si="20"/>
        <v>16.954999999999998</v>
      </c>
      <c r="DT60" s="4" t="str">
        <f t="shared" ca="1" si="20"/>
        <v/>
      </c>
      <c r="DU60" s="4" t="str">
        <f t="shared" ca="1" si="20"/>
        <v/>
      </c>
      <c r="DV60" s="4" t="str">
        <f t="shared" ca="1" si="20"/>
        <v/>
      </c>
      <c r="DW60" s="4" t="str">
        <f t="shared" ca="1" si="20"/>
        <v/>
      </c>
      <c r="DX60" s="4" t="str">
        <f t="shared" ca="1" si="20"/>
        <v/>
      </c>
      <c r="DY60" s="5">
        <v>60</v>
      </c>
      <c r="DZ60">
        <f t="shared" si="8"/>
        <v>2014</v>
      </c>
      <c r="EA60" s="4">
        <f t="shared" ref="EA60:EP65" ca="1" si="22">INDIRECT(ADDRESS($CX60,EA$66))</f>
        <v>523</v>
      </c>
      <c r="EB60" s="4">
        <f t="shared" ca="1" si="22"/>
        <v>0</v>
      </c>
      <c r="EC60" s="4">
        <f t="shared" ca="1" si="22"/>
        <v>0</v>
      </c>
      <c r="ED60" s="4">
        <f t="shared" ca="1" si="22"/>
        <v>0</v>
      </c>
      <c r="EE60" s="4">
        <f t="shared" ca="1" si="22"/>
        <v>264</v>
      </c>
      <c r="EF60" s="4">
        <f t="shared" ca="1" si="22"/>
        <v>35</v>
      </c>
      <c r="EG60" s="4">
        <f t="shared" ca="1" si="22"/>
        <v>22</v>
      </c>
      <c r="EH60" s="4">
        <f t="shared" ca="1" si="22"/>
        <v>0</v>
      </c>
      <c r="EI60" s="4">
        <f t="shared" ca="1" si="22"/>
        <v>0</v>
      </c>
      <c r="EJ60" s="4">
        <f t="shared" ca="1" si="22"/>
        <v>0</v>
      </c>
      <c r="EK60" s="4">
        <f t="shared" ca="1" si="22"/>
        <v>0</v>
      </c>
      <c r="EL60" s="4">
        <f t="shared" ca="1" si="22"/>
        <v>36</v>
      </c>
      <c r="EM60" s="4">
        <f t="shared" ca="1" si="22"/>
        <v>27</v>
      </c>
      <c r="EN60" s="4">
        <f t="shared" ca="1" si="22"/>
        <v>3</v>
      </c>
      <c r="EO60" s="4">
        <f t="shared" ca="1" si="22"/>
        <v>93</v>
      </c>
      <c r="EP60" s="4">
        <f t="shared" ca="1" si="22"/>
        <v>108</v>
      </c>
      <c r="EQ60" s="4">
        <f t="shared" ca="1" si="21"/>
        <v>6</v>
      </c>
      <c r="ER60" s="4">
        <f t="shared" ca="1" si="21"/>
        <v>8</v>
      </c>
      <c r="ES60" s="4">
        <f t="shared" ca="1" si="21"/>
        <v>20</v>
      </c>
      <c r="ET60" s="4">
        <f t="shared" ca="1" si="21"/>
        <v>53</v>
      </c>
      <c r="EU60" s="4">
        <f t="shared" ca="1" si="21"/>
        <v>0</v>
      </c>
      <c r="EV60" s="4">
        <f t="shared" ca="1" si="21"/>
        <v>0</v>
      </c>
      <c r="EW60" s="4">
        <f t="shared" ca="1" si="21"/>
        <v>0</v>
      </c>
      <c r="EX60" s="4">
        <f t="shared" ca="1" si="5"/>
        <v>0</v>
      </c>
      <c r="EY60" s="4">
        <f t="shared" ca="1" si="5"/>
        <v>0</v>
      </c>
    </row>
    <row r="61" spans="1:155" x14ac:dyDescent="0.45">
      <c r="A61" s="1">
        <v>42005</v>
      </c>
      <c r="B61">
        <v>15.186999999999999</v>
      </c>
      <c r="C61">
        <v>11.397</v>
      </c>
      <c r="D61">
        <v>20.137</v>
      </c>
      <c r="E61">
        <v>78</v>
      </c>
      <c r="F61">
        <v>6.7380000000000004</v>
      </c>
      <c r="G61">
        <v>3.3959999999999999</v>
      </c>
      <c r="H61">
        <v>12.622</v>
      </c>
      <c r="I61">
        <v>14</v>
      </c>
      <c r="J61">
        <v>2.746</v>
      </c>
      <c r="K61">
        <v>2.3929999999999998</v>
      </c>
      <c r="L61">
        <v>3.137</v>
      </c>
      <c r="M61">
        <v>277</v>
      </c>
      <c r="N61">
        <v>8.57</v>
      </c>
      <c r="O61">
        <v>3.6669999999999998</v>
      </c>
      <c r="P61">
        <v>18.623999999999999</v>
      </c>
      <c r="Q61">
        <v>9</v>
      </c>
      <c r="R61">
        <v>7.8140000000000001</v>
      </c>
      <c r="S61">
        <v>3.8740000000000001</v>
      </c>
      <c r="T61">
        <v>14.94</v>
      </c>
      <c r="U61">
        <v>30</v>
      </c>
      <c r="V61">
        <v>6.79</v>
      </c>
      <c r="W61">
        <v>6.1669999999999998</v>
      </c>
      <c r="X61">
        <v>7.468</v>
      </c>
      <c r="Y61">
        <v>456</v>
      </c>
      <c r="Z61">
        <v>9.6159999999999997</v>
      </c>
      <c r="AA61">
        <v>6.34</v>
      </c>
      <c r="AB61">
        <v>14.352</v>
      </c>
      <c r="AC61">
        <v>32</v>
      </c>
      <c r="AD61">
        <v>2.2210000000000001</v>
      </c>
      <c r="AE61">
        <v>1.7370000000000001</v>
      </c>
      <c r="AF61">
        <v>2.7909999999999999</v>
      </c>
      <c r="AG61">
        <v>115</v>
      </c>
      <c r="AH61">
        <v>2.1640000000000001</v>
      </c>
      <c r="AI61">
        <v>1.927</v>
      </c>
      <c r="AJ61">
        <v>2.419</v>
      </c>
      <c r="AK61">
        <v>337</v>
      </c>
      <c r="AL61">
        <v>4.4039999999999999</v>
      </c>
      <c r="AM61">
        <v>3.2919999999999998</v>
      </c>
      <c r="AN61">
        <v>5.8049999999999997</v>
      </c>
      <c r="AO61">
        <v>62</v>
      </c>
      <c r="AS61">
        <v>0</v>
      </c>
      <c r="AW61">
        <v>0</v>
      </c>
      <c r="AX61">
        <v>14.442</v>
      </c>
      <c r="AY61">
        <v>9.7159999999999993</v>
      </c>
      <c r="AZ61">
        <v>21.251999999999999</v>
      </c>
      <c r="BA61">
        <v>50</v>
      </c>
      <c r="BE61">
        <v>0</v>
      </c>
      <c r="BI61">
        <v>0</v>
      </c>
      <c r="BM61">
        <v>0</v>
      </c>
      <c r="BQ61">
        <v>0</v>
      </c>
      <c r="BU61">
        <v>0</v>
      </c>
      <c r="BY61">
        <v>0</v>
      </c>
      <c r="CC61">
        <v>0</v>
      </c>
      <c r="CD61">
        <v>0.43099999999999999</v>
      </c>
      <c r="CE61">
        <v>-0.24199999999999999</v>
      </c>
      <c r="CF61">
        <v>1.702</v>
      </c>
      <c r="CG61">
        <v>5</v>
      </c>
      <c r="CH61">
        <v>0.41399999999999998</v>
      </c>
      <c r="CI61">
        <v>-0.98299999999999998</v>
      </c>
      <c r="CJ61">
        <v>114.761</v>
      </c>
      <c r="CK61">
        <v>2</v>
      </c>
      <c r="CL61">
        <v>2.0960000000000001</v>
      </c>
      <c r="CM61">
        <v>0.156</v>
      </c>
      <c r="CN61">
        <v>7.2910000000000004</v>
      </c>
      <c r="CO61">
        <v>8</v>
      </c>
      <c r="CT61">
        <v>1.2889999999999999</v>
      </c>
      <c r="CU61">
        <v>-0.75700000000000001</v>
      </c>
      <c r="CV61">
        <v>20.57</v>
      </c>
      <c r="CW61">
        <v>3</v>
      </c>
      <c r="CX61">
        <v>61</v>
      </c>
      <c r="CY61">
        <f t="shared" si="6"/>
        <v>2015</v>
      </c>
      <c r="CZ61" s="4">
        <f t="shared" ca="1" si="7"/>
        <v>6.79</v>
      </c>
      <c r="DA61" s="4" t="str">
        <f t="shared" ca="1" si="7"/>
        <v/>
      </c>
      <c r="DB61" s="4" t="str">
        <f t="shared" ca="1" si="20"/>
        <v/>
      </c>
      <c r="DC61" s="4" t="str">
        <f t="shared" ca="1" si="20"/>
        <v/>
      </c>
      <c r="DD61" s="4">
        <f t="shared" ca="1" si="20"/>
        <v>4.4039999999999999</v>
      </c>
      <c r="DE61" s="4">
        <f t="shared" ca="1" si="20"/>
        <v>6.7380000000000004</v>
      </c>
      <c r="DF61" s="4">
        <f t="shared" ca="1" si="20"/>
        <v>9.6159999999999997</v>
      </c>
      <c r="DG61" s="4" t="str">
        <f t="shared" ca="1" si="20"/>
        <v/>
      </c>
      <c r="DH61" s="4" t="str">
        <f t="shared" ca="1" si="20"/>
        <v/>
      </c>
      <c r="DI61" s="4" t="str">
        <f t="shared" ca="1" si="20"/>
        <v/>
      </c>
      <c r="DJ61" s="4" t="str">
        <f t="shared" ca="1" si="20"/>
        <v/>
      </c>
      <c r="DK61" s="4">
        <f t="shared" ca="1" si="20"/>
        <v>14.442</v>
      </c>
      <c r="DL61" s="4">
        <f t="shared" ca="1" si="20"/>
        <v>7.8140000000000001</v>
      </c>
      <c r="DM61" s="4">
        <f t="shared" ca="1" si="20"/>
        <v>0.43099999999999999</v>
      </c>
      <c r="DN61" s="4">
        <f t="shared" ca="1" si="20"/>
        <v>2.2210000000000001</v>
      </c>
      <c r="DO61" s="4">
        <f t="shared" ca="1" si="20"/>
        <v>2.746</v>
      </c>
      <c r="DP61" s="4">
        <f t="shared" ca="1" si="20"/>
        <v>2.0960000000000001</v>
      </c>
      <c r="DQ61" s="4">
        <f t="shared" ca="1" si="20"/>
        <v>0.41399999999999998</v>
      </c>
      <c r="DR61" s="4">
        <f t="shared" ca="1" si="20"/>
        <v>2.1640000000000001</v>
      </c>
      <c r="DS61" s="4">
        <f t="shared" ca="1" si="20"/>
        <v>15.186999999999999</v>
      </c>
      <c r="DT61" s="4">
        <f t="shared" ca="1" si="20"/>
        <v>1.2889999999999999</v>
      </c>
      <c r="DU61" s="4">
        <f t="shared" ca="1" si="20"/>
        <v>8.57</v>
      </c>
      <c r="DV61" s="4" t="str">
        <f t="shared" ca="1" si="20"/>
        <v/>
      </c>
      <c r="DW61" s="4" t="str">
        <f t="shared" ca="1" si="20"/>
        <v/>
      </c>
      <c r="DX61" s="4" t="str">
        <f t="shared" ca="1" si="20"/>
        <v/>
      </c>
      <c r="DY61" s="5">
        <v>61</v>
      </c>
      <c r="DZ61">
        <f t="shared" si="8"/>
        <v>2015</v>
      </c>
      <c r="EA61" s="4">
        <f t="shared" ca="1" si="22"/>
        <v>456</v>
      </c>
      <c r="EB61" s="4">
        <f t="shared" ca="1" si="22"/>
        <v>0</v>
      </c>
      <c r="EC61" s="4">
        <f t="shared" ca="1" si="22"/>
        <v>0</v>
      </c>
      <c r="ED61" s="4">
        <f t="shared" ca="1" si="22"/>
        <v>0</v>
      </c>
      <c r="EE61" s="4">
        <f t="shared" ca="1" si="22"/>
        <v>62</v>
      </c>
      <c r="EF61" s="4">
        <f t="shared" ca="1" si="22"/>
        <v>14</v>
      </c>
      <c r="EG61" s="4">
        <f t="shared" ca="1" si="22"/>
        <v>32</v>
      </c>
      <c r="EH61" s="4">
        <f t="shared" ca="1" si="22"/>
        <v>0</v>
      </c>
      <c r="EI61" s="4">
        <f t="shared" ca="1" si="22"/>
        <v>0</v>
      </c>
      <c r="EJ61" s="4">
        <f t="shared" ca="1" si="22"/>
        <v>0</v>
      </c>
      <c r="EK61" s="4">
        <f t="shared" ca="1" si="22"/>
        <v>0</v>
      </c>
      <c r="EL61" s="4">
        <f t="shared" ca="1" si="22"/>
        <v>50</v>
      </c>
      <c r="EM61" s="4">
        <f t="shared" ca="1" si="22"/>
        <v>30</v>
      </c>
      <c r="EN61" s="4">
        <f t="shared" ca="1" si="22"/>
        <v>5</v>
      </c>
      <c r="EO61" s="4">
        <f t="shared" ca="1" si="22"/>
        <v>115</v>
      </c>
      <c r="EP61" s="4">
        <f t="shared" ca="1" si="22"/>
        <v>277</v>
      </c>
      <c r="EQ61" s="4">
        <f t="shared" ca="1" si="21"/>
        <v>8</v>
      </c>
      <c r="ER61" s="4">
        <f t="shared" ca="1" si="21"/>
        <v>2</v>
      </c>
      <c r="ES61" s="4">
        <f t="shared" ca="1" si="21"/>
        <v>337</v>
      </c>
      <c r="ET61" s="4">
        <f t="shared" ca="1" si="21"/>
        <v>78</v>
      </c>
      <c r="EU61" s="4">
        <f t="shared" ca="1" si="21"/>
        <v>3</v>
      </c>
      <c r="EV61" s="4">
        <f t="shared" ca="1" si="21"/>
        <v>9</v>
      </c>
      <c r="EW61" s="4">
        <f t="shared" ca="1" si="21"/>
        <v>0</v>
      </c>
      <c r="EX61" s="4">
        <f t="shared" ca="1" si="5"/>
        <v>0</v>
      </c>
      <c r="EY61" s="4">
        <f t="shared" ca="1" si="5"/>
        <v>0</v>
      </c>
    </row>
    <row r="62" spans="1:155" x14ac:dyDescent="0.45">
      <c r="A62" s="1">
        <v>42370</v>
      </c>
      <c r="B62">
        <v>9.8719999999999999</v>
      </c>
      <c r="C62">
        <v>7.7990000000000004</v>
      </c>
      <c r="D62">
        <v>12.432</v>
      </c>
      <c r="E62">
        <v>121</v>
      </c>
      <c r="F62">
        <v>7.9870000000000001</v>
      </c>
      <c r="G62">
        <v>4.1749999999999998</v>
      </c>
      <c r="H62">
        <v>14.603999999999999</v>
      </c>
      <c r="I62">
        <v>23</v>
      </c>
      <c r="J62">
        <v>2.6779999999999999</v>
      </c>
      <c r="K62">
        <v>2.2610000000000001</v>
      </c>
      <c r="L62">
        <v>3.1480000000000001</v>
      </c>
      <c r="M62">
        <v>172</v>
      </c>
      <c r="N62">
        <v>4.9930000000000003</v>
      </c>
      <c r="O62">
        <v>1.7190000000000001</v>
      </c>
      <c r="P62">
        <v>12.212</v>
      </c>
      <c r="Q62">
        <v>7</v>
      </c>
      <c r="R62">
        <v>12.541</v>
      </c>
      <c r="S62">
        <v>8.0090000000000003</v>
      </c>
      <c r="T62">
        <v>19.350999999999999</v>
      </c>
      <c r="U62">
        <v>42</v>
      </c>
      <c r="V62">
        <v>5.31</v>
      </c>
      <c r="W62">
        <v>4.8630000000000004</v>
      </c>
      <c r="X62">
        <v>5.79</v>
      </c>
      <c r="Y62">
        <v>498</v>
      </c>
      <c r="Z62">
        <v>7.44</v>
      </c>
      <c r="AA62">
        <v>3.6320000000000001</v>
      </c>
      <c r="AB62">
        <v>14.379</v>
      </c>
      <c r="AC62">
        <v>19</v>
      </c>
      <c r="AD62">
        <v>1.6539999999999999</v>
      </c>
      <c r="AE62">
        <v>1.288</v>
      </c>
      <c r="AF62">
        <v>2.0790000000000002</v>
      </c>
      <c r="AG62">
        <v>139</v>
      </c>
      <c r="AH62">
        <v>1.6539999999999999</v>
      </c>
      <c r="AI62">
        <v>1.526</v>
      </c>
      <c r="AJ62">
        <v>1.7869999999999999</v>
      </c>
      <c r="AK62">
        <v>850</v>
      </c>
      <c r="AL62">
        <v>9.4890000000000008</v>
      </c>
      <c r="AM62">
        <v>5.5019999999999998</v>
      </c>
      <c r="AN62">
        <v>15.92</v>
      </c>
      <c r="AO62">
        <v>21</v>
      </c>
      <c r="AS62">
        <v>0</v>
      </c>
      <c r="AW62">
        <v>0</v>
      </c>
      <c r="AX62">
        <v>7.6820000000000004</v>
      </c>
      <c r="AY62">
        <v>4.8170000000000002</v>
      </c>
      <c r="AZ62">
        <v>11.957000000000001</v>
      </c>
      <c r="BA62">
        <v>37</v>
      </c>
      <c r="BB62">
        <v>1.516</v>
      </c>
      <c r="BC62">
        <v>0.89600000000000002</v>
      </c>
      <c r="BD62">
        <v>2.3370000000000002</v>
      </c>
      <c r="BE62">
        <v>30</v>
      </c>
      <c r="BF62">
        <v>1.8919999999999999</v>
      </c>
      <c r="BG62">
        <v>0.96299999999999997</v>
      </c>
      <c r="BH62">
        <v>3.262</v>
      </c>
      <c r="BI62">
        <v>20</v>
      </c>
      <c r="BM62">
        <v>0</v>
      </c>
      <c r="BQ62">
        <v>0</v>
      </c>
      <c r="BU62">
        <v>0</v>
      </c>
      <c r="BY62">
        <v>0</v>
      </c>
      <c r="CC62">
        <v>0</v>
      </c>
      <c r="CD62">
        <v>6.306</v>
      </c>
      <c r="CE62">
        <v>1.0740000000000001</v>
      </c>
      <c r="CF62">
        <v>24.742000000000001</v>
      </c>
      <c r="CG62">
        <v>3</v>
      </c>
      <c r="CH62">
        <v>1.96</v>
      </c>
      <c r="CI62">
        <v>0.159</v>
      </c>
      <c r="CJ62">
        <v>6.556</v>
      </c>
      <c r="CK62">
        <v>6</v>
      </c>
      <c r="CL62">
        <v>1.2210000000000001</v>
      </c>
      <c r="CM62">
        <v>0.27</v>
      </c>
      <c r="CN62">
        <v>2.8839999999999999</v>
      </c>
      <c r="CO62">
        <v>6</v>
      </c>
      <c r="CP62">
        <v>0.14899999999999999</v>
      </c>
      <c r="CQ62">
        <v>-0.219</v>
      </c>
      <c r="CR62">
        <v>0.68899999999999995</v>
      </c>
      <c r="CS62">
        <v>5</v>
      </c>
      <c r="CT62">
        <v>3.08</v>
      </c>
      <c r="CU62">
        <v>1.48</v>
      </c>
      <c r="CV62">
        <v>5.7110000000000003</v>
      </c>
      <c r="CW62">
        <v>14</v>
      </c>
      <c r="CX62">
        <v>62</v>
      </c>
      <c r="CY62">
        <f t="shared" si="6"/>
        <v>2016</v>
      </c>
      <c r="CZ62" s="4">
        <f t="shared" ca="1" si="7"/>
        <v>5.31</v>
      </c>
      <c r="DA62" s="4" t="str">
        <f t="shared" ca="1" si="7"/>
        <v/>
      </c>
      <c r="DB62" s="4" t="str">
        <f t="shared" ca="1" si="20"/>
        <v/>
      </c>
      <c r="DC62" s="4" t="str">
        <f t="shared" ca="1" si="20"/>
        <v/>
      </c>
      <c r="DD62" s="4">
        <f t="shared" ca="1" si="20"/>
        <v>9.4890000000000008</v>
      </c>
      <c r="DE62" s="4">
        <f t="shared" ca="1" si="20"/>
        <v>7.9870000000000001</v>
      </c>
      <c r="DF62" s="4">
        <f t="shared" ca="1" si="20"/>
        <v>7.44</v>
      </c>
      <c r="DG62" s="4" t="str">
        <f t="shared" ca="1" si="20"/>
        <v/>
      </c>
      <c r="DH62" s="4" t="str">
        <f t="shared" ca="1" si="20"/>
        <v/>
      </c>
      <c r="DI62" s="4" t="str">
        <f t="shared" ca="1" si="20"/>
        <v/>
      </c>
      <c r="DJ62" s="4" t="str">
        <f t="shared" ca="1" si="20"/>
        <v/>
      </c>
      <c r="DK62" s="4">
        <f t="shared" ca="1" si="20"/>
        <v>7.6820000000000004</v>
      </c>
      <c r="DL62" s="4">
        <f t="shared" ca="1" si="20"/>
        <v>12.541</v>
      </c>
      <c r="DM62" s="4">
        <f t="shared" ca="1" si="20"/>
        <v>6.306</v>
      </c>
      <c r="DN62" s="4">
        <f t="shared" ca="1" si="20"/>
        <v>1.6539999999999999</v>
      </c>
      <c r="DO62" s="4">
        <f t="shared" ca="1" si="20"/>
        <v>2.6779999999999999</v>
      </c>
      <c r="DP62" s="4">
        <f t="shared" ca="1" si="20"/>
        <v>1.2210000000000001</v>
      </c>
      <c r="DQ62" s="4">
        <f t="shared" ca="1" si="20"/>
        <v>1.96</v>
      </c>
      <c r="DR62" s="4">
        <f t="shared" ca="1" si="20"/>
        <v>1.6539999999999999</v>
      </c>
      <c r="DS62" s="4">
        <f t="shared" ca="1" si="20"/>
        <v>9.8719999999999999</v>
      </c>
      <c r="DT62" s="4">
        <f t="shared" ca="1" si="20"/>
        <v>3.08</v>
      </c>
      <c r="DU62" s="4">
        <f t="shared" ca="1" si="20"/>
        <v>4.9930000000000003</v>
      </c>
      <c r="DV62" s="4">
        <f t="shared" ca="1" si="20"/>
        <v>1.516</v>
      </c>
      <c r="DW62" s="4">
        <f t="shared" ca="1" si="20"/>
        <v>1.8919999999999999</v>
      </c>
      <c r="DX62" s="4">
        <f t="shared" ca="1" si="20"/>
        <v>0.14899999999999999</v>
      </c>
      <c r="DY62" s="5">
        <v>62</v>
      </c>
      <c r="DZ62">
        <f t="shared" si="8"/>
        <v>2016</v>
      </c>
      <c r="EA62" s="4">
        <f t="shared" ca="1" si="22"/>
        <v>498</v>
      </c>
      <c r="EB62" s="4">
        <f t="shared" ca="1" si="22"/>
        <v>0</v>
      </c>
      <c r="EC62" s="4">
        <f t="shared" ca="1" si="22"/>
        <v>0</v>
      </c>
      <c r="ED62" s="4">
        <f t="shared" ca="1" si="22"/>
        <v>0</v>
      </c>
      <c r="EE62" s="4">
        <f t="shared" ca="1" si="22"/>
        <v>21</v>
      </c>
      <c r="EF62" s="4">
        <f t="shared" ca="1" si="22"/>
        <v>23</v>
      </c>
      <c r="EG62" s="4">
        <f t="shared" ca="1" si="22"/>
        <v>19</v>
      </c>
      <c r="EH62" s="4">
        <f t="shared" ca="1" si="22"/>
        <v>0</v>
      </c>
      <c r="EI62" s="4">
        <f t="shared" ca="1" si="22"/>
        <v>0</v>
      </c>
      <c r="EJ62" s="4">
        <f t="shared" ca="1" si="22"/>
        <v>0</v>
      </c>
      <c r="EK62" s="4">
        <f t="shared" ca="1" si="22"/>
        <v>0</v>
      </c>
      <c r="EL62" s="4">
        <f t="shared" ca="1" si="22"/>
        <v>37</v>
      </c>
      <c r="EM62" s="4">
        <f t="shared" ca="1" si="22"/>
        <v>42</v>
      </c>
      <c r="EN62" s="4">
        <f t="shared" ca="1" si="22"/>
        <v>3</v>
      </c>
      <c r="EO62" s="4">
        <f t="shared" ca="1" si="22"/>
        <v>139</v>
      </c>
      <c r="EP62" s="4">
        <f t="shared" ca="1" si="22"/>
        <v>172</v>
      </c>
      <c r="EQ62" s="4">
        <f t="shared" ca="1" si="21"/>
        <v>6</v>
      </c>
      <c r="ER62" s="4">
        <f t="shared" ca="1" si="21"/>
        <v>6</v>
      </c>
      <c r="ES62" s="4">
        <f t="shared" ca="1" si="21"/>
        <v>850</v>
      </c>
      <c r="ET62" s="4">
        <f t="shared" ca="1" si="21"/>
        <v>121</v>
      </c>
      <c r="EU62" s="4">
        <f t="shared" ca="1" si="21"/>
        <v>14</v>
      </c>
      <c r="EV62" s="4">
        <f t="shared" ca="1" si="21"/>
        <v>7</v>
      </c>
      <c r="EW62" s="4">
        <f t="shared" ca="1" si="21"/>
        <v>30</v>
      </c>
      <c r="EX62" s="4">
        <f t="shared" ca="1" si="5"/>
        <v>20</v>
      </c>
      <c r="EY62" s="4">
        <f t="shared" ca="1" si="5"/>
        <v>5</v>
      </c>
    </row>
    <row r="63" spans="1:155" x14ac:dyDescent="0.45">
      <c r="A63" s="1">
        <v>42736</v>
      </c>
      <c r="B63">
        <v>5.1550000000000002</v>
      </c>
      <c r="C63">
        <v>4.298</v>
      </c>
      <c r="D63">
        <v>6.15</v>
      </c>
      <c r="E63">
        <v>217</v>
      </c>
      <c r="F63">
        <v>4.3920000000000003</v>
      </c>
      <c r="G63">
        <v>3.2429999999999999</v>
      </c>
      <c r="H63">
        <v>5.851</v>
      </c>
      <c r="I63">
        <v>22</v>
      </c>
      <c r="J63">
        <v>2.0979999999999999</v>
      </c>
      <c r="K63">
        <v>1.6639999999999999</v>
      </c>
      <c r="L63">
        <v>2.6019999999999999</v>
      </c>
      <c r="M63">
        <v>103</v>
      </c>
      <c r="N63">
        <v>3.7909999999999999</v>
      </c>
      <c r="O63">
        <v>0.71299999999999997</v>
      </c>
      <c r="P63">
        <v>12.401</v>
      </c>
      <c r="Q63">
        <v>6</v>
      </c>
      <c r="R63">
        <v>9.0730000000000004</v>
      </c>
      <c r="S63">
        <v>6.68</v>
      </c>
      <c r="T63">
        <v>12.212</v>
      </c>
      <c r="U63">
        <v>61</v>
      </c>
      <c r="V63">
        <v>3.5449999999999999</v>
      </c>
      <c r="W63">
        <v>3.23</v>
      </c>
      <c r="X63">
        <v>3.883</v>
      </c>
      <c r="Y63">
        <v>504</v>
      </c>
      <c r="Z63">
        <v>4.05</v>
      </c>
      <c r="AA63">
        <v>2.3090000000000002</v>
      </c>
      <c r="AB63">
        <v>6.7080000000000002</v>
      </c>
      <c r="AC63">
        <v>22</v>
      </c>
      <c r="AD63">
        <v>1.641</v>
      </c>
      <c r="AE63">
        <v>1.1559999999999999</v>
      </c>
      <c r="AF63">
        <v>2.2349999999999999</v>
      </c>
      <c r="AG63">
        <v>73</v>
      </c>
      <c r="AH63">
        <v>1.417</v>
      </c>
      <c r="AI63">
        <v>1.28</v>
      </c>
      <c r="AJ63">
        <v>1.5629999999999999</v>
      </c>
      <c r="AK63">
        <v>675</v>
      </c>
      <c r="AL63">
        <v>4.1059999999999999</v>
      </c>
      <c r="AM63">
        <v>2.0649999999999999</v>
      </c>
      <c r="AN63">
        <v>7.5049999999999999</v>
      </c>
      <c r="AO63">
        <v>17</v>
      </c>
      <c r="AP63">
        <v>0</v>
      </c>
      <c r="AQ63">
        <v>0</v>
      </c>
      <c r="AR63">
        <v>0</v>
      </c>
      <c r="AS63">
        <v>11</v>
      </c>
      <c r="AW63">
        <v>0</v>
      </c>
      <c r="AX63">
        <v>10.612</v>
      </c>
      <c r="AY63">
        <v>5.0659999999999998</v>
      </c>
      <c r="AZ63">
        <v>21.227</v>
      </c>
      <c r="BA63">
        <v>25</v>
      </c>
      <c r="BB63">
        <v>1.143</v>
      </c>
      <c r="BC63">
        <v>0.73399999999999999</v>
      </c>
      <c r="BD63">
        <v>1.6479999999999999</v>
      </c>
      <c r="BE63">
        <v>55</v>
      </c>
      <c r="BF63">
        <v>2.1829999999999998</v>
      </c>
      <c r="BG63">
        <v>1.3460000000000001</v>
      </c>
      <c r="BH63">
        <v>3.3159999999999998</v>
      </c>
      <c r="BI63">
        <v>39</v>
      </c>
      <c r="BM63">
        <v>0</v>
      </c>
      <c r="BQ63">
        <v>0</v>
      </c>
      <c r="BU63">
        <v>0</v>
      </c>
      <c r="BY63">
        <v>0</v>
      </c>
      <c r="CC63">
        <v>0</v>
      </c>
      <c r="CG63">
        <v>0</v>
      </c>
      <c r="CK63">
        <v>0</v>
      </c>
      <c r="CL63">
        <v>4.4770000000000003</v>
      </c>
      <c r="CM63">
        <v>2.153</v>
      </c>
      <c r="CN63">
        <v>8.516</v>
      </c>
      <c r="CO63">
        <v>4</v>
      </c>
      <c r="CP63">
        <v>0</v>
      </c>
      <c r="CQ63">
        <v>0</v>
      </c>
      <c r="CR63">
        <v>0</v>
      </c>
      <c r="CS63">
        <v>3</v>
      </c>
      <c r="CT63">
        <v>1.41</v>
      </c>
      <c r="CU63">
        <v>-0.94499999999999995</v>
      </c>
      <c r="CV63">
        <v>104.883</v>
      </c>
      <c r="CW63">
        <v>3</v>
      </c>
      <c r="CX63">
        <v>63</v>
      </c>
      <c r="CY63">
        <f t="shared" si="6"/>
        <v>2017</v>
      </c>
      <c r="CZ63" s="4">
        <f t="shared" ca="1" si="7"/>
        <v>3.5449999999999999</v>
      </c>
      <c r="DA63" s="4" t="str">
        <f t="shared" ca="1" si="7"/>
        <v/>
      </c>
      <c r="DB63" s="4" t="str">
        <f t="shared" ca="1" si="20"/>
        <v/>
      </c>
      <c r="DC63" s="4">
        <f t="shared" ca="1" si="20"/>
        <v>0</v>
      </c>
      <c r="DD63" s="4">
        <f t="shared" ca="1" si="20"/>
        <v>4.1059999999999999</v>
      </c>
      <c r="DE63" s="4">
        <f t="shared" ca="1" si="20"/>
        <v>4.3920000000000003</v>
      </c>
      <c r="DF63" s="4">
        <f t="shared" ca="1" si="20"/>
        <v>4.05</v>
      </c>
      <c r="DG63" s="4" t="str">
        <f t="shared" ca="1" si="20"/>
        <v/>
      </c>
      <c r="DH63" s="4" t="str">
        <f t="shared" ca="1" si="20"/>
        <v/>
      </c>
      <c r="DI63" s="4" t="str">
        <f t="shared" ca="1" si="20"/>
        <v/>
      </c>
      <c r="DJ63" s="4" t="str">
        <f t="shared" ca="1" si="20"/>
        <v/>
      </c>
      <c r="DK63" s="4">
        <f t="shared" ca="1" si="20"/>
        <v>10.612</v>
      </c>
      <c r="DL63" s="4">
        <f t="shared" ca="1" si="20"/>
        <v>9.0730000000000004</v>
      </c>
      <c r="DM63" s="4" t="str">
        <f t="shared" ca="1" si="20"/>
        <v/>
      </c>
      <c r="DN63" s="4">
        <f t="shared" ca="1" si="20"/>
        <v>1.641</v>
      </c>
      <c r="DO63" s="4">
        <f t="shared" ca="1" si="20"/>
        <v>2.0979999999999999</v>
      </c>
      <c r="DP63" s="4">
        <f t="shared" ca="1" si="20"/>
        <v>4.4770000000000003</v>
      </c>
      <c r="DQ63" s="4" t="str">
        <f t="shared" ca="1" si="20"/>
        <v/>
      </c>
      <c r="DR63" s="4">
        <f t="shared" ca="1" si="20"/>
        <v>1.417</v>
      </c>
      <c r="DS63" s="4">
        <f t="shared" ca="1" si="20"/>
        <v>5.1550000000000002</v>
      </c>
      <c r="DT63" s="4">
        <f t="shared" ca="1" si="20"/>
        <v>1.41</v>
      </c>
      <c r="DU63" s="4">
        <f t="shared" ca="1" si="20"/>
        <v>3.7909999999999999</v>
      </c>
      <c r="DV63" s="4">
        <f t="shared" ca="1" si="20"/>
        <v>1.143</v>
      </c>
      <c r="DW63" s="4">
        <f t="shared" ca="1" si="20"/>
        <v>2.1829999999999998</v>
      </c>
      <c r="DX63" s="4">
        <f t="shared" ca="1" si="20"/>
        <v>0</v>
      </c>
      <c r="DY63" s="5">
        <v>63</v>
      </c>
      <c r="DZ63">
        <f t="shared" si="8"/>
        <v>2017</v>
      </c>
      <c r="EA63" s="4">
        <f t="shared" ca="1" si="22"/>
        <v>504</v>
      </c>
      <c r="EB63" s="4">
        <f t="shared" ca="1" si="22"/>
        <v>0</v>
      </c>
      <c r="EC63" s="4">
        <f t="shared" ca="1" si="22"/>
        <v>0</v>
      </c>
      <c r="ED63" s="4">
        <f t="shared" ca="1" si="22"/>
        <v>11</v>
      </c>
      <c r="EE63" s="4">
        <f t="shared" ca="1" si="22"/>
        <v>17</v>
      </c>
      <c r="EF63" s="4">
        <f t="shared" ca="1" si="22"/>
        <v>22</v>
      </c>
      <c r="EG63" s="4">
        <f t="shared" ca="1" si="22"/>
        <v>22</v>
      </c>
      <c r="EH63" s="4">
        <f t="shared" ca="1" si="22"/>
        <v>0</v>
      </c>
      <c r="EI63" s="4">
        <f t="shared" ca="1" si="22"/>
        <v>0</v>
      </c>
      <c r="EJ63" s="4">
        <f t="shared" ca="1" si="22"/>
        <v>0</v>
      </c>
      <c r="EK63" s="4">
        <f t="shared" ca="1" si="22"/>
        <v>0</v>
      </c>
      <c r="EL63" s="4">
        <f t="shared" ca="1" si="22"/>
        <v>25</v>
      </c>
      <c r="EM63" s="4">
        <f t="shared" ca="1" si="22"/>
        <v>61</v>
      </c>
      <c r="EN63" s="4">
        <f t="shared" ca="1" si="22"/>
        <v>0</v>
      </c>
      <c r="EO63" s="4">
        <f t="shared" ca="1" si="22"/>
        <v>73</v>
      </c>
      <c r="EP63" s="4">
        <f t="shared" ca="1" si="22"/>
        <v>103</v>
      </c>
      <c r="EQ63" s="4">
        <f t="shared" ca="1" si="21"/>
        <v>4</v>
      </c>
      <c r="ER63" s="4">
        <f t="shared" ca="1" si="21"/>
        <v>0</v>
      </c>
      <c r="ES63" s="4">
        <f t="shared" ca="1" si="21"/>
        <v>675</v>
      </c>
      <c r="ET63" s="4">
        <f t="shared" ca="1" si="21"/>
        <v>217</v>
      </c>
      <c r="EU63" s="4">
        <f t="shared" ca="1" si="21"/>
        <v>3</v>
      </c>
      <c r="EV63" s="4">
        <f t="shared" ca="1" si="21"/>
        <v>6</v>
      </c>
      <c r="EW63" s="4">
        <f t="shared" ca="1" si="21"/>
        <v>55</v>
      </c>
      <c r="EX63" s="4">
        <f t="shared" ca="1" si="5"/>
        <v>39</v>
      </c>
      <c r="EY63" s="4">
        <f t="shared" ca="1" si="5"/>
        <v>3</v>
      </c>
    </row>
    <row r="64" spans="1:155" x14ac:dyDescent="0.45">
      <c r="A64" s="1">
        <v>43101</v>
      </c>
      <c r="B64">
        <v>2.16</v>
      </c>
      <c r="C64">
        <v>1.8440000000000001</v>
      </c>
      <c r="D64">
        <v>2.5099999999999998</v>
      </c>
      <c r="E64">
        <v>323</v>
      </c>
      <c r="F64">
        <v>2.3450000000000002</v>
      </c>
      <c r="G64">
        <v>1.55</v>
      </c>
      <c r="H64">
        <v>3.3889999999999998</v>
      </c>
      <c r="I64">
        <v>36</v>
      </c>
      <c r="M64">
        <v>0</v>
      </c>
      <c r="N64">
        <v>0.96699999999999997</v>
      </c>
      <c r="O64">
        <v>8.8999999999999996E-2</v>
      </c>
      <c r="P64">
        <v>2.5539999999999998</v>
      </c>
      <c r="Q64">
        <v>8</v>
      </c>
      <c r="R64">
        <v>3.6829999999999998</v>
      </c>
      <c r="S64">
        <v>2.8919999999999999</v>
      </c>
      <c r="T64">
        <v>4.6349999999999998</v>
      </c>
      <c r="U64">
        <v>128</v>
      </c>
      <c r="V64">
        <v>1.8080000000000001</v>
      </c>
      <c r="W64">
        <v>1.635</v>
      </c>
      <c r="X64">
        <v>1.992</v>
      </c>
      <c r="Y64">
        <v>522</v>
      </c>
      <c r="Z64">
        <v>2.0019999999999998</v>
      </c>
      <c r="AA64">
        <v>1.2609999999999999</v>
      </c>
      <c r="AB64">
        <v>2.9870000000000001</v>
      </c>
      <c r="AC64">
        <v>20</v>
      </c>
      <c r="AD64">
        <v>0.71399999999999997</v>
      </c>
      <c r="AE64">
        <v>0.48399999999999999</v>
      </c>
      <c r="AF64">
        <v>0.98</v>
      </c>
      <c r="AG64">
        <v>62</v>
      </c>
      <c r="AH64">
        <v>0.80200000000000005</v>
      </c>
      <c r="AI64">
        <v>0.74199999999999999</v>
      </c>
      <c r="AJ64">
        <v>0.86499999999999999</v>
      </c>
      <c r="AK64">
        <v>1609</v>
      </c>
      <c r="AL64">
        <v>4.5990000000000002</v>
      </c>
      <c r="AM64">
        <v>2.2090000000000001</v>
      </c>
      <c r="AN64">
        <v>8.7690000000000001</v>
      </c>
      <c r="AO64">
        <v>21</v>
      </c>
      <c r="AS64">
        <v>0</v>
      </c>
      <c r="AW64">
        <v>0</v>
      </c>
      <c r="AX64">
        <v>4.1539999999999999</v>
      </c>
      <c r="AY64">
        <v>2.468</v>
      </c>
      <c r="AZ64">
        <v>6.6609999999999996</v>
      </c>
      <c r="BA64">
        <v>33</v>
      </c>
      <c r="BB64">
        <v>1.123</v>
      </c>
      <c r="BC64">
        <v>0.82299999999999995</v>
      </c>
      <c r="BD64">
        <v>1.4730000000000001</v>
      </c>
      <c r="BE64">
        <v>82</v>
      </c>
      <c r="BF64">
        <v>1.4079999999999999</v>
      </c>
      <c r="BG64">
        <v>0.98399999999999999</v>
      </c>
      <c r="BH64">
        <v>1.923</v>
      </c>
      <c r="BI64">
        <v>68</v>
      </c>
      <c r="BM64">
        <v>0</v>
      </c>
      <c r="BQ64">
        <v>0</v>
      </c>
      <c r="BU64">
        <v>0</v>
      </c>
      <c r="BY64">
        <v>0</v>
      </c>
      <c r="CC64">
        <v>0</v>
      </c>
      <c r="CD64">
        <v>0.71</v>
      </c>
      <c r="CE64">
        <v>-0.83</v>
      </c>
      <c r="CF64">
        <v>16.172999999999998</v>
      </c>
      <c r="CG64">
        <v>3</v>
      </c>
      <c r="CH64">
        <v>2</v>
      </c>
      <c r="CK64">
        <v>1</v>
      </c>
      <c r="CL64">
        <v>0</v>
      </c>
      <c r="CM64">
        <v>0</v>
      </c>
      <c r="CN64">
        <v>0</v>
      </c>
      <c r="CO64">
        <v>5</v>
      </c>
      <c r="CP64">
        <v>0</v>
      </c>
      <c r="CQ64">
        <v>0</v>
      </c>
      <c r="CR64">
        <v>0</v>
      </c>
      <c r="CS64">
        <v>5</v>
      </c>
      <c r="CT64">
        <v>4</v>
      </c>
      <c r="CW64">
        <v>1</v>
      </c>
      <c r="CX64">
        <v>64</v>
      </c>
      <c r="CY64">
        <f t="shared" si="6"/>
        <v>2018</v>
      </c>
      <c r="CZ64" s="4">
        <f t="shared" ca="1" si="7"/>
        <v>1.8080000000000001</v>
      </c>
      <c r="DA64" s="4" t="str">
        <f t="shared" ca="1" si="7"/>
        <v/>
      </c>
      <c r="DB64" s="4" t="str">
        <f t="shared" ca="1" si="20"/>
        <v/>
      </c>
      <c r="DC64" s="4" t="str">
        <f t="shared" ca="1" si="20"/>
        <v/>
      </c>
      <c r="DD64" s="4">
        <f t="shared" ca="1" si="20"/>
        <v>4.5990000000000002</v>
      </c>
      <c r="DE64" s="4">
        <f t="shared" ca="1" si="20"/>
        <v>2.3450000000000002</v>
      </c>
      <c r="DF64" s="4">
        <f t="shared" ca="1" si="20"/>
        <v>2.0019999999999998</v>
      </c>
      <c r="DG64" s="4" t="str">
        <f t="shared" ca="1" si="20"/>
        <v/>
      </c>
      <c r="DH64" s="4" t="str">
        <f t="shared" ca="1" si="20"/>
        <v/>
      </c>
      <c r="DI64" s="4" t="str">
        <f t="shared" ca="1" si="20"/>
        <v/>
      </c>
      <c r="DJ64" s="4" t="str">
        <f t="shared" ca="1" si="20"/>
        <v/>
      </c>
      <c r="DK64" s="4">
        <f t="shared" ca="1" si="20"/>
        <v>4.1539999999999999</v>
      </c>
      <c r="DL64" s="4">
        <f t="shared" ca="1" si="20"/>
        <v>3.6829999999999998</v>
      </c>
      <c r="DM64" s="4">
        <f t="shared" ca="1" si="20"/>
        <v>0.71</v>
      </c>
      <c r="DN64" s="4">
        <f t="shared" ca="1" si="20"/>
        <v>0.71399999999999997</v>
      </c>
      <c r="DO64" s="4" t="str">
        <f t="shared" ca="1" si="20"/>
        <v/>
      </c>
      <c r="DP64" s="4">
        <f t="shared" ca="1" si="20"/>
        <v>0</v>
      </c>
      <c r="DQ64" s="4">
        <f t="shared" ca="1" si="20"/>
        <v>2</v>
      </c>
      <c r="DR64" s="4">
        <f t="shared" ca="1" si="20"/>
        <v>0.80200000000000005</v>
      </c>
      <c r="DS64" s="4">
        <f t="shared" ca="1" si="20"/>
        <v>2.16</v>
      </c>
      <c r="DT64" s="4">
        <f t="shared" ca="1" si="20"/>
        <v>4</v>
      </c>
      <c r="DU64" s="4">
        <f t="shared" ca="1" si="20"/>
        <v>0.96699999999999997</v>
      </c>
      <c r="DV64" s="4">
        <f t="shared" ca="1" si="20"/>
        <v>1.123</v>
      </c>
      <c r="DW64" s="4">
        <f t="shared" ca="1" si="20"/>
        <v>1.4079999999999999</v>
      </c>
      <c r="DX64" s="4">
        <f t="shared" ca="1" si="20"/>
        <v>0</v>
      </c>
      <c r="DY64" s="5">
        <v>64</v>
      </c>
      <c r="DZ64">
        <f t="shared" si="8"/>
        <v>2018</v>
      </c>
      <c r="EA64" s="4">
        <f t="shared" ca="1" si="22"/>
        <v>522</v>
      </c>
      <c r="EB64" s="4">
        <f t="shared" ca="1" si="22"/>
        <v>0</v>
      </c>
      <c r="EC64" s="4">
        <f t="shared" ca="1" si="22"/>
        <v>0</v>
      </c>
      <c r="ED64" s="4">
        <f t="shared" ca="1" si="22"/>
        <v>0</v>
      </c>
      <c r="EE64" s="4">
        <f t="shared" ca="1" si="22"/>
        <v>21</v>
      </c>
      <c r="EF64" s="4">
        <f t="shared" ca="1" si="22"/>
        <v>36</v>
      </c>
      <c r="EG64" s="4">
        <f t="shared" ca="1" si="22"/>
        <v>20</v>
      </c>
      <c r="EH64" s="4">
        <f t="shared" ca="1" si="22"/>
        <v>0</v>
      </c>
      <c r="EI64" s="4">
        <f t="shared" ca="1" si="22"/>
        <v>0</v>
      </c>
      <c r="EJ64" s="4">
        <f t="shared" ca="1" si="22"/>
        <v>0</v>
      </c>
      <c r="EK64" s="4">
        <f t="shared" ca="1" si="22"/>
        <v>0</v>
      </c>
      <c r="EL64" s="4">
        <f t="shared" ca="1" si="22"/>
        <v>33</v>
      </c>
      <c r="EM64" s="4">
        <f t="shared" ca="1" si="22"/>
        <v>128</v>
      </c>
      <c r="EN64" s="4">
        <f t="shared" ca="1" si="22"/>
        <v>3</v>
      </c>
      <c r="EO64" s="4">
        <f t="shared" ca="1" si="22"/>
        <v>62</v>
      </c>
      <c r="EP64" s="4">
        <f t="shared" ca="1" si="22"/>
        <v>0</v>
      </c>
      <c r="EQ64" s="4">
        <f t="shared" ca="1" si="21"/>
        <v>5</v>
      </c>
      <c r="ER64" s="4">
        <f t="shared" ca="1" si="21"/>
        <v>1</v>
      </c>
      <c r="ES64" s="4">
        <f t="shared" ca="1" si="21"/>
        <v>1609</v>
      </c>
      <c r="ET64" s="4">
        <f t="shared" ca="1" si="21"/>
        <v>323</v>
      </c>
      <c r="EU64" s="4">
        <f t="shared" ca="1" si="21"/>
        <v>1</v>
      </c>
      <c r="EV64" s="4">
        <f t="shared" ca="1" si="21"/>
        <v>8</v>
      </c>
      <c r="EW64" s="4">
        <f t="shared" ca="1" si="21"/>
        <v>82</v>
      </c>
      <c r="EX64" s="4">
        <f t="shared" ca="1" si="5"/>
        <v>68</v>
      </c>
      <c r="EY64" s="4">
        <f t="shared" ca="1" si="5"/>
        <v>5</v>
      </c>
    </row>
    <row r="65" spans="1:155" x14ac:dyDescent="0.45">
      <c r="A65" s="1">
        <v>43466</v>
      </c>
      <c r="B65">
        <v>0.32800000000000001</v>
      </c>
      <c r="C65">
        <v>0.25600000000000001</v>
      </c>
      <c r="D65">
        <v>0.40400000000000003</v>
      </c>
      <c r="E65">
        <v>323</v>
      </c>
      <c r="F65">
        <v>0.40400000000000003</v>
      </c>
      <c r="G65">
        <v>2.1000000000000001E-2</v>
      </c>
      <c r="H65">
        <v>0.93100000000000005</v>
      </c>
      <c r="I65">
        <v>23</v>
      </c>
      <c r="M65">
        <v>0</v>
      </c>
      <c r="N65">
        <v>0.19800000000000001</v>
      </c>
      <c r="O65">
        <v>-3.1E-2</v>
      </c>
      <c r="P65">
        <v>0.48099999999999998</v>
      </c>
      <c r="Q65">
        <v>16</v>
      </c>
      <c r="R65">
        <v>0.69199999999999995</v>
      </c>
      <c r="S65">
        <v>0.47399999999999998</v>
      </c>
      <c r="T65">
        <v>0.94299999999999995</v>
      </c>
      <c r="U65">
        <v>89</v>
      </c>
      <c r="V65">
        <v>0.309</v>
      </c>
      <c r="W65">
        <v>0.26100000000000001</v>
      </c>
      <c r="X65">
        <v>0.35899999999999999</v>
      </c>
      <c r="Y65">
        <v>655</v>
      </c>
      <c r="Z65">
        <v>0.47299999999999998</v>
      </c>
      <c r="AA65">
        <v>4.0000000000000001E-3</v>
      </c>
      <c r="AB65">
        <v>1.161</v>
      </c>
      <c r="AC65">
        <v>10</v>
      </c>
      <c r="AD65">
        <v>0.189</v>
      </c>
      <c r="AE65">
        <v>7.9000000000000001E-2</v>
      </c>
      <c r="AF65">
        <v>0.31</v>
      </c>
      <c r="AG65">
        <v>62</v>
      </c>
      <c r="AH65">
        <v>0.14199999999999999</v>
      </c>
      <c r="AI65">
        <v>0.122</v>
      </c>
      <c r="AJ65">
        <v>0.16200000000000001</v>
      </c>
      <c r="AK65">
        <v>1255</v>
      </c>
      <c r="AL65">
        <v>0.19400000000000001</v>
      </c>
      <c r="AM65">
        <v>-0.189</v>
      </c>
      <c r="AN65">
        <v>0.75600000000000001</v>
      </c>
      <c r="AO65">
        <v>13</v>
      </c>
      <c r="AS65">
        <v>0</v>
      </c>
      <c r="AW65">
        <v>0</v>
      </c>
      <c r="AX65">
        <v>0.157</v>
      </c>
      <c r="AY65">
        <v>6.0000000000000001E-3</v>
      </c>
      <c r="AZ65">
        <v>0.33100000000000002</v>
      </c>
      <c r="BA65">
        <v>19</v>
      </c>
      <c r="BB65">
        <v>0.27</v>
      </c>
      <c r="BC65">
        <v>0.182</v>
      </c>
      <c r="BD65">
        <v>0.36499999999999999</v>
      </c>
      <c r="BE65">
        <v>134</v>
      </c>
      <c r="BF65">
        <v>0.35399999999999998</v>
      </c>
      <c r="BG65">
        <v>0.25700000000000001</v>
      </c>
      <c r="BH65">
        <v>0.45900000000000002</v>
      </c>
      <c r="BI65">
        <v>134</v>
      </c>
      <c r="BM65">
        <v>0</v>
      </c>
      <c r="BQ65">
        <v>0</v>
      </c>
      <c r="BU65">
        <v>0</v>
      </c>
      <c r="BY65">
        <v>0</v>
      </c>
      <c r="CC65">
        <v>0</v>
      </c>
      <c r="CD65">
        <v>0.26</v>
      </c>
      <c r="CE65">
        <v>-0.30399999999999999</v>
      </c>
      <c r="CF65">
        <v>1.282</v>
      </c>
      <c r="CG65">
        <v>6</v>
      </c>
      <c r="CH65">
        <v>0</v>
      </c>
      <c r="CK65">
        <v>1</v>
      </c>
      <c r="CL65">
        <v>0</v>
      </c>
      <c r="CO65">
        <v>1</v>
      </c>
      <c r="CP65">
        <v>0</v>
      </c>
      <c r="CQ65">
        <v>0</v>
      </c>
      <c r="CR65">
        <v>0</v>
      </c>
      <c r="CS65">
        <v>8</v>
      </c>
      <c r="CT65">
        <v>2.464</v>
      </c>
      <c r="CU65">
        <v>-0.443</v>
      </c>
      <c r="CV65">
        <v>20.556000000000001</v>
      </c>
      <c r="CW65">
        <v>2</v>
      </c>
      <c r="CX65">
        <v>65</v>
      </c>
      <c r="CY65">
        <f t="shared" si="6"/>
        <v>2019</v>
      </c>
      <c r="CZ65" s="4">
        <f t="shared" ca="1" si="7"/>
        <v>0.309</v>
      </c>
      <c r="DA65" s="4" t="str">
        <f t="shared" ca="1" si="7"/>
        <v/>
      </c>
      <c r="DB65" s="4" t="str">
        <f t="shared" ca="1" si="20"/>
        <v/>
      </c>
      <c r="DC65" s="4" t="str">
        <f t="shared" ca="1" si="20"/>
        <v/>
      </c>
      <c r="DD65" s="4">
        <f t="shared" ca="1" si="20"/>
        <v>0.19400000000000001</v>
      </c>
      <c r="DE65" s="4">
        <f t="shared" ca="1" si="20"/>
        <v>0.40400000000000003</v>
      </c>
      <c r="DF65" s="4">
        <f t="shared" ca="1" si="20"/>
        <v>0.47299999999999998</v>
      </c>
      <c r="DG65" s="4" t="str">
        <f t="shared" ca="1" si="20"/>
        <v/>
      </c>
      <c r="DH65" s="4" t="str">
        <f t="shared" ca="1" si="20"/>
        <v/>
      </c>
      <c r="DI65" s="4" t="str">
        <f t="shared" ca="1" si="20"/>
        <v/>
      </c>
      <c r="DJ65" s="4" t="str">
        <f t="shared" ca="1" si="20"/>
        <v/>
      </c>
      <c r="DK65" s="4">
        <f t="shared" ca="1" si="20"/>
        <v>0.157</v>
      </c>
      <c r="DL65" s="4">
        <f t="shared" ca="1" si="20"/>
        <v>0.69199999999999995</v>
      </c>
      <c r="DM65" s="4">
        <f t="shared" ca="1" si="20"/>
        <v>0.26</v>
      </c>
      <c r="DN65" s="4">
        <f t="shared" ca="1" si="20"/>
        <v>0.189</v>
      </c>
      <c r="DO65" s="4" t="str">
        <f t="shared" ca="1" si="20"/>
        <v/>
      </c>
      <c r="DP65" s="4">
        <f t="shared" ca="1" si="20"/>
        <v>0</v>
      </c>
      <c r="DQ65" s="4">
        <f t="shared" ca="1" si="20"/>
        <v>0</v>
      </c>
      <c r="DR65" s="4">
        <f t="shared" ca="1" si="20"/>
        <v>0.14199999999999999</v>
      </c>
      <c r="DS65" s="4">
        <f t="shared" ca="1" si="20"/>
        <v>0.32800000000000001</v>
      </c>
      <c r="DT65" s="4">
        <f t="shared" ca="1" si="20"/>
        <v>2.464</v>
      </c>
      <c r="DU65" s="4">
        <f t="shared" ca="1" si="20"/>
        <v>0.19800000000000001</v>
      </c>
      <c r="DV65" s="4">
        <f t="shared" ca="1" si="20"/>
        <v>0.27</v>
      </c>
      <c r="DW65" s="4">
        <f t="shared" ca="1" si="20"/>
        <v>0.35399999999999998</v>
      </c>
      <c r="DX65" s="4">
        <f t="shared" ca="1" si="20"/>
        <v>0</v>
      </c>
      <c r="DY65" s="5">
        <v>65</v>
      </c>
      <c r="DZ65">
        <f t="shared" si="8"/>
        <v>2019</v>
      </c>
      <c r="EA65" s="4">
        <f t="shared" ca="1" si="22"/>
        <v>655</v>
      </c>
      <c r="EB65" s="4">
        <f t="shared" ca="1" si="22"/>
        <v>0</v>
      </c>
      <c r="EC65" s="4">
        <f t="shared" ca="1" si="22"/>
        <v>0</v>
      </c>
      <c r="ED65" s="4">
        <f t="shared" ca="1" si="22"/>
        <v>0</v>
      </c>
      <c r="EE65" s="4">
        <f t="shared" ca="1" si="22"/>
        <v>13</v>
      </c>
      <c r="EF65" s="4">
        <f t="shared" ca="1" si="22"/>
        <v>23</v>
      </c>
      <c r="EG65" s="4">
        <f t="shared" ca="1" si="22"/>
        <v>10</v>
      </c>
      <c r="EH65" s="4">
        <f t="shared" ca="1" si="22"/>
        <v>0</v>
      </c>
      <c r="EI65" s="4">
        <f t="shared" ca="1" si="22"/>
        <v>0</v>
      </c>
      <c r="EJ65" s="4">
        <f t="shared" ca="1" si="22"/>
        <v>0</v>
      </c>
      <c r="EK65" s="4">
        <f t="shared" ca="1" si="22"/>
        <v>0</v>
      </c>
      <c r="EL65" s="4">
        <f t="shared" ca="1" si="22"/>
        <v>19</v>
      </c>
      <c r="EM65" s="4">
        <f t="shared" ca="1" si="22"/>
        <v>89</v>
      </c>
      <c r="EN65" s="4">
        <f t="shared" ca="1" si="22"/>
        <v>6</v>
      </c>
      <c r="EO65" s="4">
        <f t="shared" ca="1" si="22"/>
        <v>62</v>
      </c>
      <c r="EP65" s="4">
        <f t="shared" ca="1" si="22"/>
        <v>0</v>
      </c>
      <c r="EQ65" s="4">
        <f t="shared" ca="1" si="21"/>
        <v>1</v>
      </c>
      <c r="ER65" s="4">
        <f t="shared" ca="1" si="21"/>
        <v>1</v>
      </c>
      <c r="ES65" s="4">
        <f t="shared" ca="1" si="21"/>
        <v>1255</v>
      </c>
      <c r="ET65" s="4">
        <f t="shared" ca="1" si="21"/>
        <v>323</v>
      </c>
      <c r="EU65" s="4">
        <f t="shared" ca="1" si="21"/>
        <v>2</v>
      </c>
      <c r="EV65" s="4">
        <f t="shared" ca="1" si="21"/>
        <v>16</v>
      </c>
      <c r="EW65" s="4">
        <f t="shared" ca="1" si="21"/>
        <v>134</v>
      </c>
      <c r="EX65" s="4">
        <f t="shared" ca="1" si="21"/>
        <v>134</v>
      </c>
      <c r="EY65" s="4">
        <f t="shared" ca="1" si="21"/>
        <v>8</v>
      </c>
    </row>
    <row r="66" spans="1:155" s="2" customFormat="1" x14ac:dyDescent="0.45">
      <c r="CY66" s="2" t="s">
        <v>148</v>
      </c>
      <c r="CZ66">
        <v>22</v>
      </c>
      <c r="DA66">
        <v>70</v>
      </c>
      <c r="DB66">
        <v>74</v>
      </c>
      <c r="DC66">
        <v>42</v>
      </c>
      <c r="DD66">
        <v>38</v>
      </c>
      <c r="DE66">
        <v>6</v>
      </c>
      <c r="DF66">
        <v>26</v>
      </c>
      <c r="DG66">
        <v>66</v>
      </c>
      <c r="DH66">
        <v>78</v>
      </c>
      <c r="DI66">
        <v>62</v>
      </c>
      <c r="DJ66">
        <v>46</v>
      </c>
      <c r="DK66">
        <v>50</v>
      </c>
      <c r="DL66">
        <v>18</v>
      </c>
      <c r="DM66">
        <v>82</v>
      </c>
      <c r="DN66">
        <v>30</v>
      </c>
      <c r="DO66">
        <v>10</v>
      </c>
      <c r="DP66">
        <v>90</v>
      </c>
      <c r="DQ66">
        <v>86</v>
      </c>
      <c r="DR66">
        <v>34</v>
      </c>
      <c r="DS66">
        <v>2</v>
      </c>
      <c r="DT66">
        <v>98</v>
      </c>
      <c r="DU66">
        <v>14</v>
      </c>
      <c r="DV66">
        <v>54</v>
      </c>
      <c r="DW66">
        <v>58</v>
      </c>
      <c r="DX66">
        <v>94</v>
      </c>
      <c r="DY66" s="6"/>
      <c r="DZ66" s="2" t="s">
        <v>148</v>
      </c>
      <c r="EA66" s="2">
        <f>CZ66+3</f>
        <v>25</v>
      </c>
      <c r="EB66" s="2">
        <f t="shared" ref="EB66:EY66" si="23">DA66+3</f>
        <v>73</v>
      </c>
      <c r="EC66" s="2">
        <f t="shared" si="23"/>
        <v>77</v>
      </c>
      <c r="ED66" s="2">
        <f t="shared" si="23"/>
        <v>45</v>
      </c>
      <c r="EE66" s="2">
        <f t="shared" si="23"/>
        <v>41</v>
      </c>
      <c r="EF66" s="2">
        <f t="shared" si="23"/>
        <v>9</v>
      </c>
      <c r="EG66" s="2">
        <f t="shared" si="23"/>
        <v>29</v>
      </c>
      <c r="EH66" s="2">
        <f t="shared" si="23"/>
        <v>69</v>
      </c>
      <c r="EI66" s="2">
        <f t="shared" si="23"/>
        <v>81</v>
      </c>
      <c r="EJ66" s="2">
        <f t="shared" si="23"/>
        <v>65</v>
      </c>
      <c r="EK66" s="2">
        <f t="shared" si="23"/>
        <v>49</v>
      </c>
      <c r="EL66" s="2">
        <f t="shared" si="23"/>
        <v>53</v>
      </c>
      <c r="EM66" s="2">
        <f t="shared" si="23"/>
        <v>21</v>
      </c>
      <c r="EN66" s="2">
        <f t="shared" si="23"/>
        <v>85</v>
      </c>
      <c r="EO66" s="2">
        <f t="shared" si="23"/>
        <v>33</v>
      </c>
      <c r="EP66" s="2">
        <f t="shared" si="23"/>
        <v>13</v>
      </c>
      <c r="EQ66" s="2">
        <f t="shared" si="23"/>
        <v>93</v>
      </c>
      <c r="ER66" s="2">
        <f t="shared" si="23"/>
        <v>89</v>
      </c>
      <c r="ES66" s="2">
        <f t="shared" si="23"/>
        <v>37</v>
      </c>
      <c r="ET66" s="2">
        <f t="shared" si="23"/>
        <v>5</v>
      </c>
      <c r="EU66" s="2">
        <f t="shared" si="23"/>
        <v>101</v>
      </c>
      <c r="EV66" s="2">
        <f t="shared" si="23"/>
        <v>17</v>
      </c>
      <c r="EW66" s="2">
        <f t="shared" si="23"/>
        <v>57</v>
      </c>
      <c r="EX66" s="2">
        <f t="shared" si="23"/>
        <v>61</v>
      </c>
      <c r="EY66" s="2">
        <f t="shared" si="23"/>
        <v>97</v>
      </c>
    </row>
    <row r="68" spans="1:155" x14ac:dyDescent="0.45">
      <c r="E68">
        <f>INDEX($CY$2:$CY$65,MATCH(TRUE,INDEX(E2:E65&lt;&gt;0,),0))</f>
        <v>2014</v>
      </c>
      <c r="I68">
        <f t="shared" ref="I68" si="24">INDEX($CY$2:$CY$65,MATCH(TRUE,INDEX(I2:I65&lt;&gt;0,),0))</f>
        <v>1969</v>
      </c>
      <c r="M68">
        <f t="shared" ref="M68" si="25">INDEX($CY$2:$CY$65,MATCH(TRUE,INDEX(M2:M65&lt;&gt;0,),0))</f>
        <v>2013</v>
      </c>
      <c r="Q68">
        <f t="shared" ref="Q68" si="26">INDEX($CY$2:$CY$65,MATCH(TRUE,INDEX(Q2:Q65&lt;&gt;0,),0))</f>
        <v>2015</v>
      </c>
      <c r="U68">
        <f t="shared" ref="U68" si="27">INDEX($CY$2:$CY$65,MATCH(TRUE,INDEX(U2:U65&lt;&gt;0,),0))</f>
        <v>2009</v>
      </c>
      <c r="Y68">
        <f t="shared" ref="Y68" si="28">INDEX($CY$2:$CY$65,MATCH(TRUE,INDEX(Y2:Y65&lt;&gt;0,),0))</f>
        <v>1956</v>
      </c>
      <c r="AC68">
        <f t="shared" ref="AC68" si="29">INDEX($CY$2:$CY$65,MATCH(TRUE,INDEX(AC2:AC65&lt;&gt;0,),0))</f>
        <v>1972</v>
      </c>
      <c r="AG68">
        <f t="shared" ref="AG68" si="30">INDEX($CY$2:$CY$65,MATCH(TRUE,INDEX(AG2:AG65&lt;&gt;0,),0))</f>
        <v>2013</v>
      </c>
      <c r="AK68">
        <f t="shared" ref="AK68" si="31">INDEX($CY$2:$CY$65,MATCH(TRUE,INDEX(AK2:AK65&lt;&gt;0,),0))</f>
        <v>2014</v>
      </c>
      <c r="AO68">
        <f t="shared" ref="AO68" si="32">INDEX($CY$2:$CY$65,MATCH(TRUE,INDEX(AO2:AO65&lt;&gt;0,),0))</f>
        <v>1965</v>
      </c>
      <c r="AS68">
        <f t="shared" ref="AS68" si="33">INDEX($CY$2:$CY$65,MATCH(TRUE,INDEX(AS2:AS65&lt;&gt;0,),0))</f>
        <v>1965</v>
      </c>
      <c r="AW68">
        <f t="shared" ref="AW68" si="34">INDEX($CY$2:$CY$65,MATCH(TRUE,INDEX(AW2:AW65&lt;&gt;0,),0))</f>
        <v>1997</v>
      </c>
      <c r="BA68">
        <f t="shared" ref="BA68" si="35">INDEX($CY$2:$CY$65,MATCH(TRUE,INDEX(BA2:BA65&lt;&gt;0,),0))</f>
        <v>2007</v>
      </c>
      <c r="BE68">
        <f t="shared" ref="BE68" si="36">INDEX($CY$2:$CY$65,MATCH(TRUE,INDEX(BE2:BE65&lt;&gt;0,),0))</f>
        <v>2016</v>
      </c>
      <c r="BI68">
        <f t="shared" ref="BI68" si="37">INDEX($CY$2:$CY$65,MATCH(TRUE,INDEX(BI2:BI65&lt;&gt;0,),0))</f>
        <v>2016</v>
      </c>
      <c r="BM68">
        <f t="shared" ref="BM68" si="38">INDEX($CY$2:$CY$65,MATCH(TRUE,INDEX(BM2:BM65&lt;&gt;0,),0))</f>
        <v>1981</v>
      </c>
      <c r="BQ68">
        <f t="shared" ref="BQ68" si="39">INDEX($CY$2:$CY$65,MATCH(TRUE,INDEX(BQ2:BQ65&lt;&gt;0,),0))</f>
        <v>1972</v>
      </c>
      <c r="BU68">
        <f t="shared" ref="BU68" si="40">INDEX($CY$2:$CY$65,MATCH(TRUE,INDEX(BU2:BU65&lt;&gt;0,),0))</f>
        <v>1963</v>
      </c>
      <c r="BY68">
        <f t="shared" ref="BY68" si="41">INDEX($CY$2:$CY$65,MATCH(TRUE,INDEX(BY2:BY65&lt;&gt;0,),0))</f>
        <v>1963</v>
      </c>
      <c r="CC68">
        <f t="shared" ref="CC68" si="42">INDEX($CY$2:$CY$65,MATCH(TRUE,INDEX(CC2:CC65&lt;&gt;0,),0))</f>
        <v>1977</v>
      </c>
      <c r="CG68">
        <f t="shared" ref="CG68" si="43">INDEX($CY$2:$CY$65,MATCH(TRUE,INDEX(CG2:CG65&lt;&gt;0,),0))</f>
        <v>2012</v>
      </c>
      <c r="CK68">
        <f t="shared" ref="CK68" si="44">INDEX($CY$2:$CY$65,MATCH(TRUE,INDEX(CK2:CK65&lt;&gt;0,),0))</f>
        <v>2013</v>
      </c>
      <c r="CO68">
        <f t="shared" ref="CO68" si="45">INDEX($CY$2:$CY$65,MATCH(TRUE,INDEX(CO2:CO65&lt;&gt;0,),0))</f>
        <v>2013</v>
      </c>
      <c r="CS68">
        <f t="shared" ref="CS68" si="46">INDEX($CY$2:$CY$65,MATCH(TRUE,INDEX(CS2:CS65&lt;&gt;0,),0))</f>
        <v>2016</v>
      </c>
      <c r="CW68">
        <f t="shared" ref="CW68" si="47">INDEX($CY$2:$CY$65,MATCH(TRUE,INDEX(CW2:CW65&lt;&gt;0,),0))</f>
        <v>2015</v>
      </c>
      <c r="DY6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1822-A617-4048-8B65-89045021C196}">
  <dimension ref="A1:EY68"/>
  <sheetViews>
    <sheetView topLeftCell="CQ1" workbookViewId="0">
      <pane ySplit="1" topLeftCell="A2" activePane="bottomLeft" state="frozen"/>
      <selection pane="bottomLeft" activeCell="CH67" sqref="CH67"/>
    </sheetView>
  </sheetViews>
  <sheetFormatPr defaultRowHeight="14.25" x14ac:dyDescent="0.45"/>
  <cols>
    <col min="1" max="1" width="10.796875" customWidth="1"/>
    <col min="2" max="2" width="11.53125" customWidth="1"/>
    <col min="5" max="6" width="8.9296875" customWidth="1"/>
  </cols>
  <sheetData>
    <row r="1" spans="1:155" s="2" customFormat="1" x14ac:dyDescent="0.45">
      <c r="A1" s="2" t="s">
        <v>189</v>
      </c>
      <c r="B1" s="2" t="s">
        <v>92</v>
      </c>
      <c r="C1" s="2" t="s">
        <v>0</v>
      </c>
      <c r="D1" s="2" t="s">
        <v>1</v>
      </c>
      <c r="E1" s="2" t="s">
        <v>2</v>
      </c>
      <c r="F1" s="2" t="s">
        <v>174</v>
      </c>
      <c r="G1" s="2" t="s">
        <v>3</v>
      </c>
      <c r="H1" s="2" t="s">
        <v>4</v>
      </c>
      <c r="I1" s="2" t="s">
        <v>5</v>
      </c>
      <c r="J1" s="2" t="s">
        <v>91</v>
      </c>
      <c r="K1" s="2" t="s">
        <v>6</v>
      </c>
      <c r="L1" s="2" t="s">
        <v>7</v>
      </c>
      <c r="M1" s="2" t="s">
        <v>8</v>
      </c>
      <c r="N1" s="2" t="s">
        <v>175</v>
      </c>
      <c r="O1" s="2" t="s">
        <v>112</v>
      </c>
      <c r="P1" s="2" t="s">
        <v>113</v>
      </c>
      <c r="Q1" s="2" t="s">
        <v>114</v>
      </c>
      <c r="R1" s="2" t="s">
        <v>89</v>
      </c>
      <c r="S1" s="2" t="s">
        <v>9</v>
      </c>
      <c r="T1" s="2" t="s">
        <v>10</v>
      </c>
      <c r="U1" s="2" t="s">
        <v>11</v>
      </c>
      <c r="V1" s="2" t="s">
        <v>176</v>
      </c>
      <c r="W1" s="2" t="s">
        <v>115</v>
      </c>
      <c r="X1" s="2" t="s">
        <v>116</v>
      </c>
      <c r="Y1" s="2" t="s">
        <v>117</v>
      </c>
      <c r="Z1" s="2" t="s">
        <v>177</v>
      </c>
      <c r="AA1" s="2" t="s">
        <v>118</v>
      </c>
      <c r="AB1" s="2" t="s">
        <v>119</v>
      </c>
      <c r="AC1" s="2" t="s">
        <v>120</v>
      </c>
      <c r="AD1" s="2" t="s">
        <v>178</v>
      </c>
      <c r="AE1" s="2" t="s">
        <v>121</v>
      </c>
      <c r="AF1" s="2" t="s">
        <v>122</v>
      </c>
      <c r="AG1" s="2" t="s">
        <v>123</v>
      </c>
      <c r="AH1" s="2" t="s">
        <v>87</v>
      </c>
      <c r="AI1" s="2" t="s">
        <v>12</v>
      </c>
      <c r="AJ1" s="2" t="s">
        <v>13</v>
      </c>
      <c r="AK1" s="2" t="s">
        <v>14</v>
      </c>
      <c r="AL1" s="2" t="s">
        <v>86</v>
      </c>
      <c r="AM1" s="2" t="s">
        <v>15</v>
      </c>
      <c r="AN1" s="2" t="s">
        <v>16</v>
      </c>
      <c r="AO1" s="2" t="s">
        <v>17</v>
      </c>
      <c r="AP1" s="2" t="s">
        <v>179</v>
      </c>
      <c r="AQ1" s="2" t="s">
        <v>18</v>
      </c>
      <c r="AR1" s="2" t="s">
        <v>19</v>
      </c>
      <c r="AS1" s="2" t="s">
        <v>20</v>
      </c>
      <c r="AT1" s="2" t="s">
        <v>180</v>
      </c>
      <c r="AU1" s="2" t="s">
        <v>21</v>
      </c>
      <c r="AV1" s="2" t="s">
        <v>22</v>
      </c>
      <c r="AW1" s="2" t="s">
        <v>23</v>
      </c>
      <c r="AX1" s="2" t="s">
        <v>181</v>
      </c>
      <c r="AY1" s="2" t="s">
        <v>24</v>
      </c>
      <c r="AZ1" s="2" t="s">
        <v>25</v>
      </c>
      <c r="BA1" s="2" t="s">
        <v>26</v>
      </c>
      <c r="BB1" s="2" t="s">
        <v>85</v>
      </c>
      <c r="BC1" s="2" t="s">
        <v>27</v>
      </c>
      <c r="BD1" s="2" t="s">
        <v>28</v>
      </c>
      <c r="BE1" s="2" t="s">
        <v>29</v>
      </c>
      <c r="BF1" s="2" t="s">
        <v>84</v>
      </c>
      <c r="BG1" s="2" t="s">
        <v>30</v>
      </c>
      <c r="BH1" s="2" t="s">
        <v>31</v>
      </c>
      <c r="BI1" s="2" t="s">
        <v>32</v>
      </c>
      <c r="BJ1" s="2" t="s">
        <v>182</v>
      </c>
      <c r="BK1" s="2" t="s">
        <v>33</v>
      </c>
      <c r="BL1" s="2" t="s">
        <v>34</v>
      </c>
      <c r="BM1" s="2" t="s">
        <v>35</v>
      </c>
      <c r="BN1" s="2" t="s">
        <v>183</v>
      </c>
      <c r="BO1" s="2" t="s">
        <v>36</v>
      </c>
      <c r="BP1" s="2" t="s">
        <v>37</v>
      </c>
      <c r="BQ1" s="2" t="s">
        <v>38</v>
      </c>
      <c r="BR1" s="2" t="s">
        <v>184</v>
      </c>
      <c r="BS1" s="2" t="s">
        <v>39</v>
      </c>
      <c r="BT1" s="2" t="s">
        <v>40</v>
      </c>
      <c r="BU1" s="2" t="s">
        <v>41</v>
      </c>
      <c r="BV1" s="2" t="s">
        <v>185</v>
      </c>
      <c r="BW1" s="2" t="s">
        <v>124</v>
      </c>
      <c r="BX1" s="2" t="s">
        <v>125</v>
      </c>
      <c r="BY1" s="2" t="s">
        <v>126</v>
      </c>
      <c r="BZ1" s="2" t="s">
        <v>186</v>
      </c>
      <c r="CA1" s="2" t="s">
        <v>127</v>
      </c>
      <c r="CB1" s="2" t="s">
        <v>128</v>
      </c>
      <c r="CC1" s="2" t="s">
        <v>129</v>
      </c>
      <c r="CD1" s="3" t="s">
        <v>187</v>
      </c>
      <c r="CE1" s="3" t="s">
        <v>100</v>
      </c>
      <c r="CF1" s="3" t="s">
        <v>101</v>
      </c>
      <c r="CG1" s="3" t="s">
        <v>102</v>
      </c>
      <c r="CH1" s="3" t="s">
        <v>90</v>
      </c>
      <c r="CI1" s="3" t="s">
        <v>93</v>
      </c>
      <c r="CJ1" s="3" t="s">
        <v>94</v>
      </c>
      <c r="CK1" s="3" t="s">
        <v>95</v>
      </c>
      <c r="CL1" s="3" t="s">
        <v>188</v>
      </c>
      <c r="CM1" s="3" t="s">
        <v>103</v>
      </c>
      <c r="CN1" s="3" t="s">
        <v>104</v>
      </c>
      <c r="CO1" s="3" t="s">
        <v>105</v>
      </c>
      <c r="CP1" t="s">
        <v>199</v>
      </c>
      <c r="CQ1" t="s">
        <v>192</v>
      </c>
      <c r="CR1" t="s">
        <v>193</v>
      </c>
      <c r="CS1" t="s">
        <v>194</v>
      </c>
      <c r="CT1" t="s">
        <v>88</v>
      </c>
      <c r="CU1" t="s">
        <v>196</v>
      </c>
      <c r="CV1" t="s">
        <v>197</v>
      </c>
      <c r="CW1" t="s">
        <v>198</v>
      </c>
      <c r="CX1" s="3">
        <v>1</v>
      </c>
      <c r="CY1" s="2" t="s">
        <v>99</v>
      </c>
      <c r="CZ1" s="2" t="str">
        <f ca="1">INDIRECT(ADDRESS($CX1,CZ$66))</f>
        <v>J Chemical &amp; Engineering Data</v>
      </c>
      <c r="DA1" s="2" t="str">
        <f t="shared" ref="DA1:DV1" ca="1" si="0">INDIRECT(ADDRESS($CX1,DA$66))</f>
        <v>Radiological Health Data &amp; Reports</v>
      </c>
      <c r="DB1" s="2" t="str">
        <f t="shared" ca="1" si="0"/>
        <v>Vital &amp; Health Statistics, Series 10</v>
      </c>
      <c r="DC1" s="2" t="str">
        <f t="shared" ca="1" si="0"/>
        <v>Engineering Sciences Data Unit</v>
      </c>
      <c r="DD1" s="2" t="str">
        <f t="shared" ca="1" si="0"/>
        <v>Nuclear Data Sheets</v>
      </c>
      <c r="DE1" s="2" t="str">
        <f t="shared" ca="1" si="0"/>
        <v>Atomic Data &amp; Nuclear DataTables</v>
      </c>
      <c r="DF1" s="2" t="str">
        <f t="shared" ca="1" si="0"/>
        <v>J Physical &amp; Chemical Reference Data</v>
      </c>
      <c r="DG1" s="2" t="str">
        <f t="shared" ca="1" si="0"/>
        <v>Radiation Data &amp; Reports</v>
      </c>
      <c r="DH1" s="2" t="str">
        <f t="shared" ca="1" si="0"/>
        <v>Vital &amp; Health Statistics, Series 13</v>
      </c>
      <c r="DI1" s="2" t="str">
        <f t="shared" ca="1" si="0"/>
        <v>Advance Data</v>
      </c>
      <c r="DJ1" s="2" t="str">
        <f t="shared" ca="1" si="0"/>
        <v>Capitation Rates &amp; Data</v>
      </c>
      <c r="DK1" s="2" t="str">
        <f t="shared" ca="1" si="0"/>
        <v>NCHS Data Brief</v>
      </c>
      <c r="DL1" s="7" t="str">
        <f t="shared" ca="1" si="0"/>
        <v>Earth System Science Data</v>
      </c>
      <c r="DM1" s="7" t="str">
        <f t="shared" ca="1" si="0"/>
        <v>J Open Archaeology Data</v>
      </c>
      <c r="DN1" s="7" t="str">
        <f t="shared" ca="1" si="0"/>
        <v>Biodiversity Data J</v>
      </c>
      <c r="DO1" s="7" t="str">
        <f t="shared" ca="1" si="0"/>
        <v>Genomics Data</v>
      </c>
      <c r="DP1" s="7" t="str">
        <f t="shared" ca="1" si="0"/>
        <v>J Open Psychology Data</v>
      </c>
      <c r="DQ1" s="7" t="str">
        <f t="shared" ca="1" si="0"/>
        <v>Open Health Data</v>
      </c>
      <c r="DR1" s="7" t="str">
        <f t="shared" ca="1" si="0"/>
        <v>Data in Brief</v>
      </c>
      <c r="DS1" s="7" t="str">
        <f t="shared" ca="1" si="0"/>
        <v>Scientific Data</v>
      </c>
      <c r="DT1" s="7" t="str">
        <f t="shared" ca="1" si="0"/>
        <v>Dataset Papers in Science</v>
      </c>
      <c r="DU1" s="7" t="str">
        <f t="shared" ca="1" si="0"/>
        <v>Geoscience Data J</v>
      </c>
      <c r="DV1" s="7" t="str">
        <f t="shared" ca="1" si="0"/>
        <v>Chemical Data Collections</v>
      </c>
      <c r="DW1" s="7" t="str">
        <f t="shared" ref="DW1:DX1" ca="1" si="1">INDIRECT(ADDRESS($CX1,DW$66))</f>
        <v>Data</v>
      </c>
      <c r="DX1" s="7" t="str">
        <f t="shared" ca="1" si="1"/>
        <v>Research Data J Hum &amp; Soc Sci</v>
      </c>
      <c r="DY1" s="5">
        <v>1</v>
      </c>
      <c r="DZ1" s="2" t="s">
        <v>99</v>
      </c>
      <c r="EA1" s="2" t="str">
        <f ca="1">INDIRECT(ADDRESS($CX1,EA$66-3))</f>
        <v>J Chemical &amp; Engineering Data</v>
      </c>
      <c r="EB1" s="2" t="str">
        <f t="shared" ref="EB1:EY1" ca="1" si="2">INDIRECT(ADDRESS($CX1,EB$66-3))</f>
        <v>Radiological Health Data &amp; Reports</v>
      </c>
      <c r="EC1" s="2" t="str">
        <f t="shared" ca="1" si="2"/>
        <v>Vital &amp; Health Statistics, Series 10</v>
      </c>
      <c r="ED1" s="2" t="str">
        <f t="shared" ca="1" si="2"/>
        <v>Engineering Sciences Data Unit</v>
      </c>
      <c r="EE1" s="2" t="str">
        <f t="shared" ca="1" si="2"/>
        <v>Nuclear Data Sheets</v>
      </c>
      <c r="EF1" s="2" t="str">
        <f t="shared" ca="1" si="2"/>
        <v>Atomic Data &amp; Nuclear DataTables</v>
      </c>
      <c r="EG1" s="2" t="str">
        <f t="shared" ca="1" si="2"/>
        <v>J Physical &amp; Chemical Reference Data</v>
      </c>
      <c r="EH1" s="2" t="str">
        <f t="shared" ca="1" si="2"/>
        <v>Radiation Data &amp; Reports</v>
      </c>
      <c r="EI1" s="2" t="str">
        <f t="shared" ca="1" si="2"/>
        <v>Vital &amp; Health Statistics, Series 13</v>
      </c>
      <c r="EJ1" s="2" t="str">
        <f t="shared" ca="1" si="2"/>
        <v>Advance Data</v>
      </c>
      <c r="EK1" s="2" t="str">
        <f t="shared" ca="1" si="2"/>
        <v>Capitation Rates &amp; Data</v>
      </c>
      <c r="EL1" s="2" t="str">
        <f t="shared" ca="1" si="2"/>
        <v>NCHS Data Brief</v>
      </c>
      <c r="EM1" s="7" t="str">
        <f t="shared" ca="1" si="2"/>
        <v>Earth System Science Data</v>
      </c>
      <c r="EN1" s="7" t="str">
        <f t="shared" ca="1" si="2"/>
        <v>J Open Archaeology Data</v>
      </c>
      <c r="EO1" s="7" t="str">
        <f t="shared" ca="1" si="2"/>
        <v>Biodiversity Data J</v>
      </c>
      <c r="EP1" s="7" t="str">
        <f t="shared" ca="1" si="2"/>
        <v>Genomics Data</v>
      </c>
      <c r="EQ1" s="7" t="str">
        <f t="shared" ca="1" si="2"/>
        <v>J Open Psychology Data</v>
      </c>
      <c r="ER1" s="7" t="str">
        <f t="shared" ca="1" si="2"/>
        <v>Open Health Data</v>
      </c>
      <c r="ES1" s="7" t="str">
        <f t="shared" ca="1" si="2"/>
        <v>Data in Brief</v>
      </c>
      <c r="ET1" s="7" t="str">
        <f t="shared" ca="1" si="2"/>
        <v>Scientific Data</v>
      </c>
      <c r="EU1" s="7" t="str">
        <f t="shared" ca="1" si="2"/>
        <v>Dataset Papers in Science</v>
      </c>
      <c r="EV1" s="7" t="str">
        <f t="shared" ca="1" si="2"/>
        <v>Geoscience Data J</v>
      </c>
      <c r="EW1" s="7" t="str">
        <f t="shared" ca="1" si="2"/>
        <v>Chemical Data Collections</v>
      </c>
      <c r="EX1" s="7" t="str">
        <f t="shared" ca="1" si="2"/>
        <v>Data</v>
      </c>
      <c r="EY1" s="7" t="str">
        <f t="shared" ca="1" si="2"/>
        <v>Research Data J Hum &amp; Soc Sci</v>
      </c>
    </row>
    <row r="2" spans="1:155" x14ac:dyDescent="0.45">
      <c r="A2" s="1">
        <v>20455</v>
      </c>
      <c r="E2">
        <v>0</v>
      </c>
      <c r="I2">
        <v>0</v>
      </c>
      <c r="M2">
        <v>0</v>
      </c>
      <c r="Q2">
        <v>0</v>
      </c>
      <c r="U2">
        <v>0</v>
      </c>
      <c r="V2">
        <v>0</v>
      </c>
      <c r="Y2">
        <v>1</v>
      </c>
      <c r="AC2">
        <v>0</v>
      </c>
      <c r="AG2">
        <v>0</v>
      </c>
      <c r="AK2">
        <v>0</v>
      </c>
      <c r="AO2">
        <v>0</v>
      </c>
      <c r="AS2">
        <v>0</v>
      </c>
      <c r="AW2">
        <v>0</v>
      </c>
      <c r="BA2">
        <v>0</v>
      </c>
      <c r="BE2">
        <v>0</v>
      </c>
      <c r="BI2">
        <v>0</v>
      </c>
      <c r="BM2">
        <v>0</v>
      </c>
      <c r="BQ2">
        <v>0</v>
      </c>
      <c r="BU2">
        <v>0</v>
      </c>
      <c r="BY2">
        <v>0</v>
      </c>
      <c r="CC2">
        <v>0</v>
      </c>
      <c r="CX2">
        <v>2</v>
      </c>
      <c r="CY2">
        <f>YEAR(A2)</f>
        <v>1956</v>
      </c>
      <c r="CZ2" s="4">
        <f ca="1">IF(INDIRECT(ADDRESS($CX2,CZ$66))&lt;&gt;"",INDIRECT(ADDRESS($CX2,CZ$66)),"")</f>
        <v>0</v>
      </c>
      <c r="DA2" s="4" t="str">
        <f t="shared" ref="DA2:DX13" ca="1" si="3">IF(INDIRECT(ADDRESS($CX2,DA$66))&lt;&gt;"",INDIRECT(ADDRESS($CX2,DA$66)),"")</f>
        <v/>
      </c>
      <c r="DB2" s="4" t="str">
        <f t="shared" ca="1" si="3"/>
        <v/>
      </c>
      <c r="DC2" s="4" t="str">
        <f t="shared" ca="1" si="3"/>
        <v/>
      </c>
      <c r="DD2" s="4" t="str">
        <f t="shared" ca="1" si="3"/>
        <v/>
      </c>
      <c r="DE2" s="4" t="str">
        <f t="shared" ca="1" si="3"/>
        <v/>
      </c>
      <c r="DF2" s="4" t="str">
        <f t="shared" ca="1" si="3"/>
        <v/>
      </c>
      <c r="DG2" s="4" t="str">
        <f t="shared" ca="1" si="3"/>
        <v/>
      </c>
      <c r="DH2" s="4" t="str">
        <f t="shared" ca="1" si="3"/>
        <v/>
      </c>
      <c r="DI2" s="4" t="str">
        <f t="shared" ca="1" si="3"/>
        <v/>
      </c>
      <c r="DJ2" s="4" t="str">
        <f t="shared" ca="1" si="3"/>
        <v/>
      </c>
      <c r="DK2" s="4" t="str">
        <f t="shared" ca="1" si="3"/>
        <v/>
      </c>
      <c r="DL2" s="4" t="str">
        <f t="shared" ca="1" si="3"/>
        <v/>
      </c>
      <c r="DM2" s="4" t="str">
        <f t="shared" ca="1" si="3"/>
        <v/>
      </c>
      <c r="DN2" s="4" t="str">
        <f t="shared" ca="1" si="3"/>
        <v/>
      </c>
      <c r="DO2" s="4" t="str">
        <f t="shared" ca="1" si="3"/>
        <v/>
      </c>
      <c r="DP2" s="4" t="str">
        <f t="shared" ca="1" si="3"/>
        <v/>
      </c>
      <c r="DQ2" s="4" t="str">
        <f t="shared" ca="1" si="3"/>
        <v/>
      </c>
      <c r="DR2" s="4" t="str">
        <f t="shared" ca="1" si="3"/>
        <v/>
      </c>
      <c r="DS2" s="4" t="str">
        <f t="shared" ca="1" si="3"/>
        <v/>
      </c>
      <c r="DT2" s="4" t="str">
        <f t="shared" ca="1" si="3"/>
        <v/>
      </c>
      <c r="DU2" s="4" t="str">
        <f t="shared" ca="1" si="3"/>
        <v/>
      </c>
      <c r="DV2" s="4" t="str">
        <f t="shared" ca="1" si="3"/>
        <v/>
      </c>
      <c r="DW2" s="4" t="str">
        <f t="shared" ca="1" si="3"/>
        <v/>
      </c>
      <c r="DX2" s="4" t="str">
        <f t="shared" ca="1" si="3"/>
        <v/>
      </c>
      <c r="DY2" s="5">
        <v>2</v>
      </c>
      <c r="DZ2">
        <f>YEAR(A2)</f>
        <v>1956</v>
      </c>
      <c r="EA2" s="4">
        <f ca="1">INDIRECT(ADDRESS($CX2,EA$66))</f>
        <v>1</v>
      </c>
      <c r="EB2" s="4">
        <f t="shared" ref="EB2:EW16" ca="1" si="4">INDIRECT(ADDRESS($CX2,EB$66))</f>
        <v>0</v>
      </c>
      <c r="EC2" s="4">
        <f t="shared" ca="1" si="4"/>
        <v>0</v>
      </c>
      <c r="ED2" s="4">
        <f t="shared" ca="1" si="4"/>
        <v>0</v>
      </c>
      <c r="EE2" s="4">
        <f t="shared" ca="1" si="4"/>
        <v>0</v>
      </c>
      <c r="EF2" s="4">
        <f t="shared" ca="1" si="4"/>
        <v>0</v>
      </c>
      <c r="EG2" s="4">
        <f t="shared" ca="1" si="4"/>
        <v>0</v>
      </c>
      <c r="EH2" s="4">
        <f t="shared" ca="1" si="4"/>
        <v>0</v>
      </c>
      <c r="EI2" s="4">
        <f t="shared" ca="1" si="4"/>
        <v>0</v>
      </c>
      <c r="EJ2" s="4">
        <f t="shared" ca="1" si="4"/>
        <v>0</v>
      </c>
      <c r="EK2" s="4">
        <f t="shared" ca="1" si="4"/>
        <v>0</v>
      </c>
      <c r="EL2" s="4">
        <f t="shared" ca="1" si="4"/>
        <v>0</v>
      </c>
      <c r="EM2" s="4">
        <f t="shared" ca="1" si="4"/>
        <v>0</v>
      </c>
      <c r="EN2" s="4">
        <f t="shared" ca="1" si="4"/>
        <v>0</v>
      </c>
      <c r="EO2" s="4">
        <f t="shared" ca="1" si="4"/>
        <v>0</v>
      </c>
      <c r="EP2" s="4">
        <f t="shared" ca="1" si="4"/>
        <v>0</v>
      </c>
      <c r="EQ2" s="4">
        <f t="shared" ca="1" si="4"/>
        <v>0</v>
      </c>
      <c r="ER2" s="4">
        <f t="shared" ca="1" si="4"/>
        <v>0</v>
      </c>
      <c r="ES2" s="4">
        <f t="shared" ca="1" si="4"/>
        <v>0</v>
      </c>
      <c r="ET2" s="4">
        <f t="shared" ca="1" si="4"/>
        <v>0</v>
      </c>
      <c r="EU2" s="4">
        <f t="shared" ca="1" si="4"/>
        <v>0</v>
      </c>
      <c r="EV2" s="4">
        <f t="shared" ca="1" si="4"/>
        <v>0</v>
      </c>
      <c r="EW2" s="4">
        <f t="shared" ca="1" si="4"/>
        <v>0</v>
      </c>
      <c r="EX2" s="4">
        <f t="shared" ref="EX2:EY65" ca="1" si="5">INDIRECT(ADDRESS($CX2,EX$66))</f>
        <v>0</v>
      </c>
      <c r="EY2" s="4">
        <f t="shared" ca="1" si="5"/>
        <v>0</v>
      </c>
    </row>
    <row r="3" spans="1:155" x14ac:dyDescent="0.45">
      <c r="A3" s="1">
        <v>20821</v>
      </c>
      <c r="E3">
        <v>0</v>
      </c>
      <c r="I3">
        <v>0</v>
      </c>
      <c r="M3">
        <v>0</v>
      </c>
      <c r="Q3">
        <v>0</v>
      </c>
      <c r="U3">
        <v>0</v>
      </c>
      <c r="V3">
        <v>4.4770000000000003</v>
      </c>
      <c r="W3">
        <v>0.71899999999999997</v>
      </c>
      <c r="X3">
        <v>16.448</v>
      </c>
      <c r="Y3">
        <v>2</v>
      </c>
      <c r="AC3">
        <v>0</v>
      </c>
      <c r="AG3">
        <v>0</v>
      </c>
      <c r="AK3">
        <v>0</v>
      </c>
      <c r="AO3">
        <v>0</v>
      </c>
      <c r="AS3">
        <v>0</v>
      </c>
      <c r="AW3">
        <v>0</v>
      </c>
      <c r="BA3">
        <v>0</v>
      </c>
      <c r="BE3">
        <v>0</v>
      </c>
      <c r="BI3">
        <v>0</v>
      </c>
      <c r="BM3">
        <v>0</v>
      </c>
      <c r="BQ3">
        <v>0</v>
      </c>
      <c r="BU3">
        <v>0</v>
      </c>
      <c r="BY3">
        <v>0</v>
      </c>
      <c r="CC3">
        <v>0</v>
      </c>
      <c r="CX3">
        <v>3</v>
      </c>
      <c r="CY3">
        <f t="shared" ref="CY3:CY65" si="6">YEAR(A3)</f>
        <v>1957</v>
      </c>
      <c r="CZ3" s="4">
        <f t="shared" ref="CZ3:DO65" ca="1" si="7">IF(INDIRECT(ADDRESS($CX3,CZ$66))&lt;&gt;"",INDIRECT(ADDRESS($CX3,CZ$66)),"")</f>
        <v>4.4770000000000003</v>
      </c>
      <c r="DA3" s="4" t="str">
        <f t="shared" ca="1" si="7"/>
        <v/>
      </c>
      <c r="DB3" s="4" t="str">
        <f t="shared" ca="1" si="7"/>
        <v/>
      </c>
      <c r="DC3" s="4" t="str">
        <f t="shared" ca="1" si="7"/>
        <v/>
      </c>
      <c r="DD3" s="4" t="str">
        <f t="shared" ca="1" si="7"/>
        <v/>
      </c>
      <c r="DE3" s="4" t="str">
        <f t="shared" ca="1" si="7"/>
        <v/>
      </c>
      <c r="DF3" s="4" t="str">
        <f t="shared" ca="1" si="7"/>
        <v/>
      </c>
      <c r="DG3" s="4" t="str">
        <f t="shared" ca="1" si="7"/>
        <v/>
      </c>
      <c r="DH3" s="4" t="str">
        <f t="shared" ca="1" si="7"/>
        <v/>
      </c>
      <c r="DI3" s="4" t="str">
        <f t="shared" ca="1" si="7"/>
        <v/>
      </c>
      <c r="DJ3" s="4" t="str">
        <f t="shared" ca="1" si="7"/>
        <v/>
      </c>
      <c r="DK3" s="4" t="str">
        <f t="shared" ca="1" si="7"/>
        <v/>
      </c>
      <c r="DL3" s="4" t="str">
        <f t="shared" ca="1" si="7"/>
        <v/>
      </c>
      <c r="DM3" s="4" t="str">
        <f t="shared" ca="1" si="7"/>
        <v/>
      </c>
      <c r="DN3" s="4" t="str">
        <f t="shared" ca="1" si="7"/>
        <v/>
      </c>
      <c r="DO3" s="4" t="str">
        <f t="shared" ca="1" si="7"/>
        <v/>
      </c>
      <c r="DP3" s="4" t="str">
        <f t="shared" ca="1" si="3"/>
        <v/>
      </c>
      <c r="DQ3" s="4" t="str">
        <f t="shared" ca="1" si="3"/>
        <v/>
      </c>
      <c r="DR3" s="4" t="str">
        <f t="shared" ca="1" si="3"/>
        <v/>
      </c>
      <c r="DS3" s="4" t="str">
        <f t="shared" ca="1" si="3"/>
        <v/>
      </c>
      <c r="DT3" s="4" t="str">
        <f t="shared" ca="1" si="3"/>
        <v/>
      </c>
      <c r="DU3" s="4" t="str">
        <f t="shared" ca="1" si="3"/>
        <v/>
      </c>
      <c r="DV3" s="4" t="str">
        <f t="shared" ca="1" si="3"/>
        <v/>
      </c>
      <c r="DW3" s="4" t="str">
        <f t="shared" ca="1" si="3"/>
        <v/>
      </c>
      <c r="DX3" s="4" t="str">
        <f t="shared" ca="1" si="3"/>
        <v/>
      </c>
      <c r="DY3" s="5">
        <v>3</v>
      </c>
      <c r="DZ3">
        <f t="shared" ref="DZ3:DZ65" si="8">YEAR(A3)</f>
        <v>1957</v>
      </c>
      <c r="EA3" s="4">
        <f t="shared" ref="EA3:EP27" ca="1" si="9">INDIRECT(ADDRESS($CX3,EA$66))</f>
        <v>2</v>
      </c>
      <c r="EB3" s="4">
        <f t="shared" ca="1" si="4"/>
        <v>0</v>
      </c>
      <c r="EC3" s="4">
        <f t="shared" ca="1" si="4"/>
        <v>0</v>
      </c>
      <c r="ED3" s="4">
        <f t="shared" ca="1" si="4"/>
        <v>0</v>
      </c>
      <c r="EE3" s="4">
        <f t="shared" ca="1" si="4"/>
        <v>0</v>
      </c>
      <c r="EF3" s="4">
        <f t="shared" ca="1" si="4"/>
        <v>0</v>
      </c>
      <c r="EG3" s="4">
        <f t="shared" ca="1" si="4"/>
        <v>0</v>
      </c>
      <c r="EH3" s="4">
        <f t="shared" ca="1" si="4"/>
        <v>0</v>
      </c>
      <c r="EI3" s="4">
        <f t="shared" ca="1" si="4"/>
        <v>0</v>
      </c>
      <c r="EJ3" s="4">
        <f t="shared" ca="1" si="4"/>
        <v>0</v>
      </c>
      <c r="EK3" s="4">
        <f t="shared" ca="1" si="4"/>
        <v>0</v>
      </c>
      <c r="EL3" s="4">
        <f t="shared" ca="1" si="4"/>
        <v>0</v>
      </c>
      <c r="EM3" s="4">
        <f t="shared" ca="1" si="4"/>
        <v>0</v>
      </c>
      <c r="EN3" s="4">
        <f t="shared" ca="1" si="4"/>
        <v>0</v>
      </c>
      <c r="EO3" s="4">
        <f t="shared" ca="1" si="4"/>
        <v>0</v>
      </c>
      <c r="EP3" s="4">
        <f t="shared" ca="1" si="4"/>
        <v>0</v>
      </c>
      <c r="EQ3" s="4">
        <f t="shared" ca="1" si="4"/>
        <v>0</v>
      </c>
      <c r="ER3" s="4">
        <f t="shared" ca="1" si="4"/>
        <v>0</v>
      </c>
      <c r="ES3" s="4">
        <f t="shared" ca="1" si="4"/>
        <v>0</v>
      </c>
      <c r="ET3" s="4">
        <f t="shared" ca="1" si="4"/>
        <v>0</v>
      </c>
      <c r="EU3" s="4">
        <f t="shared" ca="1" si="4"/>
        <v>0</v>
      </c>
      <c r="EV3" s="4">
        <f t="shared" ca="1" si="4"/>
        <v>0</v>
      </c>
      <c r="EW3" s="4">
        <f t="shared" ca="1" si="4"/>
        <v>0</v>
      </c>
      <c r="EX3" s="4">
        <f t="shared" ca="1" si="5"/>
        <v>0</v>
      </c>
      <c r="EY3" s="4">
        <f t="shared" ca="1" si="5"/>
        <v>0</v>
      </c>
    </row>
    <row r="4" spans="1:155" x14ac:dyDescent="0.45">
      <c r="A4" s="1">
        <v>21186</v>
      </c>
      <c r="E4">
        <v>0</v>
      </c>
      <c r="I4">
        <v>0</v>
      </c>
      <c r="M4">
        <v>0</v>
      </c>
      <c r="Q4">
        <v>0</v>
      </c>
      <c r="U4">
        <v>0</v>
      </c>
      <c r="V4">
        <v>1.71</v>
      </c>
      <c r="W4">
        <v>1.2350000000000001</v>
      </c>
      <c r="X4">
        <v>2.286</v>
      </c>
      <c r="Y4">
        <v>71</v>
      </c>
      <c r="AC4">
        <v>0</v>
      </c>
      <c r="AG4">
        <v>0</v>
      </c>
      <c r="AK4">
        <v>0</v>
      </c>
      <c r="AO4">
        <v>0</v>
      </c>
      <c r="AS4">
        <v>0</v>
      </c>
      <c r="AW4">
        <v>0</v>
      </c>
      <c r="BA4">
        <v>0</v>
      </c>
      <c r="BE4">
        <v>0</v>
      </c>
      <c r="BI4">
        <v>0</v>
      </c>
      <c r="BM4">
        <v>0</v>
      </c>
      <c r="BQ4">
        <v>0</v>
      </c>
      <c r="BU4">
        <v>0</v>
      </c>
      <c r="BY4">
        <v>0</v>
      </c>
      <c r="CC4">
        <v>0</v>
      </c>
      <c r="CX4">
        <v>4</v>
      </c>
      <c r="CY4">
        <f t="shared" si="6"/>
        <v>1958</v>
      </c>
      <c r="CZ4" s="4">
        <f t="shared" ca="1" si="7"/>
        <v>1.71</v>
      </c>
      <c r="DA4" s="4" t="str">
        <f t="shared" ca="1" si="3"/>
        <v/>
      </c>
      <c r="DB4" s="4" t="str">
        <f t="shared" ca="1" si="3"/>
        <v/>
      </c>
      <c r="DC4" s="4" t="str">
        <f t="shared" ca="1" si="3"/>
        <v/>
      </c>
      <c r="DD4" s="4" t="str">
        <f t="shared" ca="1" si="3"/>
        <v/>
      </c>
      <c r="DE4" s="4" t="str">
        <f t="shared" ca="1" si="3"/>
        <v/>
      </c>
      <c r="DF4" s="4" t="str">
        <f t="shared" ca="1" si="3"/>
        <v/>
      </c>
      <c r="DG4" s="4" t="str">
        <f t="shared" ca="1" si="3"/>
        <v/>
      </c>
      <c r="DH4" s="4" t="str">
        <f t="shared" ca="1" si="3"/>
        <v/>
      </c>
      <c r="DI4" s="4" t="str">
        <f t="shared" ca="1" si="3"/>
        <v/>
      </c>
      <c r="DJ4" s="4" t="str">
        <f t="shared" ca="1" si="3"/>
        <v/>
      </c>
      <c r="DK4" s="4" t="str">
        <f t="shared" ca="1" si="3"/>
        <v/>
      </c>
      <c r="DL4" s="4" t="str">
        <f t="shared" ca="1" si="3"/>
        <v/>
      </c>
      <c r="DM4" s="4" t="str">
        <f t="shared" ca="1" si="3"/>
        <v/>
      </c>
      <c r="DN4" s="4" t="str">
        <f t="shared" ca="1" si="3"/>
        <v/>
      </c>
      <c r="DO4" s="4" t="str">
        <f t="shared" ca="1" si="3"/>
        <v/>
      </c>
      <c r="DP4" s="4" t="str">
        <f t="shared" ca="1" si="3"/>
        <v/>
      </c>
      <c r="DQ4" s="4" t="str">
        <f t="shared" ca="1" si="3"/>
        <v/>
      </c>
      <c r="DR4" s="4" t="str">
        <f t="shared" ca="1" si="3"/>
        <v/>
      </c>
      <c r="DS4" s="4" t="str">
        <f t="shared" ca="1" si="3"/>
        <v/>
      </c>
      <c r="DT4" s="4" t="str">
        <f t="shared" ca="1" si="3"/>
        <v/>
      </c>
      <c r="DU4" s="4" t="str">
        <f t="shared" ca="1" si="3"/>
        <v/>
      </c>
      <c r="DV4" s="4" t="str">
        <f t="shared" ca="1" si="3"/>
        <v/>
      </c>
      <c r="DW4" s="4" t="str">
        <f t="shared" ca="1" si="3"/>
        <v/>
      </c>
      <c r="DX4" s="4" t="str">
        <f t="shared" ca="1" si="3"/>
        <v/>
      </c>
      <c r="DY4" s="5">
        <v>4</v>
      </c>
      <c r="DZ4">
        <f t="shared" si="8"/>
        <v>1958</v>
      </c>
      <c r="EA4" s="4">
        <f t="shared" ca="1" si="9"/>
        <v>71</v>
      </c>
      <c r="EB4" s="4">
        <f t="shared" ca="1" si="4"/>
        <v>0</v>
      </c>
      <c r="EC4" s="4">
        <f t="shared" ca="1" si="4"/>
        <v>0</v>
      </c>
      <c r="ED4" s="4">
        <f t="shared" ca="1" si="4"/>
        <v>0</v>
      </c>
      <c r="EE4" s="4">
        <f t="shared" ca="1" si="4"/>
        <v>0</v>
      </c>
      <c r="EF4" s="4">
        <f t="shared" ca="1" si="4"/>
        <v>0</v>
      </c>
      <c r="EG4" s="4">
        <f t="shared" ca="1" si="4"/>
        <v>0</v>
      </c>
      <c r="EH4" s="4">
        <f t="shared" ca="1" si="4"/>
        <v>0</v>
      </c>
      <c r="EI4" s="4">
        <f t="shared" ca="1" si="4"/>
        <v>0</v>
      </c>
      <c r="EJ4" s="4">
        <f t="shared" ca="1" si="4"/>
        <v>0</v>
      </c>
      <c r="EK4" s="4">
        <f t="shared" ca="1" si="4"/>
        <v>0</v>
      </c>
      <c r="EL4" s="4">
        <f t="shared" ca="1" si="4"/>
        <v>0</v>
      </c>
      <c r="EM4" s="4">
        <f t="shared" ca="1" si="4"/>
        <v>0</v>
      </c>
      <c r="EN4" s="4">
        <f t="shared" ca="1" si="4"/>
        <v>0</v>
      </c>
      <c r="EO4" s="4">
        <f t="shared" ca="1" si="4"/>
        <v>0</v>
      </c>
      <c r="EP4" s="4">
        <f t="shared" ca="1" si="4"/>
        <v>0</v>
      </c>
      <c r="EQ4" s="4">
        <f t="shared" ca="1" si="4"/>
        <v>0</v>
      </c>
      <c r="ER4" s="4">
        <f t="shared" ca="1" si="4"/>
        <v>0</v>
      </c>
      <c r="ES4" s="4">
        <f t="shared" ca="1" si="4"/>
        <v>0</v>
      </c>
      <c r="ET4" s="4">
        <f t="shared" ca="1" si="4"/>
        <v>0</v>
      </c>
      <c r="EU4" s="4">
        <f t="shared" ca="1" si="4"/>
        <v>0</v>
      </c>
      <c r="EV4" s="4">
        <f t="shared" ca="1" si="4"/>
        <v>0</v>
      </c>
      <c r="EW4" s="4">
        <f t="shared" ca="1" si="4"/>
        <v>0</v>
      </c>
      <c r="EX4" s="4">
        <f t="shared" ca="1" si="5"/>
        <v>0</v>
      </c>
      <c r="EY4" s="4">
        <f t="shared" ca="1" si="5"/>
        <v>0</v>
      </c>
    </row>
    <row r="5" spans="1:155" x14ac:dyDescent="0.45">
      <c r="A5" s="1">
        <v>21551</v>
      </c>
      <c r="E5">
        <v>0</v>
      </c>
      <c r="I5">
        <v>0</v>
      </c>
      <c r="M5">
        <v>0</v>
      </c>
      <c r="Q5">
        <v>0</v>
      </c>
      <c r="U5">
        <v>0</v>
      </c>
      <c r="V5">
        <v>3.0649999999999999</v>
      </c>
      <c r="W5">
        <v>2.347</v>
      </c>
      <c r="X5">
        <v>3.9350000000000001</v>
      </c>
      <c r="Y5">
        <v>87</v>
      </c>
      <c r="AC5">
        <v>0</v>
      </c>
      <c r="AG5">
        <v>0</v>
      </c>
      <c r="AK5">
        <v>0</v>
      </c>
      <c r="AO5">
        <v>0</v>
      </c>
      <c r="AS5">
        <v>0</v>
      </c>
      <c r="AW5">
        <v>0</v>
      </c>
      <c r="BA5">
        <v>0</v>
      </c>
      <c r="BE5">
        <v>0</v>
      </c>
      <c r="BI5">
        <v>0</v>
      </c>
      <c r="BM5">
        <v>0</v>
      </c>
      <c r="BQ5">
        <v>0</v>
      </c>
      <c r="BU5">
        <v>0</v>
      </c>
      <c r="BY5">
        <v>0</v>
      </c>
      <c r="CC5">
        <v>0</v>
      </c>
      <c r="CX5">
        <v>5</v>
      </c>
      <c r="CY5">
        <f t="shared" si="6"/>
        <v>1959</v>
      </c>
      <c r="CZ5" s="4">
        <f t="shared" ca="1" si="7"/>
        <v>3.0649999999999999</v>
      </c>
      <c r="DA5" s="4" t="str">
        <f t="shared" ca="1" si="3"/>
        <v/>
      </c>
      <c r="DB5" s="4" t="str">
        <f t="shared" ca="1" si="3"/>
        <v/>
      </c>
      <c r="DC5" s="4" t="str">
        <f t="shared" ca="1" si="3"/>
        <v/>
      </c>
      <c r="DD5" s="4" t="str">
        <f t="shared" ca="1" si="3"/>
        <v/>
      </c>
      <c r="DE5" s="4" t="str">
        <f t="shared" ca="1" si="3"/>
        <v/>
      </c>
      <c r="DF5" s="4" t="str">
        <f t="shared" ca="1" si="3"/>
        <v/>
      </c>
      <c r="DG5" s="4" t="str">
        <f t="shared" ca="1" si="3"/>
        <v/>
      </c>
      <c r="DH5" s="4" t="str">
        <f t="shared" ca="1" si="3"/>
        <v/>
      </c>
      <c r="DI5" s="4" t="str">
        <f t="shared" ca="1" si="3"/>
        <v/>
      </c>
      <c r="DJ5" s="4" t="str">
        <f t="shared" ca="1" si="3"/>
        <v/>
      </c>
      <c r="DK5" s="4" t="str">
        <f t="shared" ca="1" si="3"/>
        <v/>
      </c>
      <c r="DL5" s="4" t="str">
        <f t="shared" ca="1" si="3"/>
        <v/>
      </c>
      <c r="DM5" s="4" t="str">
        <f t="shared" ca="1" si="3"/>
        <v/>
      </c>
      <c r="DN5" s="4" t="str">
        <f t="shared" ca="1" si="3"/>
        <v/>
      </c>
      <c r="DO5" s="4" t="str">
        <f t="shared" ca="1" si="3"/>
        <v/>
      </c>
      <c r="DP5" s="4" t="str">
        <f t="shared" ca="1" si="3"/>
        <v/>
      </c>
      <c r="DQ5" s="4" t="str">
        <f t="shared" ca="1" si="3"/>
        <v/>
      </c>
      <c r="DR5" s="4" t="str">
        <f t="shared" ca="1" si="3"/>
        <v/>
      </c>
      <c r="DS5" s="4" t="str">
        <f t="shared" ca="1" si="3"/>
        <v/>
      </c>
      <c r="DT5" s="4" t="str">
        <f t="shared" ca="1" si="3"/>
        <v/>
      </c>
      <c r="DU5" s="4" t="str">
        <f t="shared" ca="1" si="3"/>
        <v/>
      </c>
      <c r="DV5" s="4" t="str">
        <f t="shared" ca="1" si="3"/>
        <v/>
      </c>
      <c r="DW5" s="4" t="str">
        <f t="shared" ca="1" si="3"/>
        <v/>
      </c>
      <c r="DX5" s="4" t="str">
        <f t="shared" ca="1" si="3"/>
        <v/>
      </c>
      <c r="DY5" s="5">
        <v>5</v>
      </c>
      <c r="DZ5">
        <f t="shared" si="8"/>
        <v>1959</v>
      </c>
      <c r="EA5" s="4">
        <f t="shared" ca="1" si="9"/>
        <v>87</v>
      </c>
      <c r="EB5" s="4">
        <f t="shared" ca="1" si="4"/>
        <v>0</v>
      </c>
      <c r="EC5" s="4">
        <f t="shared" ca="1" si="4"/>
        <v>0</v>
      </c>
      <c r="ED5" s="4">
        <f t="shared" ca="1" si="4"/>
        <v>0</v>
      </c>
      <c r="EE5" s="4">
        <f t="shared" ca="1" si="4"/>
        <v>0</v>
      </c>
      <c r="EF5" s="4">
        <f t="shared" ca="1" si="4"/>
        <v>0</v>
      </c>
      <c r="EG5" s="4">
        <f t="shared" ca="1" si="4"/>
        <v>0</v>
      </c>
      <c r="EH5" s="4">
        <f t="shared" ca="1" si="4"/>
        <v>0</v>
      </c>
      <c r="EI5" s="4">
        <f t="shared" ca="1" si="4"/>
        <v>0</v>
      </c>
      <c r="EJ5" s="4">
        <f t="shared" ca="1" si="4"/>
        <v>0</v>
      </c>
      <c r="EK5" s="4">
        <f t="shared" ca="1" si="4"/>
        <v>0</v>
      </c>
      <c r="EL5" s="4">
        <f t="shared" ca="1" si="4"/>
        <v>0</v>
      </c>
      <c r="EM5" s="4">
        <f t="shared" ca="1" si="4"/>
        <v>0</v>
      </c>
      <c r="EN5" s="4">
        <f t="shared" ca="1" si="4"/>
        <v>0</v>
      </c>
      <c r="EO5" s="4">
        <f t="shared" ca="1" si="4"/>
        <v>0</v>
      </c>
      <c r="EP5" s="4">
        <f t="shared" ca="1" si="4"/>
        <v>0</v>
      </c>
      <c r="EQ5" s="4">
        <f t="shared" ca="1" si="4"/>
        <v>0</v>
      </c>
      <c r="ER5" s="4">
        <f t="shared" ca="1" si="4"/>
        <v>0</v>
      </c>
      <c r="ES5" s="4">
        <f t="shared" ca="1" si="4"/>
        <v>0</v>
      </c>
      <c r="ET5" s="4">
        <f t="shared" ca="1" si="4"/>
        <v>0</v>
      </c>
      <c r="EU5" s="4">
        <f t="shared" ca="1" si="4"/>
        <v>0</v>
      </c>
      <c r="EV5" s="4">
        <f t="shared" ca="1" si="4"/>
        <v>0</v>
      </c>
      <c r="EW5" s="4">
        <f t="shared" ca="1" si="4"/>
        <v>0</v>
      </c>
      <c r="EX5" s="4">
        <f t="shared" ca="1" si="5"/>
        <v>0</v>
      </c>
      <c r="EY5" s="4">
        <f t="shared" ca="1" si="5"/>
        <v>0</v>
      </c>
    </row>
    <row r="6" spans="1:155" x14ac:dyDescent="0.45">
      <c r="A6" s="1">
        <v>21916</v>
      </c>
      <c r="E6">
        <v>0</v>
      </c>
      <c r="I6">
        <v>0</v>
      </c>
      <c r="M6">
        <v>0</v>
      </c>
      <c r="Q6">
        <v>0</v>
      </c>
      <c r="U6">
        <v>0</v>
      </c>
      <c r="V6">
        <v>2.3439999999999999</v>
      </c>
      <c r="W6">
        <v>1.952</v>
      </c>
      <c r="X6">
        <v>2.7869999999999999</v>
      </c>
      <c r="Y6">
        <v>144</v>
      </c>
      <c r="AC6">
        <v>0</v>
      </c>
      <c r="AG6">
        <v>0</v>
      </c>
      <c r="AK6">
        <v>0</v>
      </c>
      <c r="AO6">
        <v>0</v>
      </c>
      <c r="AS6">
        <v>0</v>
      </c>
      <c r="AW6">
        <v>0</v>
      </c>
      <c r="BA6">
        <v>0</v>
      </c>
      <c r="BE6">
        <v>0</v>
      </c>
      <c r="BI6">
        <v>0</v>
      </c>
      <c r="BM6">
        <v>0</v>
      </c>
      <c r="BQ6">
        <v>0</v>
      </c>
      <c r="BU6">
        <v>0</v>
      </c>
      <c r="BY6">
        <v>0</v>
      </c>
      <c r="CC6">
        <v>0</v>
      </c>
      <c r="CX6">
        <v>6</v>
      </c>
      <c r="CY6">
        <f t="shared" si="6"/>
        <v>1960</v>
      </c>
      <c r="CZ6" s="4">
        <f t="shared" ca="1" si="7"/>
        <v>2.3439999999999999</v>
      </c>
      <c r="DA6" s="4" t="str">
        <f t="shared" ca="1" si="3"/>
        <v/>
      </c>
      <c r="DB6" s="4" t="str">
        <f t="shared" ca="1" si="3"/>
        <v/>
      </c>
      <c r="DC6" s="4" t="str">
        <f t="shared" ca="1" si="3"/>
        <v/>
      </c>
      <c r="DD6" s="4" t="str">
        <f t="shared" ca="1" si="3"/>
        <v/>
      </c>
      <c r="DE6" s="4" t="str">
        <f t="shared" ca="1" si="3"/>
        <v/>
      </c>
      <c r="DF6" s="4" t="str">
        <f t="shared" ca="1" si="3"/>
        <v/>
      </c>
      <c r="DG6" s="4" t="str">
        <f t="shared" ca="1" si="3"/>
        <v/>
      </c>
      <c r="DH6" s="4" t="str">
        <f t="shared" ca="1" si="3"/>
        <v/>
      </c>
      <c r="DI6" s="4" t="str">
        <f t="shared" ca="1" si="3"/>
        <v/>
      </c>
      <c r="DJ6" s="4" t="str">
        <f t="shared" ca="1" si="3"/>
        <v/>
      </c>
      <c r="DK6" s="4" t="str">
        <f t="shared" ca="1" si="3"/>
        <v/>
      </c>
      <c r="DL6" s="4" t="str">
        <f t="shared" ca="1" si="3"/>
        <v/>
      </c>
      <c r="DM6" s="4" t="str">
        <f t="shared" ca="1" si="3"/>
        <v/>
      </c>
      <c r="DN6" s="4" t="str">
        <f t="shared" ca="1" si="3"/>
        <v/>
      </c>
      <c r="DO6" s="4" t="str">
        <f t="shared" ca="1" si="3"/>
        <v/>
      </c>
      <c r="DP6" s="4" t="str">
        <f t="shared" ca="1" si="3"/>
        <v/>
      </c>
      <c r="DQ6" s="4" t="str">
        <f t="shared" ca="1" si="3"/>
        <v/>
      </c>
      <c r="DR6" s="4" t="str">
        <f t="shared" ca="1" si="3"/>
        <v/>
      </c>
      <c r="DS6" s="4" t="str">
        <f t="shared" ca="1" si="3"/>
        <v/>
      </c>
      <c r="DT6" s="4" t="str">
        <f t="shared" ca="1" si="3"/>
        <v/>
      </c>
      <c r="DU6" s="4" t="str">
        <f t="shared" ca="1" si="3"/>
        <v/>
      </c>
      <c r="DV6" s="4" t="str">
        <f t="shared" ca="1" si="3"/>
        <v/>
      </c>
      <c r="DW6" s="4" t="str">
        <f t="shared" ca="1" si="3"/>
        <v/>
      </c>
      <c r="DX6" s="4" t="str">
        <f t="shared" ca="1" si="3"/>
        <v/>
      </c>
      <c r="DY6" s="5">
        <v>6</v>
      </c>
      <c r="DZ6">
        <f t="shared" si="8"/>
        <v>1960</v>
      </c>
      <c r="EA6" s="4">
        <f t="shared" ca="1" si="9"/>
        <v>144</v>
      </c>
      <c r="EB6" s="4">
        <f t="shared" ca="1" si="4"/>
        <v>0</v>
      </c>
      <c r="EC6" s="4">
        <f t="shared" ca="1" si="4"/>
        <v>0</v>
      </c>
      <c r="ED6" s="4">
        <f t="shared" ca="1" si="4"/>
        <v>0</v>
      </c>
      <c r="EE6" s="4">
        <f t="shared" ca="1" si="4"/>
        <v>0</v>
      </c>
      <c r="EF6" s="4">
        <f t="shared" ca="1" si="4"/>
        <v>0</v>
      </c>
      <c r="EG6" s="4">
        <f t="shared" ca="1" si="4"/>
        <v>0</v>
      </c>
      <c r="EH6" s="4">
        <f t="shared" ca="1" si="4"/>
        <v>0</v>
      </c>
      <c r="EI6" s="4">
        <f t="shared" ca="1" si="4"/>
        <v>0</v>
      </c>
      <c r="EJ6" s="4">
        <f t="shared" ca="1" si="4"/>
        <v>0</v>
      </c>
      <c r="EK6" s="4">
        <f t="shared" ca="1" si="4"/>
        <v>0</v>
      </c>
      <c r="EL6" s="4">
        <f t="shared" ca="1" si="4"/>
        <v>0</v>
      </c>
      <c r="EM6" s="4">
        <f t="shared" ca="1" si="4"/>
        <v>0</v>
      </c>
      <c r="EN6" s="4">
        <f t="shared" ca="1" si="4"/>
        <v>0</v>
      </c>
      <c r="EO6" s="4">
        <f t="shared" ca="1" si="4"/>
        <v>0</v>
      </c>
      <c r="EP6" s="4">
        <f t="shared" ca="1" si="4"/>
        <v>0</v>
      </c>
      <c r="EQ6" s="4">
        <f t="shared" ca="1" si="4"/>
        <v>0</v>
      </c>
      <c r="ER6" s="4">
        <f t="shared" ca="1" si="4"/>
        <v>0</v>
      </c>
      <c r="ES6" s="4">
        <f t="shared" ca="1" si="4"/>
        <v>0</v>
      </c>
      <c r="ET6" s="4">
        <f t="shared" ca="1" si="4"/>
        <v>0</v>
      </c>
      <c r="EU6" s="4">
        <f t="shared" ca="1" si="4"/>
        <v>0</v>
      </c>
      <c r="EV6" s="4">
        <f t="shared" ca="1" si="4"/>
        <v>0</v>
      </c>
      <c r="EW6" s="4">
        <f t="shared" ca="1" si="4"/>
        <v>0</v>
      </c>
      <c r="EX6" s="4">
        <f t="shared" ca="1" si="5"/>
        <v>0</v>
      </c>
      <c r="EY6" s="4">
        <f t="shared" ca="1" si="5"/>
        <v>0</v>
      </c>
    </row>
    <row r="7" spans="1:155" x14ac:dyDescent="0.45">
      <c r="A7" s="1">
        <v>22282</v>
      </c>
      <c r="E7">
        <v>0</v>
      </c>
      <c r="I7">
        <v>0</v>
      </c>
      <c r="M7">
        <v>0</v>
      </c>
      <c r="Q7">
        <v>0</v>
      </c>
      <c r="U7">
        <v>0</v>
      </c>
      <c r="V7">
        <v>2.3679999999999999</v>
      </c>
      <c r="W7">
        <v>1.952</v>
      </c>
      <c r="X7">
        <v>2.8420000000000001</v>
      </c>
      <c r="Y7">
        <v>153</v>
      </c>
      <c r="AC7">
        <v>0</v>
      </c>
      <c r="AG7">
        <v>0</v>
      </c>
      <c r="AK7">
        <v>0</v>
      </c>
      <c r="AO7">
        <v>0</v>
      </c>
      <c r="AS7">
        <v>0</v>
      </c>
      <c r="AW7">
        <v>0</v>
      </c>
      <c r="BA7">
        <v>0</v>
      </c>
      <c r="BE7">
        <v>0</v>
      </c>
      <c r="BI7">
        <v>0</v>
      </c>
      <c r="BM7">
        <v>0</v>
      </c>
      <c r="BQ7">
        <v>0</v>
      </c>
      <c r="BU7">
        <v>0</v>
      </c>
      <c r="BY7">
        <v>0</v>
      </c>
      <c r="CC7">
        <v>0</v>
      </c>
      <c r="CX7">
        <v>7</v>
      </c>
      <c r="CY7">
        <f t="shared" si="6"/>
        <v>1961</v>
      </c>
      <c r="CZ7" s="4">
        <f t="shared" ca="1" si="7"/>
        <v>2.3679999999999999</v>
      </c>
      <c r="DA7" s="4" t="str">
        <f t="shared" ca="1" si="3"/>
        <v/>
      </c>
      <c r="DB7" s="4" t="str">
        <f t="shared" ca="1" si="3"/>
        <v/>
      </c>
      <c r="DC7" s="4" t="str">
        <f t="shared" ca="1" si="3"/>
        <v/>
      </c>
      <c r="DD7" s="4" t="str">
        <f t="shared" ca="1" si="3"/>
        <v/>
      </c>
      <c r="DE7" s="4" t="str">
        <f t="shared" ca="1" si="3"/>
        <v/>
      </c>
      <c r="DF7" s="4" t="str">
        <f t="shared" ca="1" si="3"/>
        <v/>
      </c>
      <c r="DG7" s="4" t="str">
        <f t="shared" ca="1" si="3"/>
        <v/>
      </c>
      <c r="DH7" s="4" t="str">
        <f t="shared" ca="1" si="3"/>
        <v/>
      </c>
      <c r="DI7" s="4" t="str">
        <f t="shared" ca="1" si="3"/>
        <v/>
      </c>
      <c r="DJ7" s="4" t="str">
        <f t="shared" ca="1" si="3"/>
        <v/>
      </c>
      <c r="DK7" s="4" t="str">
        <f t="shared" ca="1" si="3"/>
        <v/>
      </c>
      <c r="DL7" s="4" t="str">
        <f t="shared" ca="1" si="3"/>
        <v/>
      </c>
      <c r="DM7" s="4" t="str">
        <f t="shared" ca="1" si="3"/>
        <v/>
      </c>
      <c r="DN7" s="4" t="str">
        <f t="shared" ca="1" si="3"/>
        <v/>
      </c>
      <c r="DO7" s="4" t="str">
        <f t="shared" ca="1" si="3"/>
        <v/>
      </c>
      <c r="DP7" s="4" t="str">
        <f t="shared" ca="1" si="3"/>
        <v/>
      </c>
      <c r="DQ7" s="4" t="str">
        <f t="shared" ca="1" si="3"/>
        <v/>
      </c>
      <c r="DR7" s="4" t="str">
        <f t="shared" ca="1" si="3"/>
        <v/>
      </c>
      <c r="DS7" s="4" t="str">
        <f t="shared" ca="1" si="3"/>
        <v/>
      </c>
      <c r="DT7" s="4" t="str">
        <f t="shared" ca="1" si="3"/>
        <v/>
      </c>
      <c r="DU7" s="4" t="str">
        <f t="shared" ca="1" si="3"/>
        <v/>
      </c>
      <c r="DV7" s="4" t="str">
        <f t="shared" ca="1" si="3"/>
        <v/>
      </c>
      <c r="DW7" s="4" t="str">
        <f t="shared" ca="1" si="3"/>
        <v/>
      </c>
      <c r="DX7" s="4" t="str">
        <f t="shared" ca="1" si="3"/>
        <v/>
      </c>
      <c r="DY7" s="5">
        <v>7</v>
      </c>
      <c r="DZ7">
        <f t="shared" si="8"/>
        <v>1961</v>
      </c>
      <c r="EA7" s="4">
        <f t="shared" ca="1" si="9"/>
        <v>153</v>
      </c>
      <c r="EB7" s="4">
        <f t="shared" ca="1" si="4"/>
        <v>0</v>
      </c>
      <c r="EC7" s="4">
        <f t="shared" ca="1" si="4"/>
        <v>0</v>
      </c>
      <c r="ED7" s="4">
        <f t="shared" ca="1" si="4"/>
        <v>0</v>
      </c>
      <c r="EE7" s="4">
        <f t="shared" ca="1" si="4"/>
        <v>0</v>
      </c>
      <c r="EF7" s="4">
        <f t="shared" ca="1" si="4"/>
        <v>0</v>
      </c>
      <c r="EG7" s="4">
        <f t="shared" ca="1" si="4"/>
        <v>0</v>
      </c>
      <c r="EH7" s="4">
        <f t="shared" ca="1" si="4"/>
        <v>0</v>
      </c>
      <c r="EI7" s="4">
        <f t="shared" ca="1" si="4"/>
        <v>0</v>
      </c>
      <c r="EJ7" s="4">
        <f t="shared" ca="1" si="4"/>
        <v>0</v>
      </c>
      <c r="EK7" s="4">
        <f t="shared" ca="1" si="4"/>
        <v>0</v>
      </c>
      <c r="EL7" s="4">
        <f t="shared" ca="1" si="4"/>
        <v>0</v>
      </c>
      <c r="EM7" s="4">
        <f t="shared" ca="1" si="4"/>
        <v>0</v>
      </c>
      <c r="EN7" s="4">
        <f t="shared" ca="1" si="4"/>
        <v>0</v>
      </c>
      <c r="EO7" s="4">
        <f t="shared" ca="1" si="4"/>
        <v>0</v>
      </c>
      <c r="EP7" s="4">
        <f t="shared" ca="1" si="4"/>
        <v>0</v>
      </c>
      <c r="EQ7" s="4">
        <f t="shared" ca="1" si="4"/>
        <v>0</v>
      </c>
      <c r="ER7" s="4">
        <f t="shared" ca="1" si="4"/>
        <v>0</v>
      </c>
      <c r="ES7" s="4">
        <f t="shared" ca="1" si="4"/>
        <v>0</v>
      </c>
      <c r="ET7" s="4">
        <f t="shared" ca="1" si="4"/>
        <v>0</v>
      </c>
      <c r="EU7" s="4">
        <f t="shared" ca="1" si="4"/>
        <v>0</v>
      </c>
      <c r="EV7" s="4">
        <f t="shared" ca="1" si="4"/>
        <v>0</v>
      </c>
      <c r="EW7" s="4">
        <f t="shared" ca="1" si="4"/>
        <v>0</v>
      </c>
      <c r="EX7" s="4">
        <f t="shared" ca="1" si="5"/>
        <v>0</v>
      </c>
      <c r="EY7" s="4">
        <f t="shared" ca="1" si="5"/>
        <v>0</v>
      </c>
    </row>
    <row r="8" spans="1:155" x14ac:dyDescent="0.45">
      <c r="A8" s="1">
        <v>22647</v>
      </c>
      <c r="E8">
        <v>0</v>
      </c>
      <c r="I8">
        <v>0</v>
      </c>
      <c r="M8">
        <v>0</v>
      </c>
      <c r="Q8">
        <v>0</v>
      </c>
      <c r="U8">
        <v>0</v>
      </c>
      <c r="V8">
        <v>2.5979999999999999</v>
      </c>
      <c r="W8">
        <v>2.161</v>
      </c>
      <c r="X8">
        <v>3.0950000000000002</v>
      </c>
      <c r="Y8">
        <v>184</v>
      </c>
      <c r="AC8">
        <v>0</v>
      </c>
      <c r="AG8">
        <v>0</v>
      </c>
      <c r="AK8">
        <v>0</v>
      </c>
      <c r="AO8">
        <v>0</v>
      </c>
      <c r="AS8">
        <v>0</v>
      </c>
      <c r="AW8">
        <v>0</v>
      </c>
      <c r="BA8">
        <v>0</v>
      </c>
      <c r="BE8">
        <v>0</v>
      </c>
      <c r="BI8">
        <v>0</v>
      </c>
      <c r="BM8">
        <v>0</v>
      </c>
      <c r="BQ8">
        <v>0</v>
      </c>
      <c r="BU8">
        <v>0</v>
      </c>
      <c r="BY8">
        <v>0</v>
      </c>
      <c r="CC8">
        <v>0</v>
      </c>
      <c r="CX8">
        <v>8</v>
      </c>
      <c r="CY8">
        <f t="shared" si="6"/>
        <v>1962</v>
      </c>
      <c r="CZ8" s="4">
        <f t="shared" ca="1" si="7"/>
        <v>2.5979999999999999</v>
      </c>
      <c r="DA8" s="4" t="str">
        <f t="shared" ca="1" si="3"/>
        <v/>
      </c>
      <c r="DB8" s="4" t="str">
        <f t="shared" ca="1" si="3"/>
        <v/>
      </c>
      <c r="DC8" s="4" t="str">
        <f t="shared" ca="1" si="3"/>
        <v/>
      </c>
      <c r="DD8" s="4" t="str">
        <f t="shared" ca="1" si="3"/>
        <v/>
      </c>
      <c r="DE8" s="4" t="str">
        <f t="shared" ca="1" si="3"/>
        <v/>
      </c>
      <c r="DF8" s="4" t="str">
        <f t="shared" ca="1" si="3"/>
        <v/>
      </c>
      <c r="DG8" s="4" t="str">
        <f t="shared" ca="1" si="3"/>
        <v/>
      </c>
      <c r="DH8" s="4" t="str">
        <f t="shared" ca="1" si="3"/>
        <v/>
      </c>
      <c r="DI8" s="4" t="str">
        <f t="shared" ca="1" si="3"/>
        <v/>
      </c>
      <c r="DJ8" s="4" t="str">
        <f t="shared" ca="1" si="3"/>
        <v/>
      </c>
      <c r="DK8" s="4" t="str">
        <f t="shared" ca="1" si="3"/>
        <v/>
      </c>
      <c r="DL8" s="4" t="str">
        <f t="shared" ca="1" si="3"/>
        <v/>
      </c>
      <c r="DM8" s="4" t="str">
        <f t="shared" ca="1" si="3"/>
        <v/>
      </c>
      <c r="DN8" s="4" t="str">
        <f t="shared" ca="1" si="3"/>
        <v/>
      </c>
      <c r="DO8" s="4" t="str">
        <f t="shared" ca="1" si="3"/>
        <v/>
      </c>
      <c r="DP8" s="4" t="str">
        <f t="shared" ca="1" si="3"/>
        <v/>
      </c>
      <c r="DQ8" s="4" t="str">
        <f t="shared" ca="1" si="3"/>
        <v/>
      </c>
      <c r="DR8" s="4" t="str">
        <f t="shared" ca="1" si="3"/>
        <v/>
      </c>
      <c r="DS8" s="4" t="str">
        <f t="shared" ca="1" si="3"/>
        <v/>
      </c>
      <c r="DT8" s="4" t="str">
        <f t="shared" ca="1" si="3"/>
        <v/>
      </c>
      <c r="DU8" s="4" t="str">
        <f t="shared" ca="1" si="3"/>
        <v/>
      </c>
      <c r="DV8" s="4" t="str">
        <f t="shared" ca="1" si="3"/>
        <v/>
      </c>
      <c r="DW8" s="4" t="str">
        <f t="shared" ca="1" si="3"/>
        <v/>
      </c>
      <c r="DX8" s="4" t="str">
        <f t="shared" ca="1" si="3"/>
        <v/>
      </c>
      <c r="DY8" s="5">
        <v>8</v>
      </c>
      <c r="DZ8">
        <f t="shared" si="8"/>
        <v>1962</v>
      </c>
      <c r="EA8" s="4">
        <f t="shared" ca="1" si="9"/>
        <v>184</v>
      </c>
      <c r="EB8" s="4">
        <f t="shared" ca="1" si="4"/>
        <v>0</v>
      </c>
      <c r="EC8" s="4">
        <f t="shared" ca="1" si="4"/>
        <v>0</v>
      </c>
      <c r="ED8" s="4">
        <f t="shared" ca="1" si="4"/>
        <v>0</v>
      </c>
      <c r="EE8" s="4">
        <f t="shared" ca="1" si="4"/>
        <v>0</v>
      </c>
      <c r="EF8" s="4">
        <f t="shared" ca="1" si="4"/>
        <v>0</v>
      </c>
      <c r="EG8" s="4">
        <f t="shared" ca="1" si="4"/>
        <v>0</v>
      </c>
      <c r="EH8" s="4">
        <f t="shared" ca="1" si="4"/>
        <v>0</v>
      </c>
      <c r="EI8" s="4">
        <f t="shared" ca="1" si="4"/>
        <v>0</v>
      </c>
      <c r="EJ8" s="4">
        <f t="shared" ca="1" si="4"/>
        <v>0</v>
      </c>
      <c r="EK8" s="4">
        <f t="shared" ca="1" si="4"/>
        <v>0</v>
      </c>
      <c r="EL8" s="4">
        <f t="shared" ca="1" si="4"/>
        <v>0</v>
      </c>
      <c r="EM8" s="4">
        <f t="shared" ca="1" si="4"/>
        <v>0</v>
      </c>
      <c r="EN8" s="4">
        <f t="shared" ca="1" si="4"/>
        <v>0</v>
      </c>
      <c r="EO8" s="4">
        <f t="shared" ca="1" si="4"/>
        <v>0</v>
      </c>
      <c r="EP8" s="4">
        <f t="shared" ca="1" si="4"/>
        <v>0</v>
      </c>
      <c r="EQ8" s="4">
        <f t="shared" ca="1" si="4"/>
        <v>0</v>
      </c>
      <c r="ER8" s="4">
        <f t="shared" ca="1" si="4"/>
        <v>0</v>
      </c>
      <c r="ES8" s="4">
        <f t="shared" ca="1" si="4"/>
        <v>0</v>
      </c>
      <c r="ET8" s="4">
        <f t="shared" ca="1" si="4"/>
        <v>0</v>
      </c>
      <c r="EU8" s="4">
        <f t="shared" ca="1" si="4"/>
        <v>0</v>
      </c>
      <c r="EV8" s="4">
        <f t="shared" ca="1" si="4"/>
        <v>0</v>
      </c>
      <c r="EW8" s="4">
        <f t="shared" ca="1" si="4"/>
        <v>0</v>
      </c>
      <c r="EX8" s="4">
        <f t="shared" ca="1" si="5"/>
        <v>0</v>
      </c>
      <c r="EY8" s="4">
        <f t="shared" ca="1" si="5"/>
        <v>0</v>
      </c>
    </row>
    <row r="9" spans="1:155" x14ac:dyDescent="0.45">
      <c r="A9" s="1">
        <v>23012</v>
      </c>
      <c r="E9">
        <v>0</v>
      </c>
      <c r="I9">
        <v>0</v>
      </c>
      <c r="M9">
        <v>0</v>
      </c>
      <c r="Q9">
        <v>0</v>
      </c>
      <c r="U9">
        <v>0</v>
      </c>
      <c r="V9">
        <v>2.4089999999999998</v>
      </c>
      <c r="W9">
        <v>2.004</v>
      </c>
      <c r="X9">
        <v>2.8679999999999999</v>
      </c>
      <c r="Y9">
        <v>207</v>
      </c>
      <c r="AC9">
        <v>0</v>
      </c>
      <c r="AG9">
        <v>0</v>
      </c>
      <c r="AK9">
        <v>0</v>
      </c>
      <c r="AO9">
        <v>0</v>
      </c>
      <c r="AS9">
        <v>0</v>
      </c>
      <c r="AW9">
        <v>0</v>
      </c>
      <c r="BA9">
        <v>0</v>
      </c>
      <c r="BE9">
        <v>0</v>
      </c>
      <c r="BI9">
        <v>0</v>
      </c>
      <c r="BM9">
        <v>0</v>
      </c>
      <c r="BQ9">
        <v>0</v>
      </c>
      <c r="BR9">
        <v>0.13200000000000001</v>
      </c>
      <c r="BS9">
        <v>-2.1999999999999999E-2</v>
      </c>
      <c r="BT9">
        <v>0.311</v>
      </c>
      <c r="BU9">
        <v>20</v>
      </c>
      <c r="BV9">
        <v>0</v>
      </c>
      <c r="BW9">
        <v>0</v>
      </c>
      <c r="BX9">
        <v>0</v>
      </c>
      <c r="BY9">
        <v>4</v>
      </c>
      <c r="CC9">
        <v>0</v>
      </c>
      <c r="CX9">
        <v>9</v>
      </c>
      <c r="CY9">
        <f t="shared" si="6"/>
        <v>1963</v>
      </c>
      <c r="CZ9" s="4">
        <f t="shared" ca="1" si="7"/>
        <v>2.4089999999999998</v>
      </c>
      <c r="DA9" s="4">
        <f t="shared" ca="1" si="3"/>
        <v>0.13200000000000001</v>
      </c>
      <c r="DB9" s="4">
        <f t="shared" ca="1" si="3"/>
        <v>0</v>
      </c>
      <c r="DC9" s="4" t="str">
        <f t="shared" ca="1" si="3"/>
        <v/>
      </c>
      <c r="DD9" s="4" t="str">
        <f t="shared" ca="1" si="3"/>
        <v/>
      </c>
      <c r="DE9" s="4" t="str">
        <f t="shared" ca="1" si="3"/>
        <v/>
      </c>
      <c r="DF9" s="4" t="str">
        <f t="shared" ca="1" si="3"/>
        <v/>
      </c>
      <c r="DG9" s="4" t="str">
        <f t="shared" ca="1" si="3"/>
        <v/>
      </c>
      <c r="DH9" s="4" t="str">
        <f t="shared" ca="1" si="3"/>
        <v/>
      </c>
      <c r="DI9" s="4" t="str">
        <f t="shared" ca="1" si="3"/>
        <v/>
      </c>
      <c r="DJ9" s="4" t="str">
        <f t="shared" ca="1" si="3"/>
        <v/>
      </c>
      <c r="DK9" s="4" t="str">
        <f t="shared" ca="1" si="3"/>
        <v/>
      </c>
      <c r="DL9" s="4" t="str">
        <f t="shared" ca="1" si="3"/>
        <v/>
      </c>
      <c r="DM9" s="4" t="str">
        <f t="shared" ca="1" si="3"/>
        <v/>
      </c>
      <c r="DN9" s="4" t="str">
        <f t="shared" ca="1" si="3"/>
        <v/>
      </c>
      <c r="DO9" s="4" t="str">
        <f t="shared" ca="1" si="3"/>
        <v/>
      </c>
      <c r="DP9" s="4" t="str">
        <f t="shared" ca="1" si="3"/>
        <v/>
      </c>
      <c r="DQ9" s="4" t="str">
        <f t="shared" ca="1" si="3"/>
        <v/>
      </c>
      <c r="DR9" s="4" t="str">
        <f t="shared" ca="1" si="3"/>
        <v/>
      </c>
      <c r="DS9" s="4" t="str">
        <f t="shared" ca="1" si="3"/>
        <v/>
      </c>
      <c r="DT9" s="4" t="str">
        <f t="shared" ca="1" si="3"/>
        <v/>
      </c>
      <c r="DU9" s="4" t="str">
        <f t="shared" ca="1" si="3"/>
        <v/>
      </c>
      <c r="DV9" s="4" t="str">
        <f t="shared" ca="1" si="3"/>
        <v/>
      </c>
      <c r="DW9" s="4" t="str">
        <f t="shared" ca="1" si="3"/>
        <v/>
      </c>
      <c r="DX9" s="4" t="str">
        <f t="shared" ca="1" si="3"/>
        <v/>
      </c>
      <c r="DY9" s="5">
        <v>9</v>
      </c>
      <c r="DZ9">
        <f t="shared" si="8"/>
        <v>1963</v>
      </c>
      <c r="EA9" s="4">
        <f t="shared" ca="1" si="9"/>
        <v>207</v>
      </c>
      <c r="EB9" s="4">
        <f t="shared" ca="1" si="4"/>
        <v>20</v>
      </c>
      <c r="EC9" s="4">
        <f t="shared" ca="1" si="4"/>
        <v>4</v>
      </c>
      <c r="ED9" s="4">
        <f t="shared" ca="1" si="4"/>
        <v>0</v>
      </c>
      <c r="EE9" s="4">
        <f t="shared" ca="1" si="4"/>
        <v>0</v>
      </c>
      <c r="EF9" s="4">
        <f t="shared" ca="1" si="4"/>
        <v>0</v>
      </c>
      <c r="EG9" s="4">
        <f t="shared" ca="1" si="4"/>
        <v>0</v>
      </c>
      <c r="EH9" s="4">
        <f t="shared" ca="1" si="4"/>
        <v>0</v>
      </c>
      <c r="EI9" s="4">
        <f t="shared" ca="1" si="4"/>
        <v>0</v>
      </c>
      <c r="EJ9" s="4">
        <f t="shared" ca="1" si="4"/>
        <v>0</v>
      </c>
      <c r="EK9" s="4">
        <f t="shared" ca="1" si="4"/>
        <v>0</v>
      </c>
      <c r="EL9" s="4">
        <f t="shared" ca="1" si="4"/>
        <v>0</v>
      </c>
      <c r="EM9" s="4">
        <f t="shared" ca="1" si="4"/>
        <v>0</v>
      </c>
      <c r="EN9" s="4">
        <f t="shared" ca="1" si="4"/>
        <v>0</v>
      </c>
      <c r="EO9" s="4">
        <f t="shared" ca="1" si="4"/>
        <v>0</v>
      </c>
      <c r="EP9" s="4">
        <f t="shared" ca="1" si="4"/>
        <v>0</v>
      </c>
      <c r="EQ9" s="4">
        <f t="shared" ca="1" si="4"/>
        <v>0</v>
      </c>
      <c r="ER9" s="4">
        <f t="shared" ca="1" si="4"/>
        <v>0</v>
      </c>
      <c r="ES9" s="4">
        <f t="shared" ca="1" si="4"/>
        <v>0</v>
      </c>
      <c r="ET9" s="4">
        <f t="shared" ca="1" si="4"/>
        <v>0</v>
      </c>
      <c r="EU9" s="4">
        <f t="shared" ca="1" si="4"/>
        <v>0</v>
      </c>
      <c r="EV9" s="4">
        <f t="shared" ca="1" si="4"/>
        <v>0</v>
      </c>
      <c r="EW9" s="4">
        <f t="shared" ca="1" si="4"/>
        <v>0</v>
      </c>
      <c r="EX9" s="4">
        <f t="shared" ca="1" si="5"/>
        <v>0</v>
      </c>
      <c r="EY9" s="4">
        <f t="shared" ca="1" si="5"/>
        <v>0</v>
      </c>
    </row>
    <row r="10" spans="1:155" x14ac:dyDescent="0.45">
      <c r="A10" s="1">
        <v>23377</v>
      </c>
      <c r="E10">
        <v>0</v>
      </c>
      <c r="I10">
        <v>0</v>
      </c>
      <c r="M10">
        <v>0</v>
      </c>
      <c r="Q10">
        <v>0</v>
      </c>
      <c r="U10">
        <v>0</v>
      </c>
      <c r="V10">
        <v>1.9870000000000001</v>
      </c>
      <c r="W10">
        <v>1.65</v>
      </c>
      <c r="X10">
        <v>2.367</v>
      </c>
      <c r="Y10">
        <v>224</v>
      </c>
      <c r="AC10">
        <v>0</v>
      </c>
      <c r="AG10">
        <v>0</v>
      </c>
      <c r="AK10">
        <v>0</v>
      </c>
      <c r="AO10">
        <v>0</v>
      </c>
      <c r="AS10">
        <v>0</v>
      </c>
      <c r="AW10">
        <v>0</v>
      </c>
      <c r="BA10">
        <v>0</v>
      </c>
      <c r="BE10">
        <v>0</v>
      </c>
      <c r="BI10">
        <v>0</v>
      </c>
      <c r="BM10">
        <v>0</v>
      </c>
      <c r="BQ10">
        <v>0</v>
      </c>
      <c r="BR10">
        <v>0.17699999999999999</v>
      </c>
      <c r="BS10">
        <v>3.5999999999999997E-2</v>
      </c>
      <c r="BT10">
        <v>0.33700000000000002</v>
      </c>
      <c r="BU10">
        <v>39</v>
      </c>
      <c r="BV10">
        <v>9.0999999999999998E-2</v>
      </c>
      <c r="BW10">
        <v>-0.112</v>
      </c>
      <c r="BX10">
        <v>0.33900000000000002</v>
      </c>
      <c r="BY10">
        <v>8</v>
      </c>
      <c r="CC10">
        <v>0</v>
      </c>
      <c r="CX10">
        <v>10</v>
      </c>
      <c r="CY10">
        <f t="shared" si="6"/>
        <v>1964</v>
      </c>
      <c r="CZ10" s="4">
        <f t="shared" ca="1" si="7"/>
        <v>1.9870000000000001</v>
      </c>
      <c r="DA10" s="4">
        <f t="shared" ca="1" si="3"/>
        <v>0.17699999999999999</v>
      </c>
      <c r="DB10" s="4">
        <f t="shared" ca="1" si="3"/>
        <v>9.0999999999999998E-2</v>
      </c>
      <c r="DC10" s="4" t="str">
        <f t="shared" ca="1" si="3"/>
        <v/>
      </c>
      <c r="DD10" s="4" t="str">
        <f t="shared" ca="1" si="3"/>
        <v/>
      </c>
      <c r="DE10" s="4" t="str">
        <f t="shared" ca="1" si="3"/>
        <v/>
      </c>
      <c r="DF10" s="4" t="str">
        <f t="shared" ca="1" si="3"/>
        <v/>
      </c>
      <c r="DG10" s="4" t="str">
        <f t="shared" ca="1" si="3"/>
        <v/>
      </c>
      <c r="DH10" s="4" t="str">
        <f t="shared" ca="1" si="3"/>
        <v/>
      </c>
      <c r="DI10" s="4" t="str">
        <f t="shared" ca="1" si="3"/>
        <v/>
      </c>
      <c r="DJ10" s="4" t="str">
        <f t="shared" ca="1" si="3"/>
        <v/>
      </c>
      <c r="DK10" s="4" t="str">
        <f t="shared" ca="1" si="3"/>
        <v/>
      </c>
      <c r="DL10" s="4" t="str">
        <f t="shared" ca="1" si="3"/>
        <v/>
      </c>
      <c r="DM10" s="4" t="str">
        <f t="shared" ca="1" si="3"/>
        <v/>
      </c>
      <c r="DN10" s="4" t="str">
        <f t="shared" ca="1" si="3"/>
        <v/>
      </c>
      <c r="DO10" s="4" t="str">
        <f t="shared" ca="1" si="3"/>
        <v/>
      </c>
      <c r="DP10" s="4" t="str">
        <f t="shared" ca="1" si="3"/>
        <v/>
      </c>
      <c r="DQ10" s="4" t="str">
        <f t="shared" ca="1" si="3"/>
        <v/>
      </c>
      <c r="DR10" s="4" t="str">
        <f t="shared" ca="1" si="3"/>
        <v/>
      </c>
      <c r="DS10" s="4" t="str">
        <f t="shared" ca="1" si="3"/>
        <v/>
      </c>
      <c r="DT10" s="4" t="str">
        <f t="shared" ca="1" si="3"/>
        <v/>
      </c>
      <c r="DU10" s="4" t="str">
        <f t="shared" ca="1" si="3"/>
        <v/>
      </c>
      <c r="DV10" s="4" t="str">
        <f t="shared" ca="1" si="3"/>
        <v/>
      </c>
      <c r="DW10" s="4" t="str">
        <f t="shared" ca="1" si="3"/>
        <v/>
      </c>
      <c r="DX10" s="4" t="str">
        <f t="shared" ca="1" si="3"/>
        <v/>
      </c>
      <c r="DY10" s="5">
        <v>10</v>
      </c>
      <c r="DZ10">
        <f t="shared" si="8"/>
        <v>1964</v>
      </c>
      <c r="EA10" s="4">
        <f t="shared" ca="1" si="9"/>
        <v>224</v>
      </c>
      <c r="EB10" s="4">
        <f t="shared" ca="1" si="4"/>
        <v>39</v>
      </c>
      <c r="EC10" s="4">
        <f t="shared" ca="1" si="4"/>
        <v>8</v>
      </c>
      <c r="ED10" s="4">
        <f t="shared" ca="1" si="4"/>
        <v>0</v>
      </c>
      <c r="EE10" s="4">
        <f t="shared" ca="1" si="4"/>
        <v>0</v>
      </c>
      <c r="EF10" s="4">
        <f t="shared" ca="1" si="4"/>
        <v>0</v>
      </c>
      <c r="EG10" s="4">
        <f t="shared" ca="1" si="4"/>
        <v>0</v>
      </c>
      <c r="EH10" s="4">
        <f t="shared" ca="1" si="4"/>
        <v>0</v>
      </c>
      <c r="EI10" s="4">
        <f t="shared" ca="1" si="4"/>
        <v>0</v>
      </c>
      <c r="EJ10" s="4">
        <f t="shared" ca="1" si="4"/>
        <v>0</v>
      </c>
      <c r="EK10" s="4">
        <f t="shared" ca="1" si="4"/>
        <v>0</v>
      </c>
      <c r="EL10" s="4">
        <f t="shared" ca="1" si="4"/>
        <v>0</v>
      </c>
      <c r="EM10" s="4">
        <f t="shared" ca="1" si="4"/>
        <v>0</v>
      </c>
      <c r="EN10" s="4">
        <f t="shared" ca="1" si="4"/>
        <v>0</v>
      </c>
      <c r="EO10" s="4">
        <f t="shared" ca="1" si="4"/>
        <v>0</v>
      </c>
      <c r="EP10" s="4">
        <f t="shared" ca="1" si="4"/>
        <v>0</v>
      </c>
      <c r="EQ10" s="4">
        <f t="shared" ca="1" si="4"/>
        <v>0</v>
      </c>
      <c r="ER10" s="4">
        <f t="shared" ca="1" si="4"/>
        <v>0</v>
      </c>
      <c r="ES10" s="4">
        <f t="shared" ca="1" si="4"/>
        <v>0</v>
      </c>
      <c r="ET10" s="4">
        <f t="shared" ca="1" si="4"/>
        <v>0</v>
      </c>
      <c r="EU10" s="4">
        <f t="shared" ca="1" si="4"/>
        <v>0</v>
      </c>
      <c r="EV10" s="4">
        <f t="shared" ca="1" si="4"/>
        <v>0</v>
      </c>
      <c r="EW10" s="4">
        <f t="shared" ca="1" si="4"/>
        <v>0</v>
      </c>
      <c r="EX10" s="4">
        <f t="shared" ca="1" si="5"/>
        <v>0</v>
      </c>
      <c r="EY10" s="4">
        <f t="shared" ca="1" si="5"/>
        <v>0</v>
      </c>
    </row>
    <row r="11" spans="1:155" x14ac:dyDescent="0.45">
      <c r="A11" s="1">
        <v>23743</v>
      </c>
      <c r="E11">
        <v>0</v>
      </c>
      <c r="I11">
        <v>0</v>
      </c>
      <c r="M11">
        <v>0</v>
      </c>
      <c r="Q11">
        <v>0</v>
      </c>
      <c r="U11">
        <v>0</v>
      </c>
      <c r="V11">
        <v>2.4710000000000001</v>
      </c>
      <c r="W11">
        <v>1.9990000000000001</v>
      </c>
      <c r="X11">
        <v>3.0190000000000001</v>
      </c>
      <c r="Y11">
        <v>148</v>
      </c>
      <c r="AC11">
        <v>0</v>
      </c>
      <c r="AG11">
        <v>0</v>
      </c>
      <c r="AK11">
        <v>0</v>
      </c>
      <c r="AL11">
        <v>0.35399999999999998</v>
      </c>
      <c r="AM11">
        <v>-0.10299999999999999</v>
      </c>
      <c r="AN11">
        <v>1.042</v>
      </c>
      <c r="AO11">
        <v>11</v>
      </c>
      <c r="AP11">
        <v>2.8730000000000002</v>
      </c>
      <c r="AQ11">
        <v>1.423</v>
      </c>
      <c r="AR11">
        <v>5.19</v>
      </c>
      <c r="AS11">
        <v>4</v>
      </c>
      <c r="AW11">
        <v>0</v>
      </c>
      <c r="BA11">
        <v>0</v>
      </c>
      <c r="BE11">
        <v>0</v>
      </c>
      <c r="BI11">
        <v>0</v>
      </c>
      <c r="BM11">
        <v>0</v>
      </c>
      <c r="BQ11">
        <v>0</v>
      </c>
      <c r="BR11">
        <v>7.1999999999999995E-2</v>
      </c>
      <c r="BS11">
        <v>2.1000000000000001E-2</v>
      </c>
      <c r="BT11">
        <v>0.126</v>
      </c>
      <c r="BU11">
        <v>97</v>
      </c>
      <c r="BV11">
        <v>0.189</v>
      </c>
      <c r="BW11">
        <v>-9.0999999999999998E-2</v>
      </c>
      <c r="BX11">
        <v>0.55600000000000005</v>
      </c>
      <c r="BY11">
        <v>8</v>
      </c>
      <c r="CC11">
        <v>0</v>
      </c>
      <c r="CX11">
        <v>11</v>
      </c>
      <c r="CY11">
        <f t="shared" si="6"/>
        <v>1965</v>
      </c>
      <c r="CZ11" s="4">
        <f t="shared" ca="1" si="7"/>
        <v>2.4710000000000001</v>
      </c>
      <c r="DA11" s="4">
        <f t="shared" ca="1" si="3"/>
        <v>7.1999999999999995E-2</v>
      </c>
      <c r="DB11" s="4">
        <f t="shared" ca="1" si="3"/>
        <v>0.189</v>
      </c>
      <c r="DC11" s="4">
        <f t="shared" ca="1" si="3"/>
        <v>2.8730000000000002</v>
      </c>
      <c r="DD11" s="4">
        <f t="shared" ca="1" si="3"/>
        <v>0.35399999999999998</v>
      </c>
      <c r="DE11" s="4" t="str">
        <f t="shared" ca="1" si="3"/>
        <v/>
      </c>
      <c r="DF11" s="4" t="str">
        <f t="shared" ca="1" si="3"/>
        <v/>
      </c>
      <c r="DG11" s="4" t="str">
        <f t="shared" ca="1" si="3"/>
        <v/>
      </c>
      <c r="DH11" s="4" t="str">
        <f t="shared" ca="1" si="3"/>
        <v/>
      </c>
      <c r="DI11" s="4" t="str">
        <f t="shared" ca="1" si="3"/>
        <v/>
      </c>
      <c r="DJ11" s="4" t="str">
        <f t="shared" ca="1" si="3"/>
        <v/>
      </c>
      <c r="DK11" s="4" t="str">
        <f t="shared" ca="1" si="3"/>
        <v/>
      </c>
      <c r="DL11" s="4" t="str">
        <f t="shared" ca="1" si="3"/>
        <v/>
      </c>
      <c r="DM11" s="4" t="str">
        <f t="shared" ca="1" si="3"/>
        <v/>
      </c>
      <c r="DN11" s="4" t="str">
        <f t="shared" ca="1" si="3"/>
        <v/>
      </c>
      <c r="DO11" s="4" t="str">
        <f t="shared" ca="1" si="3"/>
        <v/>
      </c>
      <c r="DP11" s="4" t="str">
        <f t="shared" ca="1" si="3"/>
        <v/>
      </c>
      <c r="DQ11" s="4" t="str">
        <f t="shared" ca="1" si="3"/>
        <v/>
      </c>
      <c r="DR11" s="4" t="str">
        <f t="shared" ca="1" si="3"/>
        <v/>
      </c>
      <c r="DS11" s="4" t="str">
        <f t="shared" ca="1" si="3"/>
        <v/>
      </c>
      <c r="DT11" s="4" t="str">
        <f t="shared" ca="1" si="3"/>
        <v/>
      </c>
      <c r="DU11" s="4" t="str">
        <f t="shared" ca="1" si="3"/>
        <v/>
      </c>
      <c r="DV11" s="4" t="str">
        <f t="shared" ca="1" si="3"/>
        <v/>
      </c>
      <c r="DW11" s="4" t="str">
        <f t="shared" ca="1" si="3"/>
        <v/>
      </c>
      <c r="DX11" s="4" t="str">
        <f t="shared" ca="1" si="3"/>
        <v/>
      </c>
      <c r="DY11" s="5">
        <v>11</v>
      </c>
      <c r="DZ11">
        <f t="shared" si="8"/>
        <v>1965</v>
      </c>
      <c r="EA11" s="4">
        <f t="shared" ca="1" si="9"/>
        <v>148</v>
      </c>
      <c r="EB11" s="4">
        <f t="shared" ca="1" si="4"/>
        <v>97</v>
      </c>
      <c r="EC11" s="4">
        <f t="shared" ca="1" si="4"/>
        <v>8</v>
      </c>
      <c r="ED11" s="4">
        <f t="shared" ca="1" si="4"/>
        <v>4</v>
      </c>
      <c r="EE11" s="4">
        <f t="shared" ca="1" si="4"/>
        <v>11</v>
      </c>
      <c r="EF11" s="4">
        <f t="shared" ca="1" si="4"/>
        <v>0</v>
      </c>
      <c r="EG11" s="4">
        <f t="shared" ca="1" si="4"/>
        <v>0</v>
      </c>
      <c r="EH11" s="4">
        <f t="shared" ca="1" si="4"/>
        <v>0</v>
      </c>
      <c r="EI11" s="4">
        <f t="shared" ca="1" si="4"/>
        <v>0</v>
      </c>
      <c r="EJ11" s="4">
        <f t="shared" ca="1" si="4"/>
        <v>0</v>
      </c>
      <c r="EK11" s="4">
        <f t="shared" ca="1" si="4"/>
        <v>0</v>
      </c>
      <c r="EL11" s="4">
        <f t="shared" ca="1" si="4"/>
        <v>0</v>
      </c>
      <c r="EM11" s="4">
        <f t="shared" ca="1" si="4"/>
        <v>0</v>
      </c>
      <c r="EN11" s="4">
        <f t="shared" ca="1" si="4"/>
        <v>0</v>
      </c>
      <c r="EO11" s="4">
        <f t="shared" ca="1" si="4"/>
        <v>0</v>
      </c>
      <c r="EP11" s="4">
        <f t="shared" ca="1" si="4"/>
        <v>0</v>
      </c>
      <c r="EQ11" s="4">
        <f t="shared" ca="1" si="4"/>
        <v>0</v>
      </c>
      <c r="ER11" s="4">
        <f t="shared" ca="1" si="4"/>
        <v>0</v>
      </c>
      <c r="ES11" s="4">
        <f t="shared" ca="1" si="4"/>
        <v>0</v>
      </c>
      <c r="ET11" s="4">
        <f t="shared" ca="1" si="4"/>
        <v>0</v>
      </c>
      <c r="EU11" s="4">
        <f t="shared" ca="1" si="4"/>
        <v>0</v>
      </c>
      <c r="EV11" s="4">
        <f t="shared" ca="1" si="4"/>
        <v>0</v>
      </c>
      <c r="EW11" s="4">
        <f t="shared" ca="1" si="4"/>
        <v>0</v>
      </c>
      <c r="EX11" s="4">
        <f t="shared" ca="1" si="5"/>
        <v>0</v>
      </c>
      <c r="EY11" s="4">
        <f t="shared" ca="1" si="5"/>
        <v>0</v>
      </c>
    </row>
    <row r="12" spans="1:155" x14ac:dyDescent="0.45">
      <c r="A12" s="1">
        <v>24108</v>
      </c>
      <c r="E12">
        <v>0</v>
      </c>
      <c r="I12">
        <v>0</v>
      </c>
      <c r="M12">
        <v>0</v>
      </c>
      <c r="Q12">
        <v>0</v>
      </c>
      <c r="U12">
        <v>0</v>
      </c>
      <c r="V12">
        <v>2.218</v>
      </c>
      <c r="W12">
        <v>1.8620000000000001</v>
      </c>
      <c r="X12">
        <v>2.6190000000000002</v>
      </c>
      <c r="Y12">
        <v>205</v>
      </c>
      <c r="AC12">
        <v>0</v>
      </c>
      <c r="AG12">
        <v>0</v>
      </c>
      <c r="AK12">
        <v>0</v>
      </c>
      <c r="AL12">
        <v>0.14899999999999999</v>
      </c>
      <c r="AM12">
        <v>-0.09</v>
      </c>
      <c r="AN12">
        <v>0.45</v>
      </c>
      <c r="AO12">
        <v>25</v>
      </c>
      <c r="AP12">
        <v>4.1239999999999997</v>
      </c>
      <c r="AQ12">
        <v>2.6429999999999998</v>
      </c>
      <c r="AR12">
        <v>6.2080000000000002</v>
      </c>
      <c r="AS12">
        <v>27</v>
      </c>
      <c r="AW12">
        <v>0</v>
      </c>
      <c r="BA12">
        <v>0</v>
      </c>
      <c r="BE12">
        <v>0</v>
      </c>
      <c r="BI12">
        <v>0</v>
      </c>
      <c r="BM12">
        <v>0</v>
      </c>
      <c r="BQ12">
        <v>0</v>
      </c>
      <c r="BR12">
        <v>0.17299999999999999</v>
      </c>
      <c r="BS12">
        <v>9.0999999999999998E-2</v>
      </c>
      <c r="BT12">
        <v>0.26200000000000001</v>
      </c>
      <c r="BU12">
        <v>94</v>
      </c>
      <c r="BY12">
        <v>0</v>
      </c>
      <c r="CC12">
        <v>0</v>
      </c>
      <c r="CX12">
        <v>12</v>
      </c>
      <c r="CY12">
        <f t="shared" si="6"/>
        <v>1966</v>
      </c>
      <c r="CZ12" s="4">
        <f t="shared" ca="1" si="7"/>
        <v>2.218</v>
      </c>
      <c r="DA12" s="4">
        <f t="shared" ca="1" si="3"/>
        <v>0.17299999999999999</v>
      </c>
      <c r="DB12" s="4" t="str">
        <f t="shared" ca="1" si="3"/>
        <v/>
      </c>
      <c r="DC12" s="4">
        <f t="shared" ca="1" si="3"/>
        <v>4.1239999999999997</v>
      </c>
      <c r="DD12" s="4">
        <f t="shared" ca="1" si="3"/>
        <v>0.14899999999999999</v>
      </c>
      <c r="DE12" s="4" t="str">
        <f t="shared" ca="1" si="3"/>
        <v/>
      </c>
      <c r="DF12" s="4" t="str">
        <f t="shared" ca="1" si="3"/>
        <v/>
      </c>
      <c r="DG12" s="4" t="str">
        <f t="shared" ca="1" si="3"/>
        <v/>
      </c>
      <c r="DH12" s="4" t="str">
        <f t="shared" ca="1" si="3"/>
        <v/>
      </c>
      <c r="DI12" s="4" t="str">
        <f t="shared" ca="1" si="3"/>
        <v/>
      </c>
      <c r="DJ12" s="4" t="str">
        <f t="shared" ca="1" si="3"/>
        <v/>
      </c>
      <c r="DK12" s="4" t="str">
        <f t="shared" ca="1" si="3"/>
        <v/>
      </c>
      <c r="DL12" s="4" t="str">
        <f t="shared" ca="1" si="3"/>
        <v/>
      </c>
      <c r="DM12" s="4" t="str">
        <f t="shared" ca="1" si="3"/>
        <v/>
      </c>
      <c r="DN12" s="4" t="str">
        <f t="shared" ca="1" si="3"/>
        <v/>
      </c>
      <c r="DO12" s="4" t="str">
        <f t="shared" ca="1" si="3"/>
        <v/>
      </c>
      <c r="DP12" s="4" t="str">
        <f t="shared" ca="1" si="3"/>
        <v/>
      </c>
      <c r="DQ12" s="4" t="str">
        <f t="shared" ca="1" si="3"/>
        <v/>
      </c>
      <c r="DR12" s="4" t="str">
        <f t="shared" ca="1" si="3"/>
        <v/>
      </c>
      <c r="DS12" s="4" t="str">
        <f t="shared" ca="1" si="3"/>
        <v/>
      </c>
      <c r="DT12" s="4" t="str">
        <f t="shared" ca="1" si="3"/>
        <v/>
      </c>
      <c r="DU12" s="4" t="str">
        <f t="shared" ca="1" si="3"/>
        <v/>
      </c>
      <c r="DV12" s="4" t="str">
        <f t="shared" ca="1" si="3"/>
        <v/>
      </c>
      <c r="DW12" s="4" t="str">
        <f t="shared" ca="1" si="3"/>
        <v/>
      </c>
      <c r="DX12" s="4" t="str">
        <f t="shared" ca="1" si="3"/>
        <v/>
      </c>
      <c r="DY12" s="5">
        <v>12</v>
      </c>
      <c r="DZ12">
        <f t="shared" si="8"/>
        <v>1966</v>
      </c>
      <c r="EA12" s="4">
        <f t="shared" ca="1" si="9"/>
        <v>205</v>
      </c>
      <c r="EB12" s="4">
        <f t="shared" ca="1" si="9"/>
        <v>94</v>
      </c>
      <c r="EC12" s="4">
        <f t="shared" ca="1" si="9"/>
        <v>0</v>
      </c>
      <c r="ED12" s="4">
        <f t="shared" ca="1" si="9"/>
        <v>27</v>
      </c>
      <c r="EE12" s="4">
        <f t="shared" ca="1" si="9"/>
        <v>25</v>
      </c>
      <c r="EF12" s="4">
        <f t="shared" ca="1" si="9"/>
        <v>0</v>
      </c>
      <c r="EG12" s="4">
        <f t="shared" ca="1" si="9"/>
        <v>0</v>
      </c>
      <c r="EH12" s="4">
        <f t="shared" ca="1" si="9"/>
        <v>0</v>
      </c>
      <c r="EI12" s="4">
        <f t="shared" ca="1" si="9"/>
        <v>0</v>
      </c>
      <c r="EJ12" s="4">
        <f t="shared" ca="1" si="9"/>
        <v>0</v>
      </c>
      <c r="EK12" s="4">
        <f t="shared" ca="1" si="9"/>
        <v>0</v>
      </c>
      <c r="EL12" s="4">
        <f t="shared" ca="1" si="9"/>
        <v>0</v>
      </c>
      <c r="EM12" s="4">
        <f t="shared" ca="1" si="9"/>
        <v>0</v>
      </c>
      <c r="EN12" s="4">
        <f t="shared" ca="1" si="9"/>
        <v>0</v>
      </c>
      <c r="EO12" s="4">
        <f t="shared" ca="1" si="9"/>
        <v>0</v>
      </c>
      <c r="EP12" s="4">
        <f t="shared" ca="1" si="9"/>
        <v>0</v>
      </c>
      <c r="EQ12" s="4">
        <f t="shared" ca="1" si="4"/>
        <v>0</v>
      </c>
      <c r="ER12" s="4">
        <f t="shared" ca="1" si="4"/>
        <v>0</v>
      </c>
      <c r="ES12" s="4">
        <f t="shared" ca="1" si="4"/>
        <v>0</v>
      </c>
      <c r="ET12" s="4">
        <f t="shared" ca="1" si="4"/>
        <v>0</v>
      </c>
      <c r="EU12" s="4">
        <f t="shared" ca="1" si="4"/>
        <v>0</v>
      </c>
      <c r="EV12" s="4">
        <f t="shared" ca="1" si="4"/>
        <v>0</v>
      </c>
      <c r="EW12" s="4">
        <f t="shared" ca="1" si="4"/>
        <v>0</v>
      </c>
      <c r="EX12" s="4">
        <f t="shared" ca="1" si="5"/>
        <v>0</v>
      </c>
      <c r="EY12" s="4">
        <f t="shared" ca="1" si="5"/>
        <v>0</v>
      </c>
    </row>
    <row r="13" spans="1:155" x14ac:dyDescent="0.45">
      <c r="A13" s="1">
        <v>24473</v>
      </c>
      <c r="E13">
        <v>0</v>
      </c>
      <c r="I13">
        <v>0</v>
      </c>
      <c r="M13">
        <v>0</v>
      </c>
      <c r="Q13">
        <v>0</v>
      </c>
      <c r="U13">
        <v>0</v>
      </c>
      <c r="V13">
        <v>2.7509999999999999</v>
      </c>
      <c r="W13">
        <v>2.226</v>
      </c>
      <c r="X13">
        <v>3.363</v>
      </c>
      <c r="Y13">
        <v>180</v>
      </c>
      <c r="AC13">
        <v>0</v>
      </c>
      <c r="AG13">
        <v>0</v>
      </c>
      <c r="AK13">
        <v>0</v>
      </c>
      <c r="AL13">
        <v>0</v>
      </c>
      <c r="AM13">
        <v>0</v>
      </c>
      <c r="AN13">
        <v>0</v>
      </c>
      <c r="AO13">
        <v>11</v>
      </c>
      <c r="AP13">
        <v>2.677</v>
      </c>
      <c r="AQ13">
        <v>2.2200000000000002</v>
      </c>
      <c r="AR13">
        <v>3.198</v>
      </c>
      <c r="AS13">
        <v>25</v>
      </c>
      <c r="AW13">
        <v>0</v>
      </c>
      <c r="BA13">
        <v>0</v>
      </c>
      <c r="BE13">
        <v>0</v>
      </c>
      <c r="BI13">
        <v>0</v>
      </c>
      <c r="BM13">
        <v>0</v>
      </c>
      <c r="BQ13">
        <v>0</v>
      </c>
      <c r="BR13">
        <v>0.10299999999999999</v>
      </c>
      <c r="BS13">
        <v>4.4999999999999998E-2</v>
      </c>
      <c r="BT13">
        <v>0.16400000000000001</v>
      </c>
      <c r="BU13">
        <v>89</v>
      </c>
      <c r="BY13">
        <v>0</v>
      </c>
      <c r="CC13">
        <v>0</v>
      </c>
      <c r="CX13">
        <v>13</v>
      </c>
      <c r="CY13">
        <f t="shared" si="6"/>
        <v>1967</v>
      </c>
      <c r="CZ13" s="4">
        <f t="shared" ca="1" si="7"/>
        <v>2.7509999999999999</v>
      </c>
      <c r="DA13" s="4">
        <f t="shared" ca="1" si="3"/>
        <v>0.10299999999999999</v>
      </c>
      <c r="DB13" s="4" t="str">
        <f t="shared" ca="1" si="3"/>
        <v/>
      </c>
      <c r="DC13" s="4">
        <f t="shared" ca="1" si="3"/>
        <v>2.677</v>
      </c>
      <c r="DD13" s="4">
        <f t="shared" ca="1" si="3"/>
        <v>0</v>
      </c>
      <c r="DE13" s="4" t="str">
        <f t="shared" ca="1" si="3"/>
        <v/>
      </c>
      <c r="DF13" s="4" t="str">
        <f t="shared" ca="1" si="3"/>
        <v/>
      </c>
      <c r="DG13" s="4" t="str">
        <f t="shared" ref="DA13:DX23" ca="1" si="10">IF(INDIRECT(ADDRESS($CX13,DG$66))&lt;&gt;"",INDIRECT(ADDRESS($CX13,DG$66)),"")</f>
        <v/>
      </c>
      <c r="DH13" s="4" t="str">
        <f t="shared" ca="1" si="10"/>
        <v/>
      </c>
      <c r="DI13" s="4" t="str">
        <f t="shared" ca="1" si="10"/>
        <v/>
      </c>
      <c r="DJ13" s="4" t="str">
        <f t="shared" ca="1" si="10"/>
        <v/>
      </c>
      <c r="DK13" s="4" t="str">
        <f t="shared" ca="1" si="10"/>
        <v/>
      </c>
      <c r="DL13" s="4" t="str">
        <f t="shared" ca="1" si="10"/>
        <v/>
      </c>
      <c r="DM13" s="4" t="str">
        <f t="shared" ca="1" si="10"/>
        <v/>
      </c>
      <c r="DN13" s="4" t="str">
        <f t="shared" ca="1" si="10"/>
        <v/>
      </c>
      <c r="DO13" s="4" t="str">
        <f t="shared" ca="1" si="10"/>
        <v/>
      </c>
      <c r="DP13" s="4" t="str">
        <f t="shared" ca="1" si="10"/>
        <v/>
      </c>
      <c r="DQ13" s="4" t="str">
        <f t="shared" ca="1" si="10"/>
        <v/>
      </c>
      <c r="DR13" s="4" t="str">
        <f t="shared" ca="1" si="10"/>
        <v/>
      </c>
      <c r="DS13" s="4" t="str">
        <f t="shared" ca="1" si="10"/>
        <v/>
      </c>
      <c r="DT13" s="4" t="str">
        <f t="shared" ca="1" si="10"/>
        <v/>
      </c>
      <c r="DU13" s="4" t="str">
        <f t="shared" ca="1" si="10"/>
        <v/>
      </c>
      <c r="DV13" s="4" t="str">
        <f t="shared" ca="1" si="10"/>
        <v/>
      </c>
      <c r="DW13" s="4" t="str">
        <f t="shared" ca="1" si="10"/>
        <v/>
      </c>
      <c r="DX13" s="4" t="str">
        <f t="shared" ca="1" si="10"/>
        <v/>
      </c>
      <c r="DY13" s="5">
        <v>13</v>
      </c>
      <c r="DZ13">
        <f t="shared" si="8"/>
        <v>1967</v>
      </c>
      <c r="EA13" s="4">
        <f t="shared" ca="1" si="9"/>
        <v>180</v>
      </c>
      <c r="EB13" s="4">
        <f t="shared" ca="1" si="9"/>
        <v>89</v>
      </c>
      <c r="EC13" s="4">
        <f t="shared" ca="1" si="9"/>
        <v>0</v>
      </c>
      <c r="ED13" s="4">
        <f t="shared" ca="1" si="9"/>
        <v>25</v>
      </c>
      <c r="EE13" s="4">
        <f t="shared" ca="1" si="9"/>
        <v>11</v>
      </c>
      <c r="EF13" s="4">
        <f t="shared" ca="1" si="9"/>
        <v>0</v>
      </c>
      <c r="EG13" s="4">
        <f t="shared" ca="1" si="9"/>
        <v>0</v>
      </c>
      <c r="EH13" s="4">
        <f t="shared" ca="1" si="9"/>
        <v>0</v>
      </c>
      <c r="EI13" s="4">
        <f t="shared" ca="1" si="9"/>
        <v>0</v>
      </c>
      <c r="EJ13" s="4">
        <f t="shared" ca="1" si="9"/>
        <v>0</v>
      </c>
      <c r="EK13" s="4">
        <f t="shared" ca="1" si="9"/>
        <v>0</v>
      </c>
      <c r="EL13" s="4">
        <f t="shared" ca="1" si="9"/>
        <v>0</v>
      </c>
      <c r="EM13" s="4">
        <f t="shared" ca="1" si="9"/>
        <v>0</v>
      </c>
      <c r="EN13" s="4">
        <f t="shared" ca="1" si="9"/>
        <v>0</v>
      </c>
      <c r="EO13" s="4">
        <f t="shared" ca="1" si="9"/>
        <v>0</v>
      </c>
      <c r="EP13" s="4">
        <f t="shared" ca="1" si="9"/>
        <v>0</v>
      </c>
      <c r="EQ13" s="4">
        <f t="shared" ca="1" si="4"/>
        <v>0</v>
      </c>
      <c r="ER13" s="4">
        <f t="shared" ca="1" si="4"/>
        <v>0</v>
      </c>
      <c r="ES13" s="4">
        <f t="shared" ca="1" si="4"/>
        <v>0</v>
      </c>
      <c r="ET13" s="4">
        <f t="shared" ca="1" si="4"/>
        <v>0</v>
      </c>
      <c r="EU13" s="4">
        <f t="shared" ca="1" si="4"/>
        <v>0</v>
      </c>
      <c r="EV13" s="4">
        <f t="shared" ca="1" si="4"/>
        <v>0</v>
      </c>
      <c r="EW13" s="4">
        <f t="shared" ca="1" si="4"/>
        <v>0</v>
      </c>
      <c r="EX13" s="4">
        <f t="shared" ca="1" si="5"/>
        <v>0</v>
      </c>
      <c r="EY13" s="4">
        <f t="shared" ca="1" si="5"/>
        <v>0</v>
      </c>
    </row>
    <row r="14" spans="1:155" x14ac:dyDescent="0.45">
      <c r="A14" s="1">
        <v>24838</v>
      </c>
      <c r="E14">
        <v>0</v>
      </c>
      <c r="I14">
        <v>0</v>
      </c>
      <c r="M14">
        <v>0</v>
      </c>
      <c r="Q14">
        <v>0</v>
      </c>
      <c r="U14">
        <v>0</v>
      </c>
      <c r="V14">
        <v>1.7</v>
      </c>
      <c r="W14">
        <v>1.421</v>
      </c>
      <c r="X14">
        <v>2.012</v>
      </c>
      <c r="Y14">
        <v>213</v>
      </c>
      <c r="AC14">
        <v>0</v>
      </c>
      <c r="AG14">
        <v>0</v>
      </c>
      <c r="AK14">
        <v>0</v>
      </c>
      <c r="AL14">
        <v>0</v>
      </c>
      <c r="AM14">
        <v>0</v>
      </c>
      <c r="AN14">
        <v>0</v>
      </c>
      <c r="AO14">
        <v>10</v>
      </c>
      <c r="AP14">
        <v>2.891</v>
      </c>
      <c r="AQ14">
        <v>2.4580000000000002</v>
      </c>
      <c r="AR14">
        <v>3.379</v>
      </c>
      <c r="AS14">
        <v>30</v>
      </c>
      <c r="AW14">
        <v>0</v>
      </c>
      <c r="BA14">
        <v>0</v>
      </c>
      <c r="BE14">
        <v>0</v>
      </c>
      <c r="BI14">
        <v>0</v>
      </c>
      <c r="BM14">
        <v>0</v>
      </c>
      <c r="BQ14">
        <v>0</v>
      </c>
      <c r="BR14">
        <v>0.1</v>
      </c>
      <c r="BS14">
        <v>4.7E-2</v>
      </c>
      <c r="BT14">
        <v>0.155</v>
      </c>
      <c r="BU14">
        <v>115</v>
      </c>
      <c r="BY14">
        <v>0</v>
      </c>
      <c r="CC14">
        <v>0</v>
      </c>
      <c r="CX14">
        <v>14</v>
      </c>
      <c r="CY14">
        <f t="shared" si="6"/>
        <v>1968</v>
      </c>
      <c r="CZ14" s="4">
        <f t="shared" ca="1" si="7"/>
        <v>1.7</v>
      </c>
      <c r="DA14" s="4">
        <f t="shared" ca="1" si="10"/>
        <v>0.1</v>
      </c>
      <c r="DB14" s="4" t="str">
        <f t="shared" ca="1" si="10"/>
        <v/>
      </c>
      <c r="DC14" s="4">
        <f t="shared" ca="1" si="10"/>
        <v>2.891</v>
      </c>
      <c r="DD14" s="4">
        <f t="shared" ca="1" si="10"/>
        <v>0</v>
      </c>
      <c r="DE14" s="4" t="str">
        <f t="shared" ca="1" si="10"/>
        <v/>
      </c>
      <c r="DF14" s="4" t="str">
        <f t="shared" ca="1" si="10"/>
        <v/>
      </c>
      <c r="DG14" s="4" t="str">
        <f t="shared" ca="1" si="10"/>
        <v/>
      </c>
      <c r="DH14" s="4" t="str">
        <f t="shared" ca="1" si="10"/>
        <v/>
      </c>
      <c r="DI14" s="4" t="str">
        <f t="shared" ca="1" si="10"/>
        <v/>
      </c>
      <c r="DJ14" s="4" t="str">
        <f t="shared" ca="1" si="10"/>
        <v/>
      </c>
      <c r="DK14" s="4" t="str">
        <f t="shared" ca="1" si="10"/>
        <v/>
      </c>
      <c r="DL14" s="4" t="str">
        <f t="shared" ca="1" si="10"/>
        <v/>
      </c>
      <c r="DM14" s="4" t="str">
        <f t="shared" ca="1" si="10"/>
        <v/>
      </c>
      <c r="DN14" s="4" t="str">
        <f t="shared" ca="1" si="10"/>
        <v/>
      </c>
      <c r="DO14" s="4" t="str">
        <f t="shared" ca="1" si="10"/>
        <v/>
      </c>
      <c r="DP14" s="4" t="str">
        <f t="shared" ca="1" si="10"/>
        <v/>
      </c>
      <c r="DQ14" s="4" t="str">
        <f t="shared" ca="1" si="10"/>
        <v/>
      </c>
      <c r="DR14" s="4" t="str">
        <f t="shared" ca="1" si="10"/>
        <v/>
      </c>
      <c r="DS14" s="4" t="str">
        <f t="shared" ca="1" si="10"/>
        <v/>
      </c>
      <c r="DT14" s="4" t="str">
        <f t="shared" ca="1" si="10"/>
        <v/>
      </c>
      <c r="DU14" s="4" t="str">
        <f t="shared" ca="1" si="10"/>
        <v/>
      </c>
      <c r="DV14" s="4" t="str">
        <f t="shared" ca="1" si="10"/>
        <v/>
      </c>
      <c r="DW14" s="4" t="str">
        <f t="shared" ca="1" si="10"/>
        <v/>
      </c>
      <c r="DX14" s="4" t="str">
        <f t="shared" ca="1" si="10"/>
        <v/>
      </c>
      <c r="DY14" s="5">
        <v>14</v>
      </c>
      <c r="DZ14">
        <f t="shared" si="8"/>
        <v>1968</v>
      </c>
      <c r="EA14" s="4">
        <f t="shared" ca="1" si="9"/>
        <v>213</v>
      </c>
      <c r="EB14" s="4">
        <f t="shared" ca="1" si="9"/>
        <v>115</v>
      </c>
      <c r="EC14" s="4">
        <f t="shared" ca="1" si="9"/>
        <v>0</v>
      </c>
      <c r="ED14" s="4">
        <f t="shared" ca="1" si="9"/>
        <v>30</v>
      </c>
      <c r="EE14" s="4">
        <f t="shared" ca="1" si="9"/>
        <v>10</v>
      </c>
      <c r="EF14" s="4">
        <f t="shared" ca="1" si="9"/>
        <v>0</v>
      </c>
      <c r="EG14" s="4">
        <f t="shared" ca="1" si="9"/>
        <v>0</v>
      </c>
      <c r="EH14" s="4">
        <f t="shared" ca="1" si="9"/>
        <v>0</v>
      </c>
      <c r="EI14" s="4">
        <f t="shared" ca="1" si="9"/>
        <v>0</v>
      </c>
      <c r="EJ14" s="4">
        <f t="shared" ca="1" si="9"/>
        <v>0</v>
      </c>
      <c r="EK14" s="4">
        <f t="shared" ca="1" si="9"/>
        <v>0</v>
      </c>
      <c r="EL14" s="4">
        <f t="shared" ca="1" si="9"/>
        <v>0</v>
      </c>
      <c r="EM14" s="4">
        <f t="shared" ca="1" si="9"/>
        <v>0</v>
      </c>
      <c r="EN14" s="4">
        <f t="shared" ca="1" si="9"/>
        <v>0</v>
      </c>
      <c r="EO14" s="4">
        <f t="shared" ca="1" si="9"/>
        <v>0</v>
      </c>
      <c r="EP14" s="4">
        <f t="shared" ca="1" si="9"/>
        <v>0</v>
      </c>
      <c r="EQ14" s="4">
        <f t="shared" ca="1" si="4"/>
        <v>0</v>
      </c>
      <c r="ER14" s="4">
        <f t="shared" ca="1" si="4"/>
        <v>0</v>
      </c>
      <c r="ES14" s="4">
        <f t="shared" ca="1" si="4"/>
        <v>0</v>
      </c>
      <c r="ET14" s="4">
        <f t="shared" ca="1" si="4"/>
        <v>0</v>
      </c>
      <c r="EU14" s="4">
        <f t="shared" ca="1" si="4"/>
        <v>0</v>
      </c>
      <c r="EV14" s="4">
        <f t="shared" ca="1" si="4"/>
        <v>0</v>
      </c>
      <c r="EW14" s="4">
        <f t="shared" ca="1" si="4"/>
        <v>0</v>
      </c>
      <c r="EX14" s="4">
        <f t="shared" ca="1" si="5"/>
        <v>0</v>
      </c>
      <c r="EY14" s="4">
        <f t="shared" ca="1" si="5"/>
        <v>0</v>
      </c>
    </row>
    <row r="15" spans="1:155" x14ac:dyDescent="0.45">
      <c r="A15" s="1">
        <v>25204</v>
      </c>
      <c r="E15">
        <v>0</v>
      </c>
      <c r="F15">
        <v>1.5229999999999999</v>
      </c>
      <c r="G15">
        <v>0.61699999999999999</v>
      </c>
      <c r="H15">
        <v>2.9380000000000002</v>
      </c>
      <c r="I15">
        <v>15</v>
      </c>
      <c r="M15">
        <v>0</v>
      </c>
      <c r="Q15">
        <v>0</v>
      </c>
      <c r="U15">
        <v>0</v>
      </c>
      <c r="V15">
        <v>1.8220000000000001</v>
      </c>
      <c r="W15">
        <v>1.496</v>
      </c>
      <c r="X15">
        <v>2.1909999999999998</v>
      </c>
      <c r="Y15">
        <v>173</v>
      </c>
      <c r="AC15">
        <v>0</v>
      </c>
      <c r="AG15">
        <v>0</v>
      </c>
      <c r="AK15">
        <v>0</v>
      </c>
      <c r="AL15">
        <v>2.1619999999999999</v>
      </c>
      <c r="AM15">
        <v>-0.99099999999999999</v>
      </c>
      <c r="AN15">
        <v>1067.83</v>
      </c>
      <c r="AO15">
        <v>2</v>
      </c>
      <c r="AP15">
        <v>3.71</v>
      </c>
      <c r="AQ15">
        <v>2.9510000000000001</v>
      </c>
      <c r="AR15">
        <v>4.6139999999999999</v>
      </c>
      <c r="AS15">
        <v>15</v>
      </c>
      <c r="AW15">
        <v>0</v>
      </c>
      <c r="BA15">
        <v>0</v>
      </c>
      <c r="BE15">
        <v>0</v>
      </c>
      <c r="BI15">
        <v>0</v>
      </c>
      <c r="BM15">
        <v>0</v>
      </c>
      <c r="BQ15">
        <v>0</v>
      </c>
      <c r="BR15">
        <v>0.158</v>
      </c>
      <c r="BS15">
        <v>9.4E-2</v>
      </c>
      <c r="BT15">
        <v>0.22500000000000001</v>
      </c>
      <c r="BU15">
        <v>107</v>
      </c>
      <c r="BY15">
        <v>0</v>
      </c>
      <c r="CC15">
        <v>0</v>
      </c>
      <c r="CX15">
        <v>15</v>
      </c>
      <c r="CY15">
        <f t="shared" si="6"/>
        <v>1969</v>
      </c>
      <c r="CZ15" s="4">
        <f t="shared" ca="1" si="7"/>
        <v>1.8220000000000001</v>
      </c>
      <c r="DA15" s="4">
        <f t="shared" ca="1" si="10"/>
        <v>0.158</v>
      </c>
      <c r="DB15" s="4" t="str">
        <f t="shared" ca="1" si="10"/>
        <v/>
      </c>
      <c r="DC15" s="4">
        <f t="shared" ca="1" si="10"/>
        <v>3.71</v>
      </c>
      <c r="DD15" s="4">
        <f t="shared" ca="1" si="10"/>
        <v>2.1619999999999999</v>
      </c>
      <c r="DE15" s="4">
        <f t="shared" ca="1" si="10"/>
        <v>1.5229999999999999</v>
      </c>
      <c r="DF15" s="4" t="str">
        <f t="shared" ca="1" si="10"/>
        <v/>
      </c>
      <c r="DG15" s="4" t="str">
        <f t="shared" ca="1" si="10"/>
        <v/>
      </c>
      <c r="DH15" s="4" t="str">
        <f t="shared" ca="1" si="10"/>
        <v/>
      </c>
      <c r="DI15" s="4" t="str">
        <f t="shared" ca="1" si="10"/>
        <v/>
      </c>
      <c r="DJ15" s="4" t="str">
        <f t="shared" ca="1" si="10"/>
        <v/>
      </c>
      <c r="DK15" s="4" t="str">
        <f t="shared" ca="1" si="10"/>
        <v/>
      </c>
      <c r="DL15" s="4" t="str">
        <f t="shared" ca="1" si="10"/>
        <v/>
      </c>
      <c r="DM15" s="4" t="str">
        <f t="shared" ca="1" si="10"/>
        <v/>
      </c>
      <c r="DN15" s="4" t="str">
        <f t="shared" ca="1" si="10"/>
        <v/>
      </c>
      <c r="DO15" s="4" t="str">
        <f t="shared" ca="1" si="10"/>
        <v/>
      </c>
      <c r="DP15" s="4" t="str">
        <f t="shared" ca="1" si="10"/>
        <v/>
      </c>
      <c r="DQ15" s="4" t="str">
        <f t="shared" ca="1" si="10"/>
        <v/>
      </c>
      <c r="DR15" s="4" t="str">
        <f t="shared" ca="1" si="10"/>
        <v/>
      </c>
      <c r="DS15" s="4" t="str">
        <f t="shared" ca="1" si="10"/>
        <v/>
      </c>
      <c r="DT15" s="4" t="str">
        <f t="shared" ca="1" si="10"/>
        <v/>
      </c>
      <c r="DU15" s="4" t="str">
        <f t="shared" ca="1" si="10"/>
        <v/>
      </c>
      <c r="DV15" s="4" t="str">
        <f t="shared" ca="1" si="10"/>
        <v/>
      </c>
      <c r="DW15" s="4" t="str">
        <f t="shared" ca="1" si="10"/>
        <v/>
      </c>
      <c r="DX15" s="4" t="str">
        <f t="shared" ca="1" si="10"/>
        <v/>
      </c>
      <c r="DY15" s="5">
        <v>15</v>
      </c>
      <c r="DZ15">
        <f t="shared" si="8"/>
        <v>1969</v>
      </c>
      <c r="EA15" s="4">
        <f t="shared" ca="1" si="9"/>
        <v>173</v>
      </c>
      <c r="EB15" s="4">
        <f t="shared" ca="1" si="9"/>
        <v>107</v>
      </c>
      <c r="EC15" s="4">
        <f t="shared" ca="1" si="9"/>
        <v>0</v>
      </c>
      <c r="ED15" s="4">
        <f t="shared" ca="1" si="9"/>
        <v>15</v>
      </c>
      <c r="EE15" s="4">
        <f t="shared" ca="1" si="9"/>
        <v>2</v>
      </c>
      <c r="EF15" s="4">
        <f t="shared" ca="1" si="9"/>
        <v>15</v>
      </c>
      <c r="EG15" s="4">
        <f t="shared" ca="1" si="9"/>
        <v>0</v>
      </c>
      <c r="EH15" s="4">
        <f t="shared" ca="1" si="9"/>
        <v>0</v>
      </c>
      <c r="EI15" s="4">
        <f t="shared" ca="1" si="9"/>
        <v>0</v>
      </c>
      <c r="EJ15" s="4">
        <f t="shared" ca="1" si="9"/>
        <v>0</v>
      </c>
      <c r="EK15" s="4">
        <f t="shared" ca="1" si="9"/>
        <v>0</v>
      </c>
      <c r="EL15" s="4">
        <f t="shared" ca="1" si="9"/>
        <v>0</v>
      </c>
      <c r="EM15" s="4">
        <f t="shared" ca="1" si="9"/>
        <v>0</v>
      </c>
      <c r="EN15" s="4">
        <f t="shared" ca="1" si="9"/>
        <v>0</v>
      </c>
      <c r="EO15" s="4">
        <f t="shared" ca="1" si="9"/>
        <v>0</v>
      </c>
      <c r="EP15" s="4">
        <f t="shared" ca="1" si="9"/>
        <v>0</v>
      </c>
      <c r="EQ15" s="4">
        <f t="shared" ca="1" si="4"/>
        <v>0</v>
      </c>
      <c r="ER15" s="4">
        <f t="shared" ca="1" si="4"/>
        <v>0</v>
      </c>
      <c r="ES15" s="4">
        <f t="shared" ca="1" si="4"/>
        <v>0</v>
      </c>
      <c r="ET15" s="4">
        <f t="shared" ca="1" si="4"/>
        <v>0</v>
      </c>
      <c r="EU15" s="4">
        <f t="shared" ca="1" si="4"/>
        <v>0</v>
      </c>
      <c r="EV15" s="4">
        <f t="shared" ca="1" si="4"/>
        <v>0</v>
      </c>
      <c r="EW15" s="4">
        <f t="shared" ca="1" si="4"/>
        <v>0</v>
      </c>
      <c r="EX15" s="4">
        <f t="shared" ca="1" si="5"/>
        <v>0</v>
      </c>
      <c r="EY15" s="4">
        <f t="shared" ca="1" si="5"/>
        <v>0</v>
      </c>
    </row>
    <row r="16" spans="1:155" x14ac:dyDescent="0.45">
      <c r="A16" s="1">
        <v>25569</v>
      </c>
      <c r="E16">
        <v>0</v>
      </c>
      <c r="F16">
        <v>3.286</v>
      </c>
      <c r="G16">
        <v>0.59899999999999998</v>
      </c>
      <c r="H16">
        <v>10.487</v>
      </c>
      <c r="I16">
        <v>15</v>
      </c>
      <c r="M16">
        <v>0</v>
      </c>
      <c r="Q16">
        <v>0</v>
      </c>
      <c r="U16">
        <v>0</v>
      </c>
      <c r="V16">
        <v>2.141</v>
      </c>
      <c r="W16">
        <v>1.7270000000000001</v>
      </c>
      <c r="X16">
        <v>2.6179999999999999</v>
      </c>
      <c r="Y16">
        <v>185</v>
      </c>
      <c r="AC16">
        <v>0</v>
      </c>
      <c r="AG16">
        <v>0</v>
      </c>
      <c r="AK16">
        <v>0</v>
      </c>
      <c r="AL16">
        <v>3.1E-2</v>
      </c>
      <c r="AM16">
        <v>-3.2000000000000001E-2</v>
      </c>
      <c r="AN16">
        <v>9.7000000000000003E-2</v>
      </c>
      <c r="AO16">
        <v>23</v>
      </c>
      <c r="AP16">
        <v>2.7810000000000001</v>
      </c>
      <c r="AQ16">
        <v>1.9530000000000001</v>
      </c>
      <c r="AR16">
        <v>3.84</v>
      </c>
      <c r="AS16">
        <v>16</v>
      </c>
      <c r="AW16">
        <v>0</v>
      </c>
      <c r="BA16">
        <v>0</v>
      </c>
      <c r="BE16">
        <v>0</v>
      </c>
      <c r="BI16">
        <v>0</v>
      </c>
      <c r="BM16">
        <v>0</v>
      </c>
      <c r="BQ16">
        <v>0</v>
      </c>
      <c r="BR16">
        <v>0.318</v>
      </c>
      <c r="BS16">
        <v>0.17199999999999999</v>
      </c>
      <c r="BT16">
        <v>0.48299999999999998</v>
      </c>
      <c r="BU16">
        <v>107</v>
      </c>
      <c r="BY16">
        <v>0</v>
      </c>
      <c r="CC16">
        <v>0</v>
      </c>
      <c r="CX16">
        <v>16</v>
      </c>
      <c r="CY16">
        <f t="shared" si="6"/>
        <v>1970</v>
      </c>
      <c r="CZ16" s="4">
        <f t="shared" ca="1" si="7"/>
        <v>2.141</v>
      </c>
      <c r="DA16" s="4">
        <f t="shared" ca="1" si="10"/>
        <v>0.318</v>
      </c>
      <c r="DB16" s="4" t="str">
        <f t="shared" ca="1" si="10"/>
        <v/>
      </c>
      <c r="DC16" s="4">
        <f t="shared" ca="1" si="10"/>
        <v>2.7810000000000001</v>
      </c>
      <c r="DD16" s="4">
        <f t="shared" ca="1" si="10"/>
        <v>3.1E-2</v>
      </c>
      <c r="DE16" s="4">
        <f t="shared" ca="1" si="10"/>
        <v>3.286</v>
      </c>
      <c r="DF16" s="4" t="str">
        <f t="shared" ca="1" si="10"/>
        <v/>
      </c>
      <c r="DG16" s="4" t="str">
        <f t="shared" ca="1" si="10"/>
        <v/>
      </c>
      <c r="DH16" s="4" t="str">
        <f t="shared" ca="1" si="10"/>
        <v/>
      </c>
      <c r="DI16" s="4" t="str">
        <f t="shared" ca="1" si="10"/>
        <v/>
      </c>
      <c r="DJ16" s="4" t="str">
        <f t="shared" ca="1" si="10"/>
        <v/>
      </c>
      <c r="DK16" s="4" t="str">
        <f t="shared" ca="1" si="10"/>
        <v/>
      </c>
      <c r="DL16" s="4" t="str">
        <f t="shared" ca="1" si="10"/>
        <v/>
      </c>
      <c r="DM16" s="4" t="str">
        <f t="shared" ca="1" si="10"/>
        <v/>
      </c>
      <c r="DN16" s="4" t="str">
        <f t="shared" ca="1" si="10"/>
        <v/>
      </c>
      <c r="DO16" s="4" t="str">
        <f t="shared" ca="1" si="10"/>
        <v/>
      </c>
      <c r="DP16" s="4" t="str">
        <f t="shared" ca="1" si="10"/>
        <v/>
      </c>
      <c r="DQ16" s="4" t="str">
        <f t="shared" ca="1" si="10"/>
        <v/>
      </c>
      <c r="DR16" s="4" t="str">
        <f t="shared" ca="1" si="10"/>
        <v/>
      </c>
      <c r="DS16" s="4" t="str">
        <f t="shared" ca="1" si="10"/>
        <v/>
      </c>
      <c r="DT16" s="4" t="str">
        <f t="shared" ca="1" si="10"/>
        <v/>
      </c>
      <c r="DU16" s="4" t="str">
        <f t="shared" ca="1" si="10"/>
        <v/>
      </c>
      <c r="DV16" s="4" t="str">
        <f t="shared" ca="1" si="10"/>
        <v/>
      </c>
      <c r="DW16" s="4" t="str">
        <f t="shared" ca="1" si="10"/>
        <v/>
      </c>
      <c r="DX16" s="4" t="str">
        <f t="shared" ca="1" si="10"/>
        <v/>
      </c>
      <c r="DY16" s="5">
        <v>16</v>
      </c>
      <c r="DZ16">
        <f t="shared" si="8"/>
        <v>1970</v>
      </c>
      <c r="EA16" s="4">
        <f t="shared" ca="1" si="9"/>
        <v>185</v>
      </c>
      <c r="EB16" s="4">
        <f t="shared" ca="1" si="9"/>
        <v>107</v>
      </c>
      <c r="EC16" s="4">
        <f t="shared" ca="1" si="9"/>
        <v>0</v>
      </c>
      <c r="ED16" s="4">
        <f t="shared" ca="1" si="9"/>
        <v>16</v>
      </c>
      <c r="EE16" s="4">
        <f t="shared" ca="1" si="9"/>
        <v>23</v>
      </c>
      <c r="EF16" s="4">
        <f t="shared" ca="1" si="9"/>
        <v>15</v>
      </c>
      <c r="EG16" s="4">
        <f t="shared" ca="1" si="9"/>
        <v>0</v>
      </c>
      <c r="EH16" s="4">
        <f t="shared" ca="1" si="9"/>
        <v>0</v>
      </c>
      <c r="EI16" s="4">
        <f t="shared" ca="1" si="9"/>
        <v>0</v>
      </c>
      <c r="EJ16" s="4">
        <f t="shared" ca="1" si="9"/>
        <v>0</v>
      </c>
      <c r="EK16" s="4">
        <f t="shared" ca="1" si="9"/>
        <v>0</v>
      </c>
      <c r="EL16" s="4">
        <f t="shared" ca="1" si="9"/>
        <v>0</v>
      </c>
      <c r="EM16" s="4">
        <f t="shared" ca="1" si="9"/>
        <v>0</v>
      </c>
      <c r="EN16" s="4">
        <f t="shared" ca="1" si="9"/>
        <v>0</v>
      </c>
      <c r="EO16" s="4">
        <f t="shared" ca="1" si="9"/>
        <v>0</v>
      </c>
      <c r="EP16" s="4">
        <f t="shared" ca="1" si="9"/>
        <v>0</v>
      </c>
      <c r="EQ16" s="4">
        <f t="shared" ca="1" si="4"/>
        <v>0</v>
      </c>
      <c r="ER16" s="4">
        <f t="shared" ca="1" si="4"/>
        <v>0</v>
      </c>
      <c r="ES16" s="4">
        <f t="shared" ca="1" si="4"/>
        <v>0</v>
      </c>
      <c r="ET16" s="4">
        <f t="shared" ca="1" si="4"/>
        <v>0</v>
      </c>
      <c r="EU16" s="4">
        <f t="shared" ca="1" si="4"/>
        <v>0</v>
      </c>
      <c r="EV16" s="4">
        <f t="shared" ca="1" si="4"/>
        <v>0</v>
      </c>
      <c r="EW16" s="4">
        <f t="shared" ca="1" si="4"/>
        <v>0</v>
      </c>
      <c r="EX16" s="4">
        <f t="shared" ca="1" si="5"/>
        <v>0</v>
      </c>
      <c r="EY16" s="4">
        <f t="shared" ca="1" si="5"/>
        <v>0</v>
      </c>
    </row>
    <row r="17" spans="1:155" x14ac:dyDescent="0.45">
      <c r="A17" s="1">
        <v>25934</v>
      </c>
      <c r="E17">
        <v>0</v>
      </c>
      <c r="F17">
        <v>1.6040000000000001</v>
      </c>
      <c r="G17">
        <v>0.77700000000000002</v>
      </c>
      <c r="H17">
        <v>2.8170000000000002</v>
      </c>
      <c r="I17">
        <v>27</v>
      </c>
      <c r="M17">
        <v>0</v>
      </c>
      <c r="Q17">
        <v>0</v>
      </c>
      <c r="U17">
        <v>0</v>
      </c>
      <c r="V17">
        <v>2.492</v>
      </c>
      <c r="W17">
        <v>2.04</v>
      </c>
      <c r="X17">
        <v>3.0110000000000001</v>
      </c>
      <c r="Y17">
        <v>165</v>
      </c>
      <c r="AC17">
        <v>0</v>
      </c>
      <c r="AG17">
        <v>0</v>
      </c>
      <c r="AK17">
        <v>0</v>
      </c>
      <c r="AL17">
        <v>0.187</v>
      </c>
      <c r="AM17">
        <v>0.01</v>
      </c>
      <c r="AN17">
        <v>0.39400000000000002</v>
      </c>
      <c r="AO17">
        <v>29</v>
      </c>
      <c r="AP17">
        <v>3.742</v>
      </c>
      <c r="AQ17">
        <v>2.3180000000000001</v>
      </c>
      <c r="AR17">
        <v>5.7789999999999999</v>
      </c>
      <c r="AS17">
        <v>18</v>
      </c>
      <c r="AW17">
        <v>0</v>
      </c>
      <c r="BA17">
        <v>0</v>
      </c>
      <c r="BE17">
        <v>0</v>
      </c>
      <c r="BI17">
        <v>0</v>
      </c>
      <c r="BM17">
        <v>0</v>
      </c>
      <c r="BQ17">
        <v>0</v>
      </c>
      <c r="BR17">
        <v>0.17599999999999999</v>
      </c>
      <c r="BS17">
        <v>9.4E-2</v>
      </c>
      <c r="BT17">
        <v>0.26300000000000001</v>
      </c>
      <c r="BU17">
        <v>99</v>
      </c>
      <c r="BY17">
        <v>0</v>
      </c>
      <c r="CC17">
        <v>0</v>
      </c>
      <c r="CX17">
        <v>17</v>
      </c>
      <c r="CY17">
        <f t="shared" si="6"/>
        <v>1971</v>
      </c>
      <c r="CZ17" s="4">
        <f t="shared" ca="1" si="7"/>
        <v>2.492</v>
      </c>
      <c r="DA17" s="4">
        <f t="shared" ca="1" si="10"/>
        <v>0.17599999999999999</v>
      </c>
      <c r="DB17" s="4" t="str">
        <f t="shared" ca="1" si="10"/>
        <v/>
      </c>
      <c r="DC17" s="4">
        <f t="shared" ca="1" si="10"/>
        <v>3.742</v>
      </c>
      <c r="DD17" s="4">
        <f t="shared" ca="1" si="10"/>
        <v>0.187</v>
      </c>
      <c r="DE17" s="4">
        <f t="shared" ca="1" si="10"/>
        <v>1.6040000000000001</v>
      </c>
      <c r="DF17" s="4" t="str">
        <f t="shared" ca="1" si="10"/>
        <v/>
      </c>
      <c r="DG17" s="4" t="str">
        <f t="shared" ca="1" si="10"/>
        <v/>
      </c>
      <c r="DH17" s="4" t="str">
        <f t="shared" ca="1" si="10"/>
        <v/>
      </c>
      <c r="DI17" s="4" t="str">
        <f t="shared" ca="1" si="10"/>
        <v/>
      </c>
      <c r="DJ17" s="4" t="str">
        <f t="shared" ca="1" si="10"/>
        <v/>
      </c>
      <c r="DK17" s="4" t="str">
        <f t="shared" ca="1" si="10"/>
        <v/>
      </c>
      <c r="DL17" s="4" t="str">
        <f t="shared" ca="1" si="10"/>
        <v/>
      </c>
      <c r="DM17" s="4" t="str">
        <f t="shared" ca="1" si="10"/>
        <v/>
      </c>
      <c r="DN17" s="4" t="str">
        <f t="shared" ca="1" si="10"/>
        <v/>
      </c>
      <c r="DO17" s="4" t="str">
        <f t="shared" ca="1" si="10"/>
        <v/>
      </c>
      <c r="DP17" s="4" t="str">
        <f t="shared" ca="1" si="10"/>
        <v/>
      </c>
      <c r="DQ17" s="4" t="str">
        <f t="shared" ca="1" si="10"/>
        <v/>
      </c>
      <c r="DR17" s="4" t="str">
        <f t="shared" ca="1" si="10"/>
        <v/>
      </c>
      <c r="DS17" s="4" t="str">
        <f t="shared" ca="1" si="10"/>
        <v/>
      </c>
      <c r="DT17" s="4" t="str">
        <f t="shared" ca="1" si="10"/>
        <v/>
      </c>
      <c r="DU17" s="4" t="str">
        <f t="shared" ca="1" si="10"/>
        <v/>
      </c>
      <c r="DV17" s="4" t="str">
        <f t="shared" ca="1" si="10"/>
        <v/>
      </c>
      <c r="DW17" s="4" t="str">
        <f t="shared" ca="1" si="10"/>
        <v/>
      </c>
      <c r="DX17" s="4" t="str">
        <f t="shared" ca="1" si="10"/>
        <v/>
      </c>
      <c r="DY17" s="5">
        <v>17</v>
      </c>
      <c r="DZ17">
        <f t="shared" si="8"/>
        <v>1971</v>
      </c>
      <c r="EA17" s="4">
        <f t="shared" ca="1" si="9"/>
        <v>165</v>
      </c>
      <c r="EB17" s="4">
        <f t="shared" ca="1" si="9"/>
        <v>99</v>
      </c>
      <c r="EC17" s="4">
        <f t="shared" ca="1" si="9"/>
        <v>0</v>
      </c>
      <c r="ED17" s="4">
        <f t="shared" ca="1" si="9"/>
        <v>18</v>
      </c>
      <c r="EE17" s="4">
        <f t="shared" ca="1" si="9"/>
        <v>29</v>
      </c>
      <c r="EF17" s="4">
        <f t="shared" ca="1" si="9"/>
        <v>27</v>
      </c>
      <c r="EG17" s="4">
        <f t="shared" ca="1" si="9"/>
        <v>0</v>
      </c>
      <c r="EH17" s="4">
        <f t="shared" ca="1" si="9"/>
        <v>0</v>
      </c>
      <c r="EI17" s="4">
        <f t="shared" ca="1" si="9"/>
        <v>0</v>
      </c>
      <c r="EJ17" s="4">
        <f t="shared" ca="1" si="9"/>
        <v>0</v>
      </c>
      <c r="EK17" s="4">
        <f t="shared" ca="1" si="9"/>
        <v>0</v>
      </c>
      <c r="EL17" s="4">
        <f t="shared" ca="1" si="9"/>
        <v>0</v>
      </c>
      <c r="EM17" s="4">
        <f t="shared" ca="1" si="9"/>
        <v>0</v>
      </c>
      <c r="EN17" s="4">
        <f t="shared" ca="1" si="9"/>
        <v>0</v>
      </c>
      <c r="EO17" s="4">
        <f t="shared" ca="1" si="9"/>
        <v>0</v>
      </c>
      <c r="EP17" s="4">
        <f t="shared" ca="1" si="9"/>
        <v>0</v>
      </c>
      <c r="EQ17" s="4">
        <f t="shared" ref="EQ17:EW42" ca="1" si="11">INDIRECT(ADDRESS($CX17,EQ$66))</f>
        <v>0</v>
      </c>
      <c r="ER17" s="4">
        <f t="shared" ca="1" si="11"/>
        <v>0</v>
      </c>
      <c r="ES17" s="4">
        <f t="shared" ca="1" si="11"/>
        <v>0</v>
      </c>
      <c r="ET17" s="4">
        <f t="shared" ca="1" si="11"/>
        <v>0</v>
      </c>
      <c r="EU17" s="4">
        <f t="shared" ca="1" si="11"/>
        <v>0</v>
      </c>
      <c r="EV17" s="4">
        <f t="shared" ca="1" si="11"/>
        <v>0</v>
      </c>
      <c r="EW17" s="4">
        <f t="shared" ca="1" si="11"/>
        <v>0</v>
      </c>
      <c r="EX17" s="4">
        <f t="shared" ca="1" si="5"/>
        <v>0</v>
      </c>
      <c r="EY17" s="4">
        <f t="shared" ca="1" si="5"/>
        <v>0</v>
      </c>
    </row>
    <row r="18" spans="1:155" x14ac:dyDescent="0.45">
      <c r="A18" s="1">
        <v>26299</v>
      </c>
      <c r="E18">
        <v>0</v>
      </c>
      <c r="F18">
        <v>1.8740000000000001</v>
      </c>
      <c r="G18">
        <v>0.379</v>
      </c>
      <c r="H18">
        <v>4.9909999999999997</v>
      </c>
      <c r="I18">
        <v>14</v>
      </c>
      <c r="M18">
        <v>0</v>
      </c>
      <c r="Q18">
        <v>0</v>
      </c>
      <c r="U18">
        <v>0</v>
      </c>
      <c r="V18">
        <v>3.085</v>
      </c>
      <c r="W18">
        <v>2.556</v>
      </c>
      <c r="X18">
        <v>3.6920000000000002</v>
      </c>
      <c r="Y18">
        <v>178</v>
      </c>
      <c r="Z18">
        <v>59.84</v>
      </c>
      <c r="AA18">
        <v>32.109000000000002</v>
      </c>
      <c r="AB18">
        <v>110.797</v>
      </c>
      <c r="AC18">
        <v>16</v>
      </c>
      <c r="AG18">
        <v>0</v>
      </c>
      <c r="AK18">
        <v>0</v>
      </c>
      <c r="AL18">
        <v>0.13400000000000001</v>
      </c>
      <c r="AM18">
        <v>-2.1000000000000001E-2</v>
      </c>
      <c r="AN18">
        <v>0.313</v>
      </c>
      <c r="AO18">
        <v>23</v>
      </c>
      <c r="AP18">
        <v>2.218</v>
      </c>
      <c r="AQ18">
        <v>1.4690000000000001</v>
      </c>
      <c r="AR18">
        <v>3.194</v>
      </c>
      <c r="AS18">
        <v>20</v>
      </c>
      <c r="AW18">
        <v>0</v>
      </c>
      <c r="BA18">
        <v>0</v>
      </c>
      <c r="BE18">
        <v>0</v>
      </c>
      <c r="BI18">
        <v>0</v>
      </c>
      <c r="BM18">
        <v>0</v>
      </c>
      <c r="BN18">
        <v>0.13300000000000001</v>
      </c>
      <c r="BO18">
        <v>7.5999999999999998E-2</v>
      </c>
      <c r="BP18">
        <v>0.193</v>
      </c>
      <c r="BQ18">
        <v>114</v>
      </c>
      <c r="BU18">
        <v>0</v>
      </c>
      <c r="BY18">
        <v>0</v>
      </c>
      <c r="CC18">
        <v>0</v>
      </c>
      <c r="CX18">
        <v>18</v>
      </c>
      <c r="CY18">
        <f t="shared" si="6"/>
        <v>1972</v>
      </c>
      <c r="CZ18" s="4">
        <f t="shared" ca="1" si="7"/>
        <v>3.085</v>
      </c>
      <c r="DA18" s="4" t="str">
        <f t="shared" ca="1" si="10"/>
        <v/>
      </c>
      <c r="DB18" s="4" t="str">
        <f t="shared" ca="1" si="10"/>
        <v/>
      </c>
      <c r="DC18" s="4">
        <f t="shared" ca="1" si="10"/>
        <v>2.218</v>
      </c>
      <c r="DD18" s="4">
        <f t="shared" ca="1" si="10"/>
        <v>0.13400000000000001</v>
      </c>
      <c r="DE18" s="4">
        <f t="shared" ca="1" si="10"/>
        <v>1.8740000000000001</v>
      </c>
      <c r="DF18" s="4">
        <f t="shared" ca="1" si="10"/>
        <v>59.84</v>
      </c>
      <c r="DG18" s="4">
        <f t="shared" ca="1" si="10"/>
        <v>0.13300000000000001</v>
      </c>
      <c r="DH18" s="4" t="str">
        <f t="shared" ca="1" si="10"/>
        <v/>
      </c>
      <c r="DI18" s="4" t="str">
        <f t="shared" ca="1" si="10"/>
        <v/>
      </c>
      <c r="DJ18" s="4" t="str">
        <f t="shared" ca="1" si="10"/>
        <v/>
      </c>
      <c r="DK18" s="4" t="str">
        <f t="shared" ca="1" si="10"/>
        <v/>
      </c>
      <c r="DL18" s="4" t="str">
        <f t="shared" ca="1" si="10"/>
        <v/>
      </c>
      <c r="DM18" s="4" t="str">
        <f t="shared" ca="1" si="10"/>
        <v/>
      </c>
      <c r="DN18" s="4" t="str">
        <f t="shared" ca="1" si="10"/>
        <v/>
      </c>
      <c r="DO18" s="4" t="str">
        <f t="shared" ca="1" si="10"/>
        <v/>
      </c>
      <c r="DP18" s="4" t="str">
        <f t="shared" ca="1" si="10"/>
        <v/>
      </c>
      <c r="DQ18" s="4" t="str">
        <f t="shared" ca="1" si="10"/>
        <v/>
      </c>
      <c r="DR18" s="4" t="str">
        <f t="shared" ca="1" si="10"/>
        <v/>
      </c>
      <c r="DS18" s="4" t="str">
        <f t="shared" ca="1" si="10"/>
        <v/>
      </c>
      <c r="DT18" s="4" t="str">
        <f t="shared" ca="1" si="10"/>
        <v/>
      </c>
      <c r="DU18" s="4" t="str">
        <f t="shared" ca="1" si="10"/>
        <v/>
      </c>
      <c r="DV18" s="4" t="str">
        <f t="shared" ca="1" si="10"/>
        <v/>
      </c>
      <c r="DW18" s="4" t="str">
        <f t="shared" ca="1" si="10"/>
        <v/>
      </c>
      <c r="DX18" s="4" t="str">
        <f t="shared" ca="1" si="10"/>
        <v/>
      </c>
      <c r="DY18" s="5">
        <v>18</v>
      </c>
      <c r="DZ18">
        <f t="shared" si="8"/>
        <v>1972</v>
      </c>
      <c r="EA18" s="4">
        <f t="shared" ca="1" si="9"/>
        <v>178</v>
      </c>
      <c r="EB18" s="4">
        <f t="shared" ca="1" si="9"/>
        <v>0</v>
      </c>
      <c r="EC18" s="4">
        <f t="shared" ca="1" si="9"/>
        <v>0</v>
      </c>
      <c r="ED18" s="4">
        <f t="shared" ca="1" si="9"/>
        <v>20</v>
      </c>
      <c r="EE18" s="4">
        <f t="shared" ca="1" si="9"/>
        <v>23</v>
      </c>
      <c r="EF18" s="4">
        <f t="shared" ca="1" si="9"/>
        <v>14</v>
      </c>
      <c r="EG18" s="4">
        <f t="shared" ca="1" si="9"/>
        <v>16</v>
      </c>
      <c r="EH18" s="4">
        <f t="shared" ca="1" si="9"/>
        <v>114</v>
      </c>
      <c r="EI18" s="4">
        <f t="shared" ca="1" si="9"/>
        <v>0</v>
      </c>
      <c r="EJ18" s="4">
        <f t="shared" ca="1" si="9"/>
        <v>0</v>
      </c>
      <c r="EK18" s="4">
        <f t="shared" ca="1" si="9"/>
        <v>0</v>
      </c>
      <c r="EL18" s="4">
        <f t="shared" ca="1" si="9"/>
        <v>0</v>
      </c>
      <c r="EM18" s="4">
        <f t="shared" ca="1" si="9"/>
        <v>0</v>
      </c>
      <c r="EN18" s="4">
        <f t="shared" ca="1" si="9"/>
        <v>0</v>
      </c>
      <c r="EO18" s="4">
        <f t="shared" ca="1" si="9"/>
        <v>0</v>
      </c>
      <c r="EP18" s="4">
        <f t="shared" ca="1" si="9"/>
        <v>0</v>
      </c>
      <c r="EQ18" s="4">
        <f t="shared" ca="1" si="11"/>
        <v>0</v>
      </c>
      <c r="ER18" s="4">
        <f t="shared" ca="1" si="11"/>
        <v>0</v>
      </c>
      <c r="ES18" s="4">
        <f t="shared" ca="1" si="11"/>
        <v>0</v>
      </c>
      <c r="ET18" s="4">
        <f t="shared" ca="1" si="11"/>
        <v>0</v>
      </c>
      <c r="EU18" s="4">
        <f t="shared" ca="1" si="11"/>
        <v>0</v>
      </c>
      <c r="EV18" s="4">
        <f t="shared" ca="1" si="11"/>
        <v>0</v>
      </c>
      <c r="EW18" s="4">
        <f t="shared" ca="1" si="11"/>
        <v>0</v>
      </c>
      <c r="EX18" s="4">
        <f t="shared" ca="1" si="5"/>
        <v>0</v>
      </c>
      <c r="EY18" s="4">
        <f t="shared" ca="1" si="5"/>
        <v>0</v>
      </c>
    </row>
    <row r="19" spans="1:155" x14ac:dyDescent="0.45">
      <c r="A19" s="1">
        <v>26665</v>
      </c>
      <c r="E19">
        <v>0</v>
      </c>
      <c r="F19">
        <v>2.577</v>
      </c>
      <c r="G19">
        <v>1.369</v>
      </c>
      <c r="H19">
        <v>4.4009999999999998</v>
      </c>
      <c r="I19">
        <v>32</v>
      </c>
      <c r="M19">
        <v>0</v>
      </c>
      <c r="Q19">
        <v>0</v>
      </c>
      <c r="U19">
        <v>0</v>
      </c>
      <c r="V19">
        <v>2.7519999999999998</v>
      </c>
      <c r="W19">
        <v>2.2069999999999999</v>
      </c>
      <c r="X19">
        <v>3.3889999999999998</v>
      </c>
      <c r="Y19">
        <v>133</v>
      </c>
      <c r="Z19">
        <v>17.431000000000001</v>
      </c>
      <c r="AA19">
        <v>9.5779999999999994</v>
      </c>
      <c r="AB19">
        <v>31.114000000000001</v>
      </c>
      <c r="AC19">
        <v>24</v>
      </c>
      <c r="AG19">
        <v>0</v>
      </c>
      <c r="AK19">
        <v>0</v>
      </c>
      <c r="AL19">
        <v>0.19500000000000001</v>
      </c>
      <c r="AM19">
        <v>2.4E-2</v>
      </c>
      <c r="AN19">
        <v>0.39500000000000002</v>
      </c>
      <c r="AO19">
        <v>24</v>
      </c>
      <c r="AP19">
        <v>3.3239999999999998</v>
      </c>
      <c r="AQ19">
        <v>2.3559999999999999</v>
      </c>
      <c r="AR19">
        <v>4.5720000000000001</v>
      </c>
      <c r="AS19">
        <v>22</v>
      </c>
      <c r="AW19">
        <v>0</v>
      </c>
      <c r="BA19">
        <v>0</v>
      </c>
      <c r="BE19">
        <v>0</v>
      </c>
      <c r="BI19">
        <v>0</v>
      </c>
      <c r="BM19">
        <v>0</v>
      </c>
      <c r="BN19">
        <v>0.158</v>
      </c>
      <c r="BO19">
        <v>8.2000000000000003E-2</v>
      </c>
      <c r="BP19">
        <v>0.24</v>
      </c>
      <c r="BQ19">
        <v>92</v>
      </c>
      <c r="BU19">
        <v>0</v>
      </c>
      <c r="BY19">
        <v>0</v>
      </c>
      <c r="CC19">
        <v>0</v>
      </c>
      <c r="CX19">
        <v>19</v>
      </c>
      <c r="CY19">
        <f t="shared" si="6"/>
        <v>1973</v>
      </c>
      <c r="CZ19" s="4">
        <f t="shared" ca="1" si="7"/>
        <v>2.7519999999999998</v>
      </c>
      <c r="DA19" s="4" t="str">
        <f t="shared" ca="1" si="10"/>
        <v/>
      </c>
      <c r="DB19" s="4" t="str">
        <f t="shared" ca="1" si="10"/>
        <v/>
      </c>
      <c r="DC19" s="4">
        <f t="shared" ca="1" si="10"/>
        <v>3.3239999999999998</v>
      </c>
      <c r="DD19" s="4">
        <f t="shared" ca="1" si="10"/>
        <v>0.19500000000000001</v>
      </c>
      <c r="DE19" s="4">
        <f t="shared" ca="1" si="10"/>
        <v>2.577</v>
      </c>
      <c r="DF19" s="4">
        <f t="shared" ca="1" si="10"/>
        <v>17.431000000000001</v>
      </c>
      <c r="DG19" s="4">
        <f t="shared" ca="1" si="10"/>
        <v>0.158</v>
      </c>
      <c r="DH19" s="4" t="str">
        <f t="shared" ca="1" si="10"/>
        <v/>
      </c>
      <c r="DI19" s="4" t="str">
        <f t="shared" ca="1" si="10"/>
        <v/>
      </c>
      <c r="DJ19" s="4" t="str">
        <f t="shared" ca="1" si="10"/>
        <v/>
      </c>
      <c r="DK19" s="4" t="str">
        <f t="shared" ca="1" si="10"/>
        <v/>
      </c>
      <c r="DL19" s="4" t="str">
        <f t="shared" ca="1" si="10"/>
        <v/>
      </c>
      <c r="DM19" s="4" t="str">
        <f t="shared" ca="1" si="10"/>
        <v/>
      </c>
      <c r="DN19" s="4" t="str">
        <f t="shared" ca="1" si="10"/>
        <v/>
      </c>
      <c r="DO19" s="4" t="str">
        <f t="shared" ca="1" si="10"/>
        <v/>
      </c>
      <c r="DP19" s="4" t="str">
        <f t="shared" ca="1" si="10"/>
        <v/>
      </c>
      <c r="DQ19" s="4" t="str">
        <f t="shared" ca="1" si="10"/>
        <v/>
      </c>
      <c r="DR19" s="4" t="str">
        <f t="shared" ca="1" si="10"/>
        <v/>
      </c>
      <c r="DS19" s="4" t="str">
        <f t="shared" ca="1" si="10"/>
        <v/>
      </c>
      <c r="DT19" s="4" t="str">
        <f t="shared" ca="1" si="10"/>
        <v/>
      </c>
      <c r="DU19" s="4" t="str">
        <f t="shared" ca="1" si="10"/>
        <v/>
      </c>
      <c r="DV19" s="4" t="str">
        <f t="shared" ca="1" si="10"/>
        <v/>
      </c>
      <c r="DW19" s="4" t="str">
        <f t="shared" ca="1" si="10"/>
        <v/>
      </c>
      <c r="DX19" s="4" t="str">
        <f t="shared" ca="1" si="10"/>
        <v/>
      </c>
      <c r="DY19" s="5">
        <v>19</v>
      </c>
      <c r="DZ19">
        <f t="shared" si="8"/>
        <v>1973</v>
      </c>
      <c r="EA19" s="4">
        <f t="shared" ca="1" si="9"/>
        <v>133</v>
      </c>
      <c r="EB19" s="4">
        <f t="shared" ca="1" si="9"/>
        <v>0</v>
      </c>
      <c r="EC19" s="4">
        <f t="shared" ca="1" si="9"/>
        <v>0</v>
      </c>
      <c r="ED19" s="4">
        <f t="shared" ca="1" si="9"/>
        <v>22</v>
      </c>
      <c r="EE19" s="4">
        <f t="shared" ca="1" si="9"/>
        <v>24</v>
      </c>
      <c r="EF19" s="4">
        <f t="shared" ca="1" si="9"/>
        <v>32</v>
      </c>
      <c r="EG19" s="4">
        <f t="shared" ca="1" si="9"/>
        <v>24</v>
      </c>
      <c r="EH19" s="4">
        <f t="shared" ca="1" si="9"/>
        <v>92</v>
      </c>
      <c r="EI19" s="4">
        <f t="shared" ca="1" si="9"/>
        <v>0</v>
      </c>
      <c r="EJ19" s="4">
        <f t="shared" ca="1" si="9"/>
        <v>0</v>
      </c>
      <c r="EK19" s="4">
        <f t="shared" ca="1" si="9"/>
        <v>0</v>
      </c>
      <c r="EL19" s="4">
        <f t="shared" ca="1" si="9"/>
        <v>0</v>
      </c>
      <c r="EM19" s="4">
        <f t="shared" ca="1" si="9"/>
        <v>0</v>
      </c>
      <c r="EN19" s="4">
        <f t="shared" ca="1" si="9"/>
        <v>0</v>
      </c>
      <c r="EO19" s="4">
        <f t="shared" ca="1" si="9"/>
        <v>0</v>
      </c>
      <c r="EP19" s="4">
        <f t="shared" ca="1" si="9"/>
        <v>0</v>
      </c>
      <c r="EQ19" s="4">
        <f t="shared" ca="1" si="11"/>
        <v>0</v>
      </c>
      <c r="ER19" s="4">
        <f t="shared" ca="1" si="11"/>
        <v>0</v>
      </c>
      <c r="ES19" s="4">
        <f t="shared" ca="1" si="11"/>
        <v>0</v>
      </c>
      <c r="ET19" s="4">
        <f t="shared" ca="1" si="11"/>
        <v>0</v>
      </c>
      <c r="EU19" s="4">
        <f t="shared" ca="1" si="11"/>
        <v>0</v>
      </c>
      <c r="EV19" s="4">
        <f t="shared" ca="1" si="11"/>
        <v>0</v>
      </c>
      <c r="EW19" s="4">
        <f t="shared" ca="1" si="11"/>
        <v>0</v>
      </c>
      <c r="EX19" s="4">
        <f t="shared" ca="1" si="5"/>
        <v>0</v>
      </c>
      <c r="EY19" s="4">
        <f t="shared" ca="1" si="5"/>
        <v>0</v>
      </c>
    </row>
    <row r="20" spans="1:155" x14ac:dyDescent="0.45">
      <c r="A20" s="1">
        <v>27030</v>
      </c>
      <c r="E20">
        <v>0</v>
      </c>
      <c r="F20">
        <v>5.1029999999999998</v>
      </c>
      <c r="G20">
        <v>2.819</v>
      </c>
      <c r="H20">
        <v>8.7509999999999994</v>
      </c>
      <c r="I20">
        <v>30</v>
      </c>
      <c r="M20">
        <v>0</v>
      </c>
      <c r="Q20">
        <v>0</v>
      </c>
      <c r="U20">
        <v>0</v>
      </c>
      <c r="V20">
        <v>3.5190000000000001</v>
      </c>
      <c r="W20">
        <v>2.8250000000000002</v>
      </c>
      <c r="X20">
        <v>4.3390000000000004</v>
      </c>
      <c r="Y20">
        <v>110</v>
      </c>
      <c r="Z20">
        <v>17.358000000000001</v>
      </c>
      <c r="AA20">
        <v>10.644</v>
      </c>
      <c r="AB20">
        <v>27.942</v>
      </c>
      <c r="AC20">
        <v>19</v>
      </c>
      <c r="AG20">
        <v>0</v>
      </c>
      <c r="AK20">
        <v>0</v>
      </c>
      <c r="AL20">
        <v>0.1</v>
      </c>
      <c r="AM20">
        <v>-1.7000000000000001E-2</v>
      </c>
      <c r="AN20">
        <v>0.23100000000000001</v>
      </c>
      <c r="AO20">
        <v>26</v>
      </c>
      <c r="AP20">
        <v>2.214</v>
      </c>
      <c r="AQ20">
        <v>1.4650000000000001</v>
      </c>
      <c r="AR20">
        <v>3.1920000000000002</v>
      </c>
      <c r="AS20">
        <v>24</v>
      </c>
      <c r="AW20">
        <v>0</v>
      </c>
      <c r="BA20">
        <v>0</v>
      </c>
      <c r="BE20">
        <v>0</v>
      </c>
      <c r="BI20">
        <v>0</v>
      </c>
      <c r="BM20">
        <v>0</v>
      </c>
      <c r="BN20">
        <v>0.16500000000000001</v>
      </c>
      <c r="BO20">
        <v>8.1000000000000003E-2</v>
      </c>
      <c r="BP20">
        <v>0.25600000000000001</v>
      </c>
      <c r="BQ20">
        <v>112</v>
      </c>
      <c r="BU20">
        <v>0</v>
      </c>
      <c r="BY20">
        <v>0</v>
      </c>
      <c r="CC20">
        <v>0</v>
      </c>
      <c r="CX20">
        <v>20</v>
      </c>
      <c r="CY20">
        <f t="shared" si="6"/>
        <v>1974</v>
      </c>
      <c r="CZ20" s="4">
        <f t="shared" ca="1" si="7"/>
        <v>3.5190000000000001</v>
      </c>
      <c r="DA20" s="4" t="str">
        <f t="shared" ca="1" si="10"/>
        <v/>
      </c>
      <c r="DB20" s="4" t="str">
        <f t="shared" ca="1" si="10"/>
        <v/>
      </c>
      <c r="DC20" s="4">
        <f t="shared" ca="1" si="10"/>
        <v>2.214</v>
      </c>
      <c r="DD20" s="4">
        <f t="shared" ca="1" si="10"/>
        <v>0.1</v>
      </c>
      <c r="DE20" s="4">
        <f t="shared" ca="1" si="10"/>
        <v>5.1029999999999998</v>
      </c>
      <c r="DF20" s="4">
        <f t="shared" ca="1" si="10"/>
        <v>17.358000000000001</v>
      </c>
      <c r="DG20" s="4">
        <f t="shared" ca="1" si="10"/>
        <v>0.16500000000000001</v>
      </c>
      <c r="DH20" s="4" t="str">
        <f t="shared" ca="1" si="10"/>
        <v/>
      </c>
      <c r="DI20" s="4" t="str">
        <f t="shared" ca="1" si="10"/>
        <v/>
      </c>
      <c r="DJ20" s="4" t="str">
        <f t="shared" ca="1" si="10"/>
        <v/>
      </c>
      <c r="DK20" s="4" t="str">
        <f t="shared" ca="1" si="10"/>
        <v/>
      </c>
      <c r="DL20" s="4" t="str">
        <f t="shared" ca="1" si="10"/>
        <v/>
      </c>
      <c r="DM20" s="4" t="str">
        <f t="shared" ca="1" si="10"/>
        <v/>
      </c>
      <c r="DN20" s="4" t="str">
        <f t="shared" ca="1" si="10"/>
        <v/>
      </c>
      <c r="DO20" s="4" t="str">
        <f t="shared" ca="1" si="10"/>
        <v/>
      </c>
      <c r="DP20" s="4" t="str">
        <f t="shared" ca="1" si="10"/>
        <v/>
      </c>
      <c r="DQ20" s="4" t="str">
        <f t="shared" ca="1" si="10"/>
        <v/>
      </c>
      <c r="DR20" s="4" t="str">
        <f t="shared" ca="1" si="10"/>
        <v/>
      </c>
      <c r="DS20" s="4" t="str">
        <f t="shared" ca="1" si="10"/>
        <v/>
      </c>
      <c r="DT20" s="4" t="str">
        <f t="shared" ca="1" si="10"/>
        <v/>
      </c>
      <c r="DU20" s="4" t="str">
        <f t="shared" ca="1" si="10"/>
        <v/>
      </c>
      <c r="DV20" s="4" t="str">
        <f t="shared" ca="1" si="10"/>
        <v/>
      </c>
      <c r="DW20" s="4" t="str">
        <f t="shared" ca="1" si="10"/>
        <v/>
      </c>
      <c r="DX20" s="4" t="str">
        <f t="shared" ca="1" si="10"/>
        <v/>
      </c>
      <c r="DY20" s="5">
        <v>20</v>
      </c>
      <c r="DZ20">
        <f t="shared" si="8"/>
        <v>1974</v>
      </c>
      <c r="EA20" s="4">
        <f t="shared" ca="1" si="9"/>
        <v>110</v>
      </c>
      <c r="EB20" s="4">
        <f t="shared" ca="1" si="9"/>
        <v>0</v>
      </c>
      <c r="EC20" s="4">
        <f t="shared" ca="1" si="9"/>
        <v>0</v>
      </c>
      <c r="ED20" s="4">
        <f t="shared" ca="1" si="9"/>
        <v>24</v>
      </c>
      <c r="EE20" s="4">
        <f t="shared" ca="1" si="9"/>
        <v>26</v>
      </c>
      <c r="EF20" s="4">
        <f t="shared" ca="1" si="9"/>
        <v>30</v>
      </c>
      <c r="EG20" s="4">
        <f t="shared" ca="1" si="9"/>
        <v>19</v>
      </c>
      <c r="EH20" s="4">
        <f t="shared" ca="1" si="9"/>
        <v>112</v>
      </c>
      <c r="EI20" s="4">
        <f t="shared" ca="1" si="9"/>
        <v>0</v>
      </c>
      <c r="EJ20" s="4">
        <f t="shared" ca="1" si="9"/>
        <v>0</v>
      </c>
      <c r="EK20" s="4">
        <f t="shared" ca="1" si="9"/>
        <v>0</v>
      </c>
      <c r="EL20" s="4">
        <f t="shared" ca="1" si="9"/>
        <v>0</v>
      </c>
      <c r="EM20" s="4">
        <f t="shared" ca="1" si="9"/>
        <v>0</v>
      </c>
      <c r="EN20" s="4">
        <f t="shared" ca="1" si="9"/>
        <v>0</v>
      </c>
      <c r="EO20" s="4">
        <f t="shared" ca="1" si="9"/>
        <v>0</v>
      </c>
      <c r="EP20" s="4">
        <f t="shared" ca="1" si="9"/>
        <v>0</v>
      </c>
      <c r="EQ20" s="4">
        <f t="shared" ca="1" si="11"/>
        <v>0</v>
      </c>
      <c r="ER20" s="4">
        <f t="shared" ca="1" si="11"/>
        <v>0</v>
      </c>
      <c r="ES20" s="4">
        <f t="shared" ca="1" si="11"/>
        <v>0</v>
      </c>
      <c r="ET20" s="4">
        <f t="shared" ca="1" si="11"/>
        <v>0</v>
      </c>
      <c r="EU20" s="4">
        <f t="shared" ca="1" si="11"/>
        <v>0</v>
      </c>
      <c r="EV20" s="4">
        <f t="shared" ca="1" si="11"/>
        <v>0</v>
      </c>
      <c r="EW20" s="4">
        <f t="shared" ca="1" si="11"/>
        <v>0</v>
      </c>
      <c r="EX20" s="4">
        <f t="shared" ca="1" si="5"/>
        <v>0</v>
      </c>
      <c r="EY20" s="4">
        <f t="shared" ca="1" si="5"/>
        <v>0</v>
      </c>
    </row>
    <row r="21" spans="1:155" x14ac:dyDescent="0.45">
      <c r="A21" s="1">
        <v>27395</v>
      </c>
      <c r="E21">
        <v>0</v>
      </c>
      <c r="F21">
        <v>1.103</v>
      </c>
      <c r="G21">
        <v>0.36</v>
      </c>
      <c r="H21">
        <v>2.2519999999999998</v>
      </c>
      <c r="I21">
        <v>27</v>
      </c>
      <c r="M21">
        <v>0</v>
      </c>
      <c r="Q21">
        <v>0</v>
      </c>
      <c r="U21">
        <v>0</v>
      </c>
      <c r="V21">
        <v>3.6110000000000002</v>
      </c>
      <c r="W21">
        <v>2.907</v>
      </c>
      <c r="X21">
        <v>4.4420000000000002</v>
      </c>
      <c r="Y21">
        <v>120</v>
      </c>
      <c r="Z21">
        <v>20.155999999999999</v>
      </c>
      <c r="AA21">
        <v>8.9909999999999997</v>
      </c>
      <c r="AB21">
        <v>43.795999999999999</v>
      </c>
      <c r="AC21">
        <v>12</v>
      </c>
      <c r="AG21">
        <v>0</v>
      </c>
      <c r="AK21">
        <v>0</v>
      </c>
      <c r="AL21">
        <v>0.45200000000000001</v>
      </c>
      <c r="AM21">
        <v>-4.0000000000000001E-3</v>
      </c>
      <c r="AN21">
        <v>1.1160000000000001</v>
      </c>
      <c r="AO21">
        <v>35</v>
      </c>
      <c r="AP21">
        <v>2.863</v>
      </c>
      <c r="AQ21">
        <v>1.802</v>
      </c>
      <c r="AR21">
        <v>4.3239999999999998</v>
      </c>
      <c r="AS21">
        <v>28</v>
      </c>
      <c r="AW21">
        <v>0</v>
      </c>
      <c r="BA21">
        <v>0</v>
      </c>
      <c r="BE21">
        <v>0</v>
      </c>
      <c r="BI21">
        <v>0</v>
      </c>
      <c r="BM21">
        <v>0</v>
      </c>
      <c r="BQ21">
        <v>0</v>
      </c>
      <c r="BU21">
        <v>0</v>
      </c>
      <c r="BY21">
        <v>0</v>
      </c>
      <c r="CC21">
        <v>0</v>
      </c>
      <c r="CX21">
        <v>21</v>
      </c>
      <c r="CY21">
        <f t="shared" si="6"/>
        <v>1975</v>
      </c>
      <c r="CZ21" s="4">
        <f t="shared" ca="1" si="7"/>
        <v>3.6110000000000002</v>
      </c>
      <c r="DA21" s="4" t="str">
        <f t="shared" ca="1" si="10"/>
        <v/>
      </c>
      <c r="DB21" s="4" t="str">
        <f t="shared" ca="1" si="10"/>
        <v/>
      </c>
      <c r="DC21" s="4">
        <f t="shared" ca="1" si="10"/>
        <v>2.863</v>
      </c>
      <c r="DD21" s="4">
        <f t="shared" ca="1" si="10"/>
        <v>0.45200000000000001</v>
      </c>
      <c r="DE21" s="4">
        <f t="shared" ca="1" si="10"/>
        <v>1.103</v>
      </c>
      <c r="DF21" s="4">
        <f t="shared" ca="1" si="10"/>
        <v>20.155999999999999</v>
      </c>
      <c r="DG21" s="4" t="str">
        <f t="shared" ca="1" si="10"/>
        <v/>
      </c>
      <c r="DH21" s="4" t="str">
        <f t="shared" ca="1" si="10"/>
        <v/>
      </c>
      <c r="DI21" s="4" t="str">
        <f t="shared" ca="1" si="10"/>
        <v/>
      </c>
      <c r="DJ21" s="4" t="str">
        <f t="shared" ca="1" si="10"/>
        <v/>
      </c>
      <c r="DK21" s="4" t="str">
        <f t="shared" ca="1" si="10"/>
        <v/>
      </c>
      <c r="DL21" s="4" t="str">
        <f t="shared" ca="1" si="10"/>
        <v/>
      </c>
      <c r="DM21" s="4" t="str">
        <f t="shared" ca="1" si="10"/>
        <v/>
      </c>
      <c r="DN21" s="4" t="str">
        <f t="shared" ca="1" si="10"/>
        <v/>
      </c>
      <c r="DO21" s="4" t="str">
        <f t="shared" ca="1" si="10"/>
        <v/>
      </c>
      <c r="DP21" s="4" t="str">
        <f t="shared" ca="1" si="10"/>
        <v/>
      </c>
      <c r="DQ21" s="4" t="str">
        <f t="shared" ca="1" si="10"/>
        <v/>
      </c>
      <c r="DR21" s="4" t="str">
        <f t="shared" ca="1" si="10"/>
        <v/>
      </c>
      <c r="DS21" s="4" t="str">
        <f t="shared" ca="1" si="10"/>
        <v/>
      </c>
      <c r="DT21" s="4" t="str">
        <f t="shared" ca="1" si="10"/>
        <v/>
      </c>
      <c r="DU21" s="4" t="str">
        <f t="shared" ca="1" si="10"/>
        <v/>
      </c>
      <c r="DV21" s="4" t="str">
        <f t="shared" ca="1" si="10"/>
        <v/>
      </c>
      <c r="DW21" s="4" t="str">
        <f t="shared" ca="1" si="10"/>
        <v/>
      </c>
      <c r="DX21" s="4" t="str">
        <f t="shared" ca="1" si="10"/>
        <v/>
      </c>
      <c r="DY21" s="5">
        <v>21</v>
      </c>
      <c r="DZ21">
        <f t="shared" si="8"/>
        <v>1975</v>
      </c>
      <c r="EA21" s="4">
        <f t="shared" ca="1" si="9"/>
        <v>120</v>
      </c>
      <c r="EB21" s="4">
        <f t="shared" ca="1" si="9"/>
        <v>0</v>
      </c>
      <c r="EC21" s="4">
        <f t="shared" ca="1" si="9"/>
        <v>0</v>
      </c>
      <c r="ED21" s="4">
        <f t="shared" ca="1" si="9"/>
        <v>28</v>
      </c>
      <c r="EE21" s="4">
        <f t="shared" ca="1" si="9"/>
        <v>35</v>
      </c>
      <c r="EF21" s="4">
        <f t="shared" ca="1" si="9"/>
        <v>27</v>
      </c>
      <c r="EG21" s="4">
        <f t="shared" ca="1" si="9"/>
        <v>12</v>
      </c>
      <c r="EH21" s="4">
        <f t="shared" ca="1" si="9"/>
        <v>0</v>
      </c>
      <c r="EI21" s="4">
        <f t="shared" ca="1" si="9"/>
        <v>0</v>
      </c>
      <c r="EJ21" s="4">
        <f t="shared" ca="1" si="9"/>
        <v>0</v>
      </c>
      <c r="EK21" s="4">
        <f t="shared" ca="1" si="9"/>
        <v>0</v>
      </c>
      <c r="EL21" s="4">
        <f t="shared" ca="1" si="9"/>
        <v>0</v>
      </c>
      <c r="EM21" s="4">
        <f t="shared" ca="1" si="9"/>
        <v>0</v>
      </c>
      <c r="EN21" s="4">
        <f t="shared" ca="1" si="9"/>
        <v>0</v>
      </c>
      <c r="EO21" s="4">
        <f t="shared" ca="1" si="9"/>
        <v>0</v>
      </c>
      <c r="EP21" s="4">
        <f t="shared" ca="1" si="9"/>
        <v>0</v>
      </c>
      <c r="EQ21" s="4">
        <f t="shared" ca="1" si="11"/>
        <v>0</v>
      </c>
      <c r="ER21" s="4">
        <f t="shared" ca="1" si="11"/>
        <v>0</v>
      </c>
      <c r="ES21" s="4">
        <f t="shared" ca="1" si="11"/>
        <v>0</v>
      </c>
      <c r="ET21" s="4">
        <f t="shared" ca="1" si="11"/>
        <v>0</v>
      </c>
      <c r="EU21" s="4">
        <f t="shared" ca="1" si="11"/>
        <v>0</v>
      </c>
      <c r="EV21" s="4">
        <f t="shared" ca="1" si="11"/>
        <v>0</v>
      </c>
      <c r="EW21" s="4">
        <f t="shared" ca="1" si="11"/>
        <v>0</v>
      </c>
      <c r="EX21" s="4">
        <f t="shared" ca="1" si="5"/>
        <v>0</v>
      </c>
      <c r="EY21" s="4">
        <f t="shared" ca="1" si="5"/>
        <v>0</v>
      </c>
    </row>
    <row r="22" spans="1:155" x14ac:dyDescent="0.45">
      <c r="A22" s="1">
        <v>27760</v>
      </c>
      <c r="E22">
        <v>0</v>
      </c>
      <c r="F22">
        <v>1.665</v>
      </c>
      <c r="G22">
        <v>0.79100000000000004</v>
      </c>
      <c r="H22">
        <v>2.964</v>
      </c>
      <c r="I22">
        <v>35</v>
      </c>
      <c r="M22">
        <v>0</v>
      </c>
      <c r="Q22">
        <v>0</v>
      </c>
      <c r="U22">
        <v>0</v>
      </c>
      <c r="V22">
        <v>3.5910000000000002</v>
      </c>
      <c r="W22">
        <v>2.8919999999999999</v>
      </c>
      <c r="X22">
        <v>4.415</v>
      </c>
      <c r="Y22">
        <v>137</v>
      </c>
      <c r="Z22">
        <v>8.0709999999999997</v>
      </c>
      <c r="AA22">
        <v>3.944</v>
      </c>
      <c r="AB22">
        <v>15.643000000000001</v>
      </c>
      <c r="AC22">
        <v>16</v>
      </c>
      <c r="AG22">
        <v>0</v>
      </c>
      <c r="AK22">
        <v>0</v>
      </c>
      <c r="AL22">
        <v>0.124</v>
      </c>
      <c r="AM22">
        <v>-4.3999999999999997E-2</v>
      </c>
      <c r="AN22">
        <v>0.32300000000000001</v>
      </c>
      <c r="AO22">
        <v>33</v>
      </c>
      <c r="AP22">
        <v>3.0169999999999999</v>
      </c>
      <c r="AQ22">
        <v>2.0979999999999999</v>
      </c>
      <c r="AR22">
        <v>4.2069999999999999</v>
      </c>
      <c r="AS22">
        <v>26</v>
      </c>
      <c r="AW22">
        <v>0</v>
      </c>
      <c r="BA22">
        <v>0</v>
      </c>
      <c r="BE22">
        <v>0</v>
      </c>
      <c r="BI22">
        <v>0</v>
      </c>
      <c r="BM22">
        <v>0</v>
      </c>
      <c r="BQ22">
        <v>0</v>
      </c>
      <c r="BU22">
        <v>0</v>
      </c>
      <c r="BV22">
        <v>6</v>
      </c>
      <c r="BY22">
        <v>1</v>
      </c>
      <c r="CC22">
        <v>0</v>
      </c>
      <c r="CX22">
        <v>22</v>
      </c>
      <c r="CY22">
        <f t="shared" si="6"/>
        <v>1976</v>
      </c>
      <c r="CZ22" s="4">
        <f t="shared" ca="1" si="7"/>
        <v>3.5910000000000002</v>
      </c>
      <c r="DA22" s="4" t="str">
        <f t="shared" ca="1" si="10"/>
        <v/>
      </c>
      <c r="DB22" s="4">
        <f t="shared" ca="1" si="10"/>
        <v>6</v>
      </c>
      <c r="DC22" s="4">
        <f t="shared" ca="1" si="10"/>
        <v>3.0169999999999999</v>
      </c>
      <c r="DD22" s="4">
        <f t="shared" ca="1" si="10"/>
        <v>0.124</v>
      </c>
      <c r="DE22" s="4">
        <f t="shared" ca="1" si="10"/>
        <v>1.665</v>
      </c>
      <c r="DF22" s="4">
        <f t="shared" ca="1" si="10"/>
        <v>8.0709999999999997</v>
      </c>
      <c r="DG22" s="4" t="str">
        <f t="shared" ca="1" si="10"/>
        <v/>
      </c>
      <c r="DH22" s="4" t="str">
        <f t="shared" ca="1" si="10"/>
        <v/>
      </c>
      <c r="DI22" s="4" t="str">
        <f t="shared" ca="1" si="10"/>
        <v/>
      </c>
      <c r="DJ22" s="4" t="str">
        <f t="shared" ca="1" si="10"/>
        <v/>
      </c>
      <c r="DK22" s="4" t="str">
        <f t="shared" ca="1" si="10"/>
        <v/>
      </c>
      <c r="DL22" s="4" t="str">
        <f t="shared" ca="1" si="10"/>
        <v/>
      </c>
      <c r="DM22" s="4" t="str">
        <f t="shared" ca="1" si="10"/>
        <v/>
      </c>
      <c r="DN22" s="4" t="str">
        <f t="shared" ca="1" si="10"/>
        <v/>
      </c>
      <c r="DO22" s="4" t="str">
        <f t="shared" ca="1" si="10"/>
        <v/>
      </c>
      <c r="DP22" s="4" t="str">
        <f t="shared" ca="1" si="10"/>
        <v/>
      </c>
      <c r="DQ22" s="4" t="str">
        <f t="shared" ca="1" si="10"/>
        <v/>
      </c>
      <c r="DR22" s="4" t="str">
        <f t="shared" ca="1" si="10"/>
        <v/>
      </c>
      <c r="DS22" s="4" t="str">
        <f t="shared" ca="1" si="10"/>
        <v/>
      </c>
      <c r="DT22" s="4" t="str">
        <f t="shared" ca="1" si="10"/>
        <v/>
      </c>
      <c r="DU22" s="4" t="str">
        <f t="shared" ca="1" si="10"/>
        <v/>
      </c>
      <c r="DV22" s="4" t="str">
        <f t="shared" ca="1" si="10"/>
        <v/>
      </c>
      <c r="DW22" s="4" t="str">
        <f t="shared" ca="1" si="10"/>
        <v/>
      </c>
      <c r="DX22" s="4" t="str">
        <f t="shared" ca="1" si="10"/>
        <v/>
      </c>
      <c r="DY22" s="5">
        <v>22</v>
      </c>
      <c r="DZ22">
        <f t="shared" si="8"/>
        <v>1976</v>
      </c>
      <c r="EA22" s="4">
        <f t="shared" ca="1" si="9"/>
        <v>137</v>
      </c>
      <c r="EB22" s="4">
        <f t="shared" ca="1" si="9"/>
        <v>0</v>
      </c>
      <c r="EC22" s="4">
        <f t="shared" ca="1" si="9"/>
        <v>1</v>
      </c>
      <c r="ED22" s="4">
        <f t="shared" ca="1" si="9"/>
        <v>26</v>
      </c>
      <c r="EE22" s="4">
        <f t="shared" ca="1" si="9"/>
        <v>33</v>
      </c>
      <c r="EF22" s="4">
        <f t="shared" ca="1" si="9"/>
        <v>35</v>
      </c>
      <c r="EG22" s="4">
        <f t="shared" ca="1" si="9"/>
        <v>16</v>
      </c>
      <c r="EH22" s="4">
        <f t="shared" ca="1" si="9"/>
        <v>0</v>
      </c>
      <c r="EI22" s="4">
        <f t="shared" ca="1" si="9"/>
        <v>0</v>
      </c>
      <c r="EJ22" s="4">
        <f t="shared" ca="1" si="9"/>
        <v>0</v>
      </c>
      <c r="EK22" s="4">
        <f t="shared" ca="1" si="9"/>
        <v>0</v>
      </c>
      <c r="EL22" s="4">
        <f t="shared" ca="1" si="9"/>
        <v>0</v>
      </c>
      <c r="EM22" s="4">
        <f t="shared" ca="1" si="9"/>
        <v>0</v>
      </c>
      <c r="EN22" s="4">
        <f t="shared" ca="1" si="9"/>
        <v>0</v>
      </c>
      <c r="EO22" s="4">
        <f t="shared" ca="1" si="9"/>
        <v>0</v>
      </c>
      <c r="EP22" s="4">
        <f t="shared" ca="1" si="9"/>
        <v>0</v>
      </c>
      <c r="EQ22" s="4">
        <f t="shared" ca="1" si="11"/>
        <v>0</v>
      </c>
      <c r="ER22" s="4">
        <f t="shared" ca="1" si="11"/>
        <v>0</v>
      </c>
      <c r="ES22" s="4">
        <f t="shared" ca="1" si="11"/>
        <v>0</v>
      </c>
      <c r="ET22" s="4">
        <f t="shared" ca="1" si="11"/>
        <v>0</v>
      </c>
      <c r="EU22" s="4">
        <f t="shared" ca="1" si="11"/>
        <v>0</v>
      </c>
      <c r="EV22" s="4">
        <f t="shared" ca="1" si="11"/>
        <v>0</v>
      </c>
      <c r="EW22" s="4">
        <f t="shared" ca="1" si="11"/>
        <v>0</v>
      </c>
      <c r="EX22" s="4">
        <f t="shared" ca="1" si="5"/>
        <v>0</v>
      </c>
      <c r="EY22" s="4">
        <f t="shared" ca="1" si="5"/>
        <v>0</v>
      </c>
    </row>
    <row r="23" spans="1:155" x14ac:dyDescent="0.45">
      <c r="A23" s="1">
        <v>28126</v>
      </c>
      <c r="E23">
        <v>0</v>
      </c>
      <c r="F23">
        <v>2.0390000000000001</v>
      </c>
      <c r="G23">
        <v>0.98</v>
      </c>
      <c r="H23">
        <v>3.6659999999999999</v>
      </c>
      <c r="I23">
        <v>31</v>
      </c>
      <c r="M23">
        <v>0</v>
      </c>
      <c r="Q23">
        <v>0</v>
      </c>
      <c r="U23">
        <v>0</v>
      </c>
      <c r="V23">
        <v>3.3820000000000001</v>
      </c>
      <c r="W23">
        <v>2.714</v>
      </c>
      <c r="X23">
        <v>4.1710000000000003</v>
      </c>
      <c r="Y23">
        <v>121</v>
      </c>
      <c r="Z23">
        <v>16.513999999999999</v>
      </c>
      <c r="AA23">
        <v>8.6809999999999992</v>
      </c>
      <c r="AB23">
        <v>30.686</v>
      </c>
      <c r="AC23">
        <v>23</v>
      </c>
      <c r="AG23">
        <v>0</v>
      </c>
      <c r="AK23">
        <v>0</v>
      </c>
      <c r="AL23">
        <v>0.247</v>
      </c>
      <c r="AM23">
        <v>5.0000000000000001E-3</v>
      </c>
      <c r="AN23">
        <v>0.54700000000000004</v>
      </c>
      <c r="AO23">
        <v>28</v>
      </c>
      <c r="AP23">
        <v>3.0659999999999998</v>
      </c>
      <c r="AQ23">
        <v>2.2080000000000002</v>
      </c>
      <c r="AR23">
        <v>4.1529999999999996</v>
      </c>
      <c r="AS23">
        <v>28</v>
      </c>
      <c r="AW23">
        <v>0</v>
      </c>
      <c r="BA23">
        <v>0</v>
      </c>
      <c r="BE23">
        <v>0</v>
      </c>
      <c r="BI23">
        <v>0</v>
      </c>
      <c r="BM23">
        <v>0</v>
      </c>
      <c r="BQ23">
        <v>0</v>
      </c>
      <c r="BU23">
        <v>0</v>
      </c>
      <c r="BV23">
        <v>1</v>
      </c>
      <c r="BW23">
        <v>-1</v>
      </c>
      <c r="BX23">
        <v>13399.507</v>
      </c>
      <c r="BY23">
        <v>2</v>
      </c>
      <c r="BZ23">
        <v>1</v>
      </c>
      <c r="CA23">
        <v>-1</v>
      </c>
      <c r="CB23">
        <v>13399.507</v>
      </c>
      <c r="CC23">
        <v>2</v>
      </c>
      <c r="CX23">
        <v>23</v>
      </c>
      <c r="CY23">
        <f t="shared" si="6"/>
        <v>1977</v>
      </c>
      <c r="CZ23" s="4">
        <f t="shared" ca="1" si="7"/>
        <v>3.3820000000000001</v>
      </c>
      <c r="DA23" s="4" t="str">
        <f t="shared" ca="1" si="10"/>
        <v/>
      </c>
      <c r="DB23" s="4">
        <f t="shared" ca="1" si="10"/>
        <v>1</v>
      </c>
      <c r="DC23" s="4">
        <f t="shared" ca="1" si="10"/>
        <v>3.0659999999999998</v>
      </c>
      <c r="DD23" s="4">
        <f t="shared" ca="1" si="10"/>
        <v>0.247</v>
      </c>
      <c r="DE23" s="4">
        <f t="shared" ca="1" si="10"/>
        <v>2.0390000000000001</v>
      </c>
      <c r="DF23" s="4">
        <f t="shared" ca="1" si="10"/>
        <v>16.513999999999999</v>
      </c>
      <c r="DG23" s="4" t="str">
        <f t="shared" ca="1" si="10"/>
        <v/>
      </c>
      <c r="DH23" s="4">
        <f t="shared" ca="1" si="10"/>
        <v>1</v>
      </c>
      <c r="DI23" s="4" t="str">
        <f t="shared" ca="1" si="10"/>
        <v/>
      </c>
      <c r="DJ23" s="4" t="str">
        <f t="shared" ca="1" si="10"/>
        <v/>
      </c>
      <c r="DK23" s="4" t="str">
        <f t="shared" ca="1" si="10"/>
        <v/>
      </c>
      <c r="DL23" s="4" t="str">
        <f t="shared" ca="1" si="10"/>
        <v/>
      </c>
      <c r="DM23" s="4" t="str">
        <f t="shared" ca="1" si="10"/>
        <v/>
      </c>
      <c r="DN23" s="4" t="str">
        <f t="shared" ca="1" si="10"/>
        <v/>
      </c>
      <c r="DO23" s="4" t="str">
        <f t="shared" ca="1" si="10"/>
        <v/>
      </c>
      <c r="DP23" s="4" t="str">
        <f t="shared" ca="1" si="10"/>
        <v/>
      </c>
      <c r="DQ23" s="4" t="str">
        <f t="shared" ca="1" si="10"/>
        <v/>
      </c>
      <c r="DR23" s="4" t="str">
        <f t="shared" ca="1" si="10"/>
        <v/>
      </c>
      <c r="DS23" s="4" t="str">
        <f t="shared" ca="1" si="10"/>
        <v/>
      </c>
      <c r="DT23" s="4" t="str">
        <f t="shared" ca="1" si="10"/>
        <v/>
      </c>
      <c r="DU23" s="4" t="str">
        <f t="shared" ca="1" si="10"/>
        <v/>
      </c>
      <c r="DV23" s="4" t="str">
        <f t="shared" ref="DA23:DX34" ca="1" si="12">IF(INDIRECT(ADDRESS($CX23,DV$66))&lt;&gt;"",INDIRECT(ADDRESS($CX23,DV$66)),"")</f>
        <v/>
      </c>
      <c r="DW23" s="4" t="str">
        <f t="shared" ca="1" si="12"/>
        <v/>
      </c>
      <c r="DX23" s="4" t="str">
        <f t="shared" ca="1" si="12"/>
        <v/>
      </c>
      <c r="DY23" s="5">
        <v>23</v>
      </c>
      <c r="DZ23">
        <f t="shared" si="8"/>
        <v>1977</v>
      </c>
      <c r="EA23" s="4">
        <f t="shared" ca="1" si="9"/>
        <v>121</v>
      </c>
      <c r="EB23" s="4">
        <f t="shared" ca="1" si="9"/>
        <v>0</v>
      </c>
      <c r="EC23" s="4">
        <f t="shared" ca="1" si="9"/>
        <v>2</v>
      </c>
      <c r="ED23" s="4">
        <f t="shared" ca="1" si="9"/>
        <v>28</v>
      </c>
      <c r="EE23" s="4">
        <f t="shared" ca="1" si="9"/>
        <v>28</v>
      </c>
      <c r="EF23" s="4">
        <f t="shared" ca="1" si="9"/>
        <v>31</v>
      </c>
      <c r="EG23" s="4">
        <f t="shared" ca="1" si="9"/>
        <v>23</v>
      </c>
      <c r="EH23" s="4">
        <f t="shared" ca="1" si="9"/>
        <v>0</v>
      </c>
      <c r="EI23" s="4">
        <f t="shared" ca="1" si="9"/>
        <v>2</v>
      </c>
      <c r="EJ23" s="4">
        <f t="shared" ca="1" si="9"/>
        <v>0</v>
      </c>
      <c r="EK23" s="4">
        <f t="shared" ca="1" si="9"/>
        <v>0</v>
      </c>
      <c r="EL23" s="4">
        <f t="shared" ca="1" si="9"/>
        <v>0</v>
      </c>
      <c r="EM23" s="4">
        <f t="shared" ca="1" si="9"/>
        <v>0</v>
      </c>
      <c r="EN23" s="4">
        <f t="shared" ca="1" si="9"/>
        <v>0</v>
      </c>
      <c r="EO23" s="4">
        <f t="shared" ca="1" si="9"/>
        <v>0</v>
      </c>
      <c r="EP23" s="4">
        <f t="shared" ca="1" si="9"/>
        <v>0</v>
      </c>
      <c r="EQ23" s="4">
        <f t="shared" ca="1" si="11"/>
        <v>0</v>
      </c>
      <c r="ER23" s="4">
        <f t="shared" ca="1" si="11"/>
        <v>0</v>
      </c>
      <c r="ES23" s="4">
        <f t="shared" ca="1" si="11"/>
        <v>0</v>
      </c>
      <c r="ET23" s="4">
        <f t="shared" ca="1" si="11"/>
        <v>0</v>
      </c>
      <c r="EU23" s="4">
        <f t="shared" ca="1" si="11"/>
        <v>0</v>
      </c>
      <c r="EV23" s="4">
        <f t="shared" ca="1" si="11"/>
        <v>0</v>
      </c>
      <c r="EW23" s="4">
        <f t="shared" ca="1" si="11"/>
        <v>0</v>
      </c>
      <c r="EX23" s="4">
        <f t="shared" ca="1" si="5"/>
        <v>0</v>
      </c>
      <c r="EY23" s="4">
        <f t="shared" ca="1" si="5"/>
        <v>0</v>
      </c>
    </row>
    <row r="24" spans="1:155" x14ac:dyDescent="0.45">
      <c r="A24" s="1">
        <v>28491</v>
      </c>
      <c r="E24">
        <v>0</v>
      </c>
      <c r="F24">
        <v>2.516</v>
      </c>
      <c r="G24">
        <v>1.242</v>
      </c>
      <c r="H24">
        <v>4.5140000000000002</v>
      </c>
      <c r="I24">
        <v>27</v>
      </c>
      <c r="M24">
        <v>0</v>
      </c>
      <c r="Q24">
        <v>0</v>
      </c>
      <c r="U24">
        <v>0</v>
      </c>
      <c r="V24">
        <v>2.6309999999999998</v>
      </c>
      <c r="W24">
        <v>2.073</v>
      </c>
      <c r="X24">
        <v>3.29</v>
      </c>
      <c r="Y24">
        <v>130</v>
      </c>
      <c r="Z24">
        <v>16.292999999999999</v>
      </c>
      <c r="AA24">
        <v>8.718</v>
      </c>
      <c r="AB24">
        <v>29.774000000000001</v>
      </c>
      <c r="AC24">
        <v>21</v>
      </c>
      <c r="AG24">
        <v>0</v>
      </c>
      <c r="AK24">
        <v>0</v>
      </c>
      <c r="AL24">
        <v>0.249</v>
      </c>
      <c r="AM24">
        <v>2.5999999999999999E-2</v>
      </c>
      <c r="AN24">
        <v>0.52</v>
      </c>
      <c r="AO24">
        <v>30</v>
      </c>
      <c r="AP24">
        <v>1.5249999999999999</v>
      </c>
      <c r="AQ24">
        <v>1.008</v>
      </c>
      <c r="AR24">
        <v>2.1760000000000002</v>
      </c>
      <c r="AS24">
        <v>34</v>
      </c>
      <c r="AW24">
        <v>0</v>
      </c>
      <c r="BA24">
        <v>0</v>
      </c>
      <c r="BE24">
        <v>0</v>
      </c>
      <c r="BI24">
        <v>0</v>
      </c>
      <c r="BM24">
        <v>0</v>
      </c>
      <c r="BQ24">
        <v>0</v>
      </c>
      <c r="BU24">
        <v>0</v>
      </c>
      <c r="BV24">
        <v>0.219</v>
      </c>
      <c r="BW24">
        <v>-0.109</v>
      </c>
      <c r="BX24">
        <v>0.66700000000000004</v>
      </c>
      <c r="BY24">
        <v>7</v>
      </c>
      <c r="BZ24">
        <v>0</v>
      </c>
      <c r="CA24">
        <v>0</v>
      </c>
      <c r="CB24">
        <v>0</v>
      </c>
      <c r="CC24">
        <v>6</v>
      </c>
      <c r="CX24">
        <v>24</v>
      </c>
      <c r="CY24">
        <f t="shared" si="6"/>
        <v>1978</v>
      </c>
      <c r="CZ24" s="4">
        <f t="shared" ca="1" si="7"/>
        <v>2.6309999999999998</v>
      </c>
      <c r="DA24" s="4" t="str">
        <f t="shared" ca="1" si="12"/>
        <v/>
      </c>
      <c r="DB24" s="4">
        <f t="shared" ca="1" si="12"/>
        <v>0.219</v>
      </c>
      <c r="DC24" s="4">
        <f t="shared" ca="1" si="12"/>
        <v>1.5249999999999999</v>
      </c>
      <c r="DD24" s="4">
        <f t="shared" ca="1" si="12"/>
        <v>0.249</v>
      </c>
      <c r="DE24" s="4">
        <f t="shared" ca="1" si="12"/>
        <v>2.516</v>
      </c>
      <c r="DF24" s="4">
        <f t="shared" ca="1" si="12"/>
        <v>16.292999999999999</v>
      </c>
      <c r="DG24" s="4" t="str">
        <f t="shared" ca="1" si="12"/>
        <v/>
      </c>
      <c r="DH24" s="4">
        <f t="shared" ca="1" si="12"/>
        <v>0</v>
      </c>
      <c r="DI24" s="4" t="str">
        <f t="shared" ca="1" si="12"/>
        <v/>
      </c>
      <c r="DJ24" s="4" t="str">
        <f t="shared" ca="1" si="12"/>
        <v/>
      </c>
      <c r="DK24" s="4" t="str">
        <f t="shared" ca="1" si="12"/>
        <v/>
      </c>
      <c r="DL24" s="4" t="str">
        <f t="shared" ca="1" si="12"/>
        <v/>
      </c>
      <c r="DM24" s="4" t="str">
        <f t="shared" ca="1" si="12"/>
        <v/>
      </c>
      <c r="DN24" s="4" t="str">
        <f t="shared" ca="1" si="12"/>
        <v/>
      </c>
      <c r="DO24" s="4" t="str">
        <f t="shared" ca="1" si="12"/>
        <v/>
      </c>
      <c r="DP24" s="4" t="str">
        <f t="shared" ca="1" si="12"/>
        <v/>
      </c>
      <c r="DQ24" s="4" t="str">
        <f t="shared" ca="1" si="12"/>
        <v/>
      </c>
      <c r="DR24" s="4" t="str">
        <f t="shared" ca="1" si="12"/>
        <v/>
      </c>
      <c r="DS24" s="4" t="str">
        <f t="shared" ca="1" si="12"/>
        <v/>
      </c>
      <c r="DT24" s="4" t="str">
        <f t="shared" ca="1" si="12"/>
        <v/>
      </c>
      <c r="DU24" s="4" t="str">
        <f t="shared" ca="1" si="12"/>
        <v/>
      </c>
      <c r="DV24" s="4" t="str">
        <f t="shared" ca="1" si="12"/>
        <v/>
      </c>
      <c r="DW24" s="4" t="str">
        <f t="shared" ca="1" si="12"/>
        <v/>
      </c>
      <c r="DX24" s="4" t="str">
        <f t="shared" ca="1" si="12"/>
        <v/>
      </c>
      <c r="DY24" s="5">
        <v>24</v>
      </c>
      <c r="DZ24">
        <f t="shared" si="8"/>
        <v>1978</v>
      </c>
      <c r="EA24" s="4">
        <f t="shared" ca="1" si="9"/>
        <v>130</v>
      </c>
      <c r="EB24" s="4">
        <f t="shared" ca="1" si="9"/>
        <v>0</v>
      </c>
      <c r="EC24" s="4">
        <f t="shared" ca="1" si="9"/>
        <v>7</v>
      </c>
      <c r="ED24" s="4">
        <f t="shared" ca="1" si="9"/>
        <v>34</v>
      </c>
      <c r="EE24" s="4">
        <f t="shared" ca="1" si="9"/>
        <v>30</v>
      </c>
      <c r="EF24" s="4">
        <f t="shared" ca="1" si="9"/>
        <v>27</v>
      </c>
      <c r="EG24" s="4">
        <f t="shared" ca="1" si="9"/>
        <v>21</v>
      </c>
      <c r="EH24" s="4">
        <f t="shared" ca="1" si="9"/>
        <v>0</v>
      </c>
      <c r="EI24" s="4">
        <f t="shared" ca="1" si="9"/>
        <v>6</v>
      </c>
      <c r="EJ24" s="4">
        <f t="shared" ca="1" si="9"/>
        <v>0</v>
      </c>
      <c r="EK24" s="4">
        <f t="shared" ca="1" si="9"/>
        <v>0</v>
      </c>
      <c r="EL24" s="4">
        <f t="shared" ca="1" si="9"/>
        <v>0</v>
      </c>
      <c r="EM24" s="4">
        <f t="shared" ca="1" si="9"/>
        <v>0</v>
      </c>
      <c r="EN24" s="4">
        <f t="shared" ca="1" si="9"/>
        <v>0</v>
      </c>
      <c r="EO24" s="4">
        <f t="shared" ca="1" si="9"/>
        <v>0</v>
      </c>
      <c r="EP24" s="4">
        <f t="shared" ca="1" si="9"/>
        <v>0</v>
      </c>
      <c r="EQ24" s="4">
        <f t="shared" ca="1" si="11"/>
        <v>0</v>
      </c>
      <c r="ER24" s="4">
        <f t="shared" ca="1" si="11"/>
        <v>0</v>
      </c>
      <c r="ES24" s="4">
        <f t="shared" ca="1" si="11"/>
        <v>0</v>
      </c>
      <c r="ET24" s="4">
        <f t="shared" ca="1" si="11"/>
        <v>0</v>
      </c>
      <c r="EU24" s="4">
        <f t="shared" ca="1" si="11"/>
        <v>0</v>
      </c>
      <c r="EV24" s="4">
        <f t="shared" ca="1" si="11"/>
        <v>0</v>
      </c>
      <c r="EW24" s="4">
        <f t="shared" ca="1" si="11"/>
        <v>0</v>
      </c>
      <c r="EX24" s="4">
        <f t="shared" ca="1" si="5"/>
        <v>0</v>
      </c>
      <c r="EY24" s="4">
        <f t="shared" ca="1" si="5"/>
        <v>0</v>
      </c>
    </row>
    <row r="25" spans="1:155" x14ac:dyDescent="0.45">
      <c r="A25" s="1">
        <v>28856</v>
      </c>
      <c r="E25">
        <v>0</v>
      </c>
      <c r="F25">
        <v>1.4219999999999999</v>
      </c>
      <c r="G25">
        <v>0.59299999999999997</v>
      </c>
      <c r="H25">
        <v>2.6819999999999999</v>
      </c>
      <c r="I25">
        <v>32</v>
      </c>
      <c r="M25">
        <v>0</v>
      </c>
      <c r="Q25">
        <v>0</v>
      </c>
      <c r="U25">
        <v>0</v>
      </c>
      <c r="V25">
        <v>2.77</v>
      </c>
      <c r="W25">
        <v>2.2010000000000001</v>
      </c>
      <c r="X25">
        <v>3.44</v>
      </c>
      <c r="Y25">
        <v>129</v>
      </c>
      <c r="Z25">
        <v>14.292</v>
      </c>
      <c r="AA25">
        <v>8.1180000000000003</v>
      </c>
      <c r="AB25">
        <v>24.646999999999998</v>
      </c>
      <c r="AC25">
        <v>26</v>
      </c>
      <c r="AG25">
        <v>0</v>
      </c>
      <c r="AK25">
        <v>0</v>
      </c>
      <c r="AL25">
        <v>0.123</v>
      </c>
      <c r="AM25">
        <v>0</v>
      </c>
      <c r="AN25">
        <v>0.25900000000000001</v>
      </c>
      <c r="AO25">
        <v>31</v>
      </c>
      <c r="AP25">
        <v>1.9279999999999999</v>
      </c>
      <c r="AQ25">
        <v>1.536</v>
      </c>
      <c r="AR25">
        <v>2.3820000000000001</v>
      </c>
      <c r="AS25">
        <v>49</v>
      </c>
      <c r="AW25">
        <v>0</v>
      </c>
      <c r="BA25">
        <v>0</v>
      </c>
      <c r="BE25">
        <v>0</v>
      </c>
      <c r="BI25">
        <v>0</v>
      </c>
      <c r="BM25">
        <v>0</v>
      </c>
      <c r="BQ25">
        <v>0</v>
      </c>
      <c r="BU25">
        <v>0</v>
      </c>
      <c r="BV25">
        <v>0.81699999999999995</v>
      </c>
      <c r="BW25">
        <v>7.9000000000000001E-2</v>
      </c>
      <c r="BX25">
        <v>2.0609999999999999</v>
      </c>
      <c r="BY25">
        <v>6</v>
      </c>
      <c r="BZ25">
        <v>0.93300000000000005</v>
      </c>
      <c r="CA25">
        <v>-8.5000000000000006E-2</v>
      </c>
      <c r="CB25">
        <v>3.085</v>
      </c>
      <c r="CC25">
        <v>5</v>
      </c>
      <c r="CX25">
        <v>25</v>
      </c>
      <c r="CY25">
        <f t="shared" si="6"/>
        <v>1979</v>
      </c>
      <c r="CZ25" s="4">
        <f t="shared" ca="1" si="7"/>
        <v>2.77</v>
      </c>
      <c r="DA25" s="4" t="str">
        <f t="shared" ca="1" si="12"/>
        <v/>
      </c>
      <c r="DB25" s="4">
        <f t="shared" ca="1" si="12"/>
        <v>0.81699999999999995</v>
      </c>
      <c r="DC25" s="4">
        <f t="shared" ca="1" si="12"/>
        <v>1.9279999999999999</v>
      </c>
      <c r="DD25" s="4">
        <f t="shared" ca="1" si="12"/>
        <v>0.123</v>
      </c>
      <c r="DE25" s="4">
        <f t="shared" ca="1" si="12"/>
        <v>1.4219999999999999</v>
      </c>
      <c r="DF25" s="4">
        <f t="shared" ca="1" si="12"/>
        <v>14.292</v>
      </c>
      <c r="DG25" s="4" t="str">
        <f t="shared" ca="1" si="12"/>
        <v/>
      </c>
      <c r="DH25" s="4">
        <f t="shared" ca="1" si="12"/>
        <v>0.93300000000000005</v>
      </c>
      <c r="DI25" s="4" t="str">
        <f t="shared" ca="1" si="12"/>
        <v/>
      </c>
      <c r="DJ25" s="4" t="str">
        <f t="shared" ca="1" si="12"/>
        <v/>
      </c>
      <c r="DK25" s="4" t="str">
        <f t="shared" ca="1" si="12"/>
        <v/>
      </c>
      <c r="DL25" s="4" t="str">
        <f t="shared" ca="1" si="12"/>
        <v/>
      </c>
      <c r="DM25" s="4" t="str">
        <f t="shared" ca="1" si="12"/>
        <v/>
      </c>
      <c r="DN25" s="4" t="str">
        <f t="shared" ca="1" si="12"/>
        <v/>
      </c>
      <c r="DO25" s="4" t="str">
        <f t="shared" ca="1" si="12"/>
        <v/>
      </c>
      <c r="DP25" s="4" t="str">
        <f t="shared" ca="1" si="12"/>
        <v/>
      </c>
      <c r="DQ25" s="4" t="str">
        <f t="shared" ca="1" si="12"/>
        <v/>
      </c>
      <c r="DR25" s="4" t="str">
        <f t="shared" ca="1" si="12"/>
        <v/>
      </c>
      <c r="DS25" s="4" t="str">
        <f t="shared" ca="1" si="12"/>
        <v/>
      </c>
      <c r="DT25" s="4" t="str">
        <f t="shared" ca="1" si="12"/>
        <v/>
      </c>
      <c r="DU25" s="4" t="str">
        <f t="shared" ca="1" si="12"/>
        <v/>
      </c>
      <c r="DV25" s="4" t="str">
        <f t="shared" ca="1" si="12"/>
        <v/>
      </c>
      <c r="DW25" s="4" t="str">
        <f t="shared" ca="1" si="12"/>
        <v/>
      </c>
      <c r="DX25" s="4" t="str">
        <f t="shared" ca="1" si="12"/>
        <v/>
      </c>
      <c r="DY25" s="5">
        <v>25</v>
      </c>
      <c r="DZ25">
        <f t="shared" si="8"/>
        <v>1979</v>
      </c>
      <c r="EA25" s="4">
        <f t="shared" ca="1" si="9"/>
        <v>129</v>
      </c>
      <c r="EB25" s="4">
        <f t="shared" ca="1" si="9"/>
        <v>0</v>
      </c>
      <c r="EC25" s="4">
        <f t="shared" ca="1" si="9"/>
        <v>6</v>
      </c>
      <c r="ED25" s="4">
        <f t="shared" ca="1" si="9"/>
        <v>49</v>
      </c>
      <c r="EE25" s="4">
        <f t="shared" ca="1" si="9"/>
        <v>31</v>
      </c>
      <c r="EF25" s="4">
        <f t="shared" ca="1" si="9"/>
        <v>32</v>
      </c>
      <c r="EG25" s="4">
        <f t="shared" ca="1" si="9"/>
        <v>26</v>
      </c>
      <c r="EH25" s="4">
        <f t="shared" ca="1" si="9"/>
        <v>0</v>
      </c>
      <c r="EI25" s="4">
        <f t="shared" ca="1" si="9"/>
        <v>5</v>
      </c>
      <c r="EJ25" s="4">
        <f t="shared" ca="1" si="9"/>
        <v>0</v>
      </c>
      <c r="EK25" s="4">
        <f t="shared" ca="1" si="9"/>
        <v>0</v>
      </c>
      <c r="EL25" s="4">
        <f t="shared" ca="1" si="9"/>
        <v>0</v>
      </c>
      <c r="EM25" s="4">
        <f t="shared" ca="1" si="9"/>
        <v>0</v>
      </c>
      <c r="EN25" s="4">
        <f t="shared" ca="1" si="9"/>
        <v>0</v>
      </c>
      <c r="EO25" s="4">
        <f t="shared" ca="1" si="9"/>
        <v>0</v>
      </c>
      <c r="EP25" s="4">
        <f t="shared" ca="1" si="9"/>
        <v>0</v>
      </c>
      <c r="EQ25" s="4">
        <f t="shared" ca="1" si="11"/>
        <v>0</v>
      </c>
      <c r="ER25" s="4">
        <f t="shared" ca="1" si="11"/>
        <v>0</v>
      </c>
      <c r="ES25" s="4">
        <f t="shared" ca="1" si="11"/>
        <v>0</v>
      </c>
      <c r="ET25" s="4">
        <f t="shared" ca="1" si="11"/>
        <v>0</v>
      </c>
      <c r="EU25" s="4">
        <f t="shared" ca="1" si="11"/>
        <v>0</v>
      </c>
      <c r="EV25" s="4">
        <f t="shared" ca="1" si="11"/>
        <v>0</v>
      </c>
      <c r="EW25" s="4">
        <f t="shared" ca="1" si="11"/>
        <v>0</v>
      </c>
      <c r="EX25" s="4">
        <f t="shared" ca="1" si="5"/>
        <v>0</v>
      </c>
      <c r="EY25" s="4">
        <f t="shared" ca="1" si="5"/>
        <v>0</v>
      </c>
    </row>
    <row r="26" spans="1:155" x14ac:dyDescent="0.45">
      <c r="A26" s="1">
        <v>29221</v>
      </c>
      <c r="E26">
        <v>0</v>
      </c>
      <c r="F26">
        <v>2.5449999999999999</v>
      </c>
      <c r="G26">
        <v>0.76900000000000002</v>
      </c>
      <c r="H26">
        <v>6.1059999999999999</v>
      </c>
      <c r="I26">
        <v>5</v>
      </c>
      <c r="M26">
        <v>0</v>
      </c>
      <c r="Q26">
        <v>0</v>
      </c>
      <c r="U26">
        <v>0</v>
      </c>
      <c r="V26">
        <v>2.6579999999999999</v>
      </c>
      <c r="W26">
        <v>2.1880000000000002</v>
      </c>
      <c r="X26">
        <v>3.1970000000000001</v>
      </c>
      <c r="Y26">
        <v>145</v>
      </c>
      <c r="Z26">
        <v>30.247</v>
      </c>
      <c r="AA26">
        <v>7.9580000000000002</v>
      </c>
      <c r="AB26">
        <v>107.99299999999999</v>
      </c>
      <c r="AC26">
        <v>8</v>
      </c>
      <c r="AG26">
        <v>0</v>
      </c>
      <c r="AK26">
        <v>0</v>
      </c>
      <c r="AL26">
        <v>0.20599999999999999</v>
      </c>
      <c r="AM26">
        <v>-5.5E-2</v>
      </c>
      <c r="AN26">
        <v>0.53700000000000003</v>
      </c>
      <c r="AO26">
        <v>17</v>
      </c>
      <c r="AP26">
        <v>1.909</v>
      </c>
      <c r="AQ26">
        <v>1.2709999999999999</v>
      </c>
      <c r="AR26">
        <v>2.726</v>
      </c>
      <c r="AS26">
        <v>52</v>
      </c>
      <c r="AW26">
        <v>0</v>
      </c>
      <c r="BA26">
        <v>0</v>
      </c>
      <c r="BE26">
        <v>0</v>
      </c>
      <c r="BI26">
        <v>0</v>
      </c>
      <c r="BM26">
        <v>0</v>
      </c>
      <c r="BQ26">
        <v>0</v>
      </c>
      <c r="BU26">
        <v>0</v>
      </c>
      <c r="BV26">
        <v>1.4490000000000001</v>
      </c>
      <c r="BW26">
        <v>-1</v>
      </c>
      <c r="BX26">
        <v>215886.16399999999</v>
      </c>
      <c r="BY26">
        <v>2</v>
      </c>
      <c r="BZ26">
        <v>1.048</v>
      </c>
      <c r="CA26">
        <v>0.17199999999999999</v>
      </c>
      <c r="CB26">
        <v>2.5790000000000002</v>
      </c>
      <c r="CC26">
        <v>5</v>
      </c>
      <c r="CX26">
        <v>26</v>
      </c>
      <c r="CY26">
        <f t="shared" si="6"/>
        <v>1980</v>
      </c>
      <c r="CZ26" s="4">
        <f t="shared" ca="1" si="7"/>
        <v>2.6579999999999999</v>
      </c>
      <c r="DA26" s="4" t="str">
        <f t="shared" ca="1" si="12"/>
        <v/>
      </c>
      <c r="DB26" s="4">
        <f t="shared" ca="1" si="12"/>
        <v>1.4490000000000001</v>
      </c>
      <c r="DC26" s="4">
        <f t="shared" ca="1" si="12"/>
        <v>1.909</v>
      </c>
      <c r="DD26" s="4">
        <f t="shared" ca="1" si="12"/>
        <v>0.20599999999999999</v>
      </c>
      <c r="DE26" s="4">
        <f t="shared" ca="1" si="12"/>
        <v>2.5449999999999999</v>
      </c>
      <c r="DF26" s="4">
        <f t="shared" ca="1" si="12"/>
        <v>30.247</v>
      </c>
      <c r="DG26" s="4" t="str">
        <f t="shared" ca="1" si="12"/>
        <v/>
      </c>
      <c r="DH26" s="4">
        <f t="shared" ca="1" si="12"/>
        <v>1.048</v>
      </c>
      <c r="DI26" s="4" t="str">
        <f t="shared" ca="1" si="12"/>
        <v/>
      </c>
      <c r="DJ26" s="4" t="str">
        <f t="shared" ca="1" si="12"/>
        <v/>
      </c>
      <c r="DK26" s="4" t="str">
        <f t="shared" ca="1" si="12"/>
        <v/>
      </c>
      <c r="DL26" s="4" t="str">
        <f t="shared" ca="1" si="12"/>
        <v/>
      </c>
      <c r="DM26" s="4" t="str">
        <f t="shared" ca="1" si="12"/>
        <v/>
      </c>
      <c r="DN26" s="4" t="str">
        <f t="shared" ca="1" si="12"/>
        <v/>
      </c>
      <c r="DO26" s="4" t="str">
        <f t="shared" ca="1" si="12"/>
        <v/>
      </c>
      <c r="DP26" s="4" t="str">
        <f t="shared" ca="1" si="12"/>
        <v/>
      </c>
      <c r="DQ26" s="4" t="str">
        <f t="shared" ca="1" si="12"/>
        <v/>
      </c>
      <c r="DR26" s="4" t="str">
        <f t="shared" ca="1" si="12"/>
        <v/>
      </c>
      <c r="DS26" s="4" t="str">
        <f t="shared" ca="1" si="12"/>
        <v/>
      </c>
      <c r="DT26" s="4" t="str">
        <f t="shared" ca="1" si="12"/>
        <v/>
      </c>
      <c r="DU26" s="4" t="str">
        <f t="shared" ca="1" si="12"/>
        <v/>
      </c>
      <c r="DV26" s="4" t="str">
        <f t="shared" ca="1" si="12"/>
        <v/>
      </c>
      <c r="DW26" s="4" t="str">
        <f t="shared" ca="1" si="12"/>
        <v/>
      </c>
      <c r="DX26" s="4" t="str">
        <f t="shared" ca="1" si="12"/>
        <v/>
      </c>
      <c r="DY26" s="5">
        <v>26</v>
      </c>
      <c r="DZ26">
        <f t="shared" si="8"/>
        <v>1980</v>
      </c>
      <c r="EA26" s="4">
        <f t="shared" ca="1" si="9"/>
        <v>145</v>
      </c>
      <c r="EB26" s="4">
        <f t="shared" ca="1" si="9"/>
        <v>0</v>
      </c>
      <c r="EC26" s="4">
        <f t="shared" ca="1" si="9"/>
        <v>2</v>
      </c>
      <c r="ED26" s="4">
        <f t="shared" ca="1" si="9"/>
        <v>52</v>
      </c>
      <c r="EE26" s="4">
        <f t="shared" ca="1" si="9"/>
        <v>17</v>
      </c>
      <c r="EF26" s="4">
        <f t="shared" ca="1" si="9"/>
        <v>5</v>
      </c>
      <c r="EG26" s="4">
        <f t="shared" ca="1" si="9"/>
        <v>8</v>
      </c>
      <c r="EH26" s="4">
        <f t="shared" ca="1" si="9"/>
        <v>0</v>
      </c>
      <c r="EI26" s="4">
        <f t="shared" ca="1" si="9"/>
        <v>5</v>
      </c>
      <c r="EJ26" s="4">
        <f t="shared" ca="1" si="9"/>
        <v>0</v>
      </c>
      <c r="EK26" s="4">
        <f t="shared" ca="1" si="9"/>
        <v>0</v>
      </c>
      <c r="EL26" s="4">
        <f t="shared" ca="1" si="9"/>
        <v>0</v>
      </c>
      <c r="EM26" s="4">
        <f t="shared" ca="1" si="9"/>
        <v>0</v>
      </c>
      <c r="EN26" s="4">
        <f t="shared" ca="1" si="9"/>
        <v>0</v>
      </c>
      <c r="EO26" s="4">
        <f t="shared" ca="1" si="9"/>
        <v>0</v>
      </c>
      <c r="EP26" s="4">
        <f t="shared" ca="1" si="9"/>
        <v>0</v>
      </c>
      <c r="EQ26" s="4">
        <f t="shared" ca="1" si="11"/>
        <v>0</v>
      </c>
      <c r="ER26" s="4">
        <f t="shared" ca="1" si="11"/>
        <v>0</v>
      </c>
      <c r="ES26" s="4">
        <f t="shared" ca="1" si="11"/>
        <v>0</v>
      </c>
      <c r="ET26" s="4">
        <f t="shared" ca="1" si="11"/>
        <v>0</v>
      </c>
      <c r="EU26" s="4">
        <f t="shared" ca="1" si="11"/>
        <v>0</v>
      </c>
      <c r="EV26" s="4">
        <f t="shared" ca="1" si="11"/>
        <v>0</v>
      </c>
      <c r="EW26" s="4">
        <f t="shared" ca="1" si="11"/>
        <v>0</v>
      </c>
      <c r="EX26" s="4">
        <f t="shared" ca="1" si="5"/>
        <v>0</v>
      </c>
      <c r="EY26" s="4">
        <f t="shared" ca="1" si="5"/>
        <v>0</v>
      </c>
    </row>
    <row r="27" spans="1:155" x14ac:dyDescent="0.45">
      <c r="A27" s="1">
        <v>29587</v>
      </c>
      <c r="E27">
        <v>0</v>
      </c>
      <c r="F27">
        <v>4.0289999999999999</v>
      </c>
      <c r="G27">
        <v>1.8560000000000001</v>
      </c>
      <c r="H27">
        <v>7.8579999999999997</v>
      </c>
      <c r="I27">
        <v>14</v>
      </c>
      <c r="M27">
        <v>0</v>
      </c>
      <c r="Q27">
        <v>0</v>
      </c>
      <c r="U27">
        <v>0</v>
      </c>
      <c r="V27">
        <v>2.7669999999999999</v>
      </c>
      <c r="W27">
        <v>2.2360000000000002</v>
      </c>
      <c r="X27">
        <v>3.3860000000000001</v>
      </c>
      <c r="Y27">
        <v>142</v>
      </c>
      <c r="Z27">
        <v>19.530999999999999</v>
      </c>
      <c r="AA27">
        <v>11.061</v>
      </c>
      <c r="AB27">
        <v>33.950000000000003</v>
      </c>
      <c r="AC27">
        <v>18</v>
      </c>
      <c r="AG27">
        <v>0</v>
      </c>
      <c r="AK27">
        <v>0</v>
      </c>
      <c r="AL27">
        <v>6.5000000000000002E-2</v>
      </c>
      <c r="AM27">
        <v>-2.7E-2</v>
      </c>
      <c r="AN27">
        <v>0.16600000000000001</v>
      </c>
      <c r="AO27">
        <v>22</v>
      </c>
      <c r="AP27">
        <v>2.1659999999999999</v>
      </c>
      <c r="AQ27">
        <v>1.6519999999999999</v>
      </c>
      <c r="AR27">
        <v>2.7810000000000001</v>
      </c>
      <c r="AS27">
        <v>58</v>
      </c>
      <c r="AW27">
        <v>0</v>
      </c>
      <c r="BA27">
        <v>0</v>
      </c>
      <c r="BE27">
        <v>0</v>
      </c>
      <c r="BI27">
        <v>0</v>
      </c>
      <c r="BJ27">
        <v>0</v>
      </c>
      <c r="BK27">
        <v>0</v>
      </c>
      <c r="BL27">
        <v>0</v>
      </c>
      <c r="BM27">
        <v>2</v>
      </c>
      <c r="BQ27">
        <v>0</v>
      </c>
      <c r="BU27">
        <v>0</v>
      </c>
      <c r="BV27">
        <v>4.6459999999999999</v>
      </c>
      <c r="BW27">
        <v>-0.97099999999999997</v>
      </c>
      <c r="BX27">
        <v>1086.921</v>
      </c>
      <c r="BY27">
        <v>3</v>
      </c>
      <c r="BZ27">
        <v>0.52900000000000003</v>
      </c>
      <c r="CA27">
        <v>-0.105</v>
      </c>
      <c r="CB27">
        <v>1.613</v>
      </c>
      <c r="CC27">
        <v>10</v>
      </c>
      <c r="CX27">
        <v>27</v>
      </c>
      <c r="CY27">
        <f t="shared" si="6"/>
        <v>1981</v>
      </c>
      <c r="CZ27" s="4">
        <f t="shared" ca="1" si="7"/>
        <v>2.7669999999999999</v>
      </c>
      <c r="DA27" s="4" t="str">
        <f t="shared" ca="1" si="12"/>
        <v/>
      </c>
      <c r="DB27" s="4">
        <f t="shared" ca="1" si="12"/>
        <v>4.6459999999999999</v>
      </c>
      <c r="DC27" s="4">
        <f t="shared" ca="1" si="12"/>
        <v>2.1659999999999999</v>
      </c>
      <c r="DD27" s="4">
        <f t="shared" ca="1" si="12"/>
        <v>6.5000000000000002E-2</v>
      </c>
      <c r="DE27" s="4">
        <f t="shared" ca="1" si="12"/>
        <v>4.0289999999999999</v>
      </c>
      <c r="DF27" s="4">
        <f t="shared" ca="1" si="12"/>
        <v>19.530999999999999</v>
      </c>
      <c r="DG27" s="4" t="str">
        <f t="shared" ca="1" si="12"/>
        <v/>
      </c>
      <c r="DH27" s="4">
        <f t="shared" ca="1" si="12"/>
        <v>0.52900000000000003</v>
      </c>
      <c r="DI27" s="4">
        <f t="shared" ca="1" si="12"/>
        <v>0</v>
      </c>
      <c r="DJ27" s="4" t="str">
        <f t="shared" ca="1" si="12"/>
        <v/>
      </c>
      <c r="DK27" s="4" t="str">
        <f t="shared" ca="1" si="12"/>
        <v/>
      </c>
      <c r="DL27" s="4" t="str">
        <f t="shared" ca="1" si="12"/>
        <v/>
      </c>
      <c r="DM27" s="4" t="str">
        <f t="shared" ca="1" si="12"/>
        <v/>
      </c>
      <c r="DN27" s="4" t="str">
        <f t="shared" ca="1" si="12"/>
        <v/>
      </c>
      <c r="DO27" s="4" t="str">
        <f t="shared" ca="1" si="12"/>
        <v/>
      </c>
      <c r="DP27" s="4" t="str">
        <f t="shared" ca="1" si="12"/>
        <v/>
      </c>
      <c r="DQ27" s="4" t="str">
        <f t="shared" ca="1" si="12"/>
        <v/>
      </c>
      <c r="DR27" s="4" t="str">
        <f t="shared" ca="1" si="12"/>
        <v/>
      </c>
      <c r="DS27" s="4" t="str">
        <f t="shared" ca="1" si="12"/>
        <v/>
      </c>
      <c r="DT27" s="4" t="str">
        <f t="shared" ca="1" si="12"/>
        <v/>
      </c>
      <c r="DU27" s="4" t="str">
        <f t="shared" ca="1" si="12"/>
        <v/>
      </c>
      <c r="DV27" s="4" t="str">
        <f t="shared" ca="1" si="12"/>
        <v/>
      </c>
      <c r="DW27" s="4" t="str">
        <f t="shared" ca="1" si="12"/>
        <v/>
      </c>
      <c r="DX27" s="4" t="str">
        <f t="shared" ca="1" si="12"/>
        <v/>
      </c>
      <c r="DY27" s="5">
        <v>27</v>
      </c>
      <c r="DZ27">
        <f t="shared" si="8"/>
        <v>1981</v>
      </c>
      <c r="EA27" s="4">
        <f t="shared" ca="1" si="9"/>
        <v>142</v>
      </c>
      <c r="EB27" s="4">
        <f t="shared" ca="1" si="9"/>
        <v>0</v>
      </c>
      <c r="EC27" s="4">
        <f t="shared" ca="1" si="9"/>
        <v>3</v>
      </c>
      <c r="ED27" s="4">
        <f t="shared" ca="1" si="9"/>
        <v>58</v>
      </c>
      <c r="EE27" s="4">
        <f t="shared" ca="1" si="9"/>
        <v>22</v>
      </c>
      <c r="EF27" s="4">
        <f t="shared" ca="1" si="9"/>
        <v>14</v>
      </c>
      <c r="EG27" s="4">
        <f t="shared" ref="EG27:EV42" ca="1" si="13">INDIRECT(ADDRESS($CX27,EG$66))</f>
        <v>18</v>
      </c>
      <c r="EH27" s="4">
        <f t="shared" ca="1" si="13"/>
        <v>0</v>
      </c>
      <c r="EI27" s="4">
        <f t="shared" ca="1" si="13"/>
        <v>10</v>
      </c>
      <c r="EJ27" s="4">
        <f t="shared" ca="1" si="13"/>
        <v>2</v>
      </c>
      <c r="EK27" s="4">
        <f t="shared" ca="1" si="13"/>
        <v>0</v>
      </c>
      <c r="EL27" s="4">
        <f t="shared" ca="1" si="13"/>
        <v>0</v>
      </c>
      <c r="EM27" s="4">
        <f t="shared" ca="1" si="13"/>
        <v>0</v>
      </c>
      <c r="EN27" s="4">
        <f t="shared" ca="1" si="13"/>
        <v>0</v>
      </c>
      <c r="EO27" s="4">
        <f t="shared" ca="1" si="13"/>
        <v>0</v>
      </c>
      <c r="EP27" s="4">
        <f t="shared" ca="1" si="13"/>
        <v>0</v>
      </c>
      <c r="EQ27" s="4">
        <f t="shared" ca="1" si="13"/>
        <v>0</v>
      </c>
      <c r="ER27" s="4">
        <f t="shared" ca="1" si="13"/>
        <v>0</v>
      </c>
      <c r="ES27" s="4">
        <f t="shared" ca="1" si="13"/>
        <v>0</v>
      </c>
      <c r="ET27" s="4">
        <f t="shared" ca="1" si="13"/>
        <v>0</v>
      </c>
      <c r="EU27" s="4">
        <f t="shared" ca="1" si="13"/>
        <v>0</v>
      </c>
      <c r="EV27" s="4">
        <f t="shared" ca="1" si="13"/>
        <v>0</v>
      </c>
      <c r="EW27" s="4">
        <f t="shared" ca="1" si="11"/>
        <v>0</v>
      </c>
      <c r="EX27" s="4">
        <f t="shared" ca="1" si="5"/>
        <v>0</v>
      </c>
      <c r="EY27" s="4">
        <f t="shared" ca="1" si="5"/>
        <v>0</v>
      </c>
    </row>
    <row r="28" spans="1:155" x14ac:dyDescent="0.45">
      <c r="A28" s="1">
        <v>29952</v>
      </c>
      <c r="E28">
        <v>0</v>
      </c>
      <c r="F28">
        <v>7.3490000000000002</v>
      </c>
      <c r="G28">
        <v>-0.57499999999999996</v>
      </c>
      <c r="H28">
        <v>163.065</v>
      </c>
      <c r="I28">
        <v>4</v>
      </c>
      <c r="M28">
        <v>0</v>
      </c>
      <c r="Q28">
        <v>0</v>
      </c>
      <c r="U28">
        <v>0</v>
      </c>
      <c r="V28">
        <v>3.5</v>
      </c>
      <c r="W28">
        <v>2.851</v>
      </c>
      <c r="X28">
        <v>4.2590000000000003</v>
      </c>
      <c r="Y28">
        <v>143</v>
      </c>
      <c r="Z28">
        <v>11.84</v>
      </c>
      <c r="AA28">
        <v>6.7720000000000002</v>
      </c>
      <c r="AB28">
        <v>20.213000000000001</v>
      </c>
      <c r="AC28">
        <v>29</v>
      </c>
      <c r="AG28">
        <v>0</v>
      </c>
      <c r="AK28">
        <v>0</v>
      </c>
      <c r="AL28">
        <v>0.18</v>
      </c>
      <c r="AM28">
        <v>-0.03</v>
      </c>
      <c r="AN28">
        <v>0.435</v>
      </c>
      <c r="AO28">
        <v>15</v>
      </c>
      <c r="AP28">
        <v>2.3740000000000001</v>
      </c>
      <c r="AQ28">
        <v>1.772</v>
      </c>
      <c r="AR28">
        <v>3.1059999999999999</v>
      </c>
      <c r="AS28">
        <v>63</v>
      </c>
      <c r="AW28">
        <v>0</v>
      </c>
      <c r="BA28">
        <v>0</v>
      </c>
      <c r="BE28">
        <v>0</v>
      </c>
      <c r="BI28">
        <v>0</v>
      </c>
      <c r="BJ28">
        <v>1.048</v>
      </c>
      <c r="BK28">
        <v>0.121</v>
      </c>
      <c r="BL28">
        <v>2.7429999999999999</v>
      </c>
      <c r="BM28">
        <v>12</v>
      </c>
      <c r="BQ28">
        <v>0</v>
      </c>
      <c r="BU28">
        <v>0</v>
      </c>
      <c r="BV28">
        <v>5.8680000000000003</v>
      </c>
      <c r="BW28">
        <v>0.11700000000000001</v>
      </c>
      <c r="BX28">
        <v>41.234000000000002</v>
      </c>
      <c r="BY28">
        <v>3</v>
      </c>
      <c r="BZ28">
        <v>0.89700000000000002</v>
      </c>
      <c r="CA28">
        <v>8.1000000000000003E-2</v>
      </c>
      <c r="CB28">
        <v>2.33</v>
      </c>
      <c r="CC28">
        <v>8</v>
      </c>
      <c r="CX28">
        <v>28</v>
      </c>
      <c r="CY28">
        <f t="shared" si="6"/>
        <v>1982</v>
      </c>
      <c r="CZ28" s="4">
        <f t="shared" ca="1" si="7"/>
        <v>3.5</v>
      </c>
      <c r="DA28" s="4" t="str">
        <f t="shared" ca="1" si="12"/>
        <v/>
      </c>
      <c r="DB28" s="4">
        <f t="shared" ca="1" si="12"/>
        <v>5.8680000000000003</v>
      </c>
      <c r="DC28" s="4">
        <f t="shared" ca="1" si="12"/>
        <v>2.3740000000000001</v>
      </c>
      <c r="DD28" s="4">
        <f t="shared" ca="1" si="12"/>
        <v>0.18</v>
      </c>
      <c r="DE28" s="4">
        <f t="shared" ca="1" si="12"/>
        <v>7.3490000000000002</v>
      </c>
      <c r="DF28" s="4">
        <f t="shared" ca="1" si="12"/>
        <v>11.84</v>
      </c>
      <c r="DG28" s="4" t="str">
        <f t="shared" ca="1" si="12"/>
        <v/>
      </c>
      <c r="DH28" s="4">
        <f t="shared" ca="1" si="12"/>
        <v>0.89700000000000002</v>
      </c>
      <c r="DI28" s="4">
        <f t="shared" ca="1" si="12"/>
        <v>1.048</v>
      </c>
      <c r="DJ28" s="4" t="str">
        <f t="shared" ca="1" si="12"/>
        <v/>
      </c>
      <c r="DK28" s="4" t="str">
        <f t="shared" ca="1" si="12"/>
        <v/>
      </c>
      <c r="DL28" s="4" t="str">
        <f t="shared" ca="1" si="12"/>
        <v/>
      </c>
      <c r="DM28" s="4" t="str">
        <f t="shared" ca="1" si="12"/>
        <v/>
      </c>
      <c r="DN28" s="4" t="str">
        <f t="shared" ca="1" si="12"/>
        <v/>
      </c>
      <c r="DO28" s="4" t="str">
        <f t="shared" ca="1" si="12"/>
        <v/>
      </c>
      <c r="DP28" s="4" t="str">
        <f t="shared" ca="1" si="12"/>
        <v/>
      </c>
      <c r="DQ28" s="4" t="str">
        <f t="shared" ca="1" si="12"/>
        <v/>
      </c>
      <c r="DR28" s="4" t="str">
        <f t="shared" ca="1" si="12"/>
        <v/>
      </c>
      <c r="DS28" s="4" t="str">
        <f t="shared" ca="1" si="12"/>
        <v/>
      </c>
      <c r="DT28" s="4" t="str">
        <f t="shared" ca="1" si="12"/>
        <v/>
      </c>
      <c r="DU28" s="4" t="str">
        <f t="shared" ca="1" si="12"/>
        <v/>
      </c>
      <c r="DV28" s="4" t="str">
        <f t="shared" ca="1" si="12"/>
        <v/>
      </c>
      <c r="DW28" s="4" t="str">
        <f t="shared" ca="1" si="12"/>
        <v/>
      </c>
      <c r="DX28" s="4" t="str">
        <f t="shared" ca="1" si="12"/>
        <v/>
      </c>
      <c r="DY28" s="5">
        <v>28</v>
      </c>
      <c r="DZ28">
        <f t="shared" si="8"/>
        <v>1982</v>
      </c>
      <c r="EA28" s="4">
        <f t="shared" ref="EA28:EP43" ca="1" si="14">INDIRECT(ADDRESS($CX28,EA$66))</f>
        <v>143</v>
      </c>
      <c r="EB28" s="4">
        <f t="shared" ca="1" si="14"/>
        <v>0</v>
      </c>
      <c r="EC28" s="4">
        <f t="shared" ca="1" si="14"/>
        <v>3</v>
      </c>
      <c r="ED28" s="4">
        <f t="shared" ca="1" si="14"/>
        <v>63</v>
      </c>
      <c r="EE28" s="4">
        <f t="shared" ca="1" si="14"/>
        <v>15</v>
      </c>
      <c r="EF28" s="4">
        <f t="shared" ca="1" si="14"/>
        <v>4</v>
      </c>
      <c r="EG28" s="4">
        <f t="shared" ca="1" si="14"/>
        <v>29</v>
      </c>
      <c r="EH28" s="4">
        <f t="shared" ca="1" si="14"/>
        <v>0</v>
      </c>
      <c r="EI28" s="4">
        <f t="shared" ca="1" si="14"/>
        <v>8</v>
      </c>
      <c r="EJ28" s="4">
        <f t="shared" ca="1" si="14"/>
        <v>12</v>
      </c>
      <c r="EK28" s="4">
        <f t="shared" ca="1" si="14"/>
        <v>0</v>
      </c>
      <c r="EL28" s="4">
        <f t="shared" ca="1" si="14"/>
        <v>0</v>
      </c>
      <c r="EM28" s="4">
        <f t="shared" ca="1" si="14"/>
        <v>0</v>
      </c>
      <c r="EN28" s="4">
        <f t="shared" ca="1" si="14"/>
        <v>0</v>
      </c>
      <c r="EO28" s="4">
        <f t="shared" ca="1" si="14"/>
        <v>0</v>
      </c>
      <c r="EP28" s="4">
        <f t="shared" ca="1" si="14"/>
        <v>0</v>
      </c>
      <c r="EQ28" s="4">
        <f t="shared" ca="1" si="13"/>
        <v>0</v>
      </c>
      <c r="ER28" s="4">
        <f t="shared" ca="1" si="13"/>
        <v>0</v>
      </c>
      <c r="ES28" s="4">
        <f t="shared" ca="1" si="13"/>
        <v>0</v>
      </c>
      <c r="ET28" s="4">
        <f t="shared" ca="1" si="13"/>
        <v>0</v>
      </c>
      <c r="EU28" s="4">
        <f t="shared" ca="1" si="13"/>
        <v>0</v>
      </c>
      <c r="EV28" s="4">
        <f t="shared" ca="1" si="13"/>
        <v>0</v>
      </c>
      <c r="EW28" s="4">
        <f t="shared" ca="1" si="11"/>
        <v>0</v>
      </c>
      <c r="EX28" s="4">
        <f t="shared" ca="1" si="5"/>
        <v>0</v>
      </c>
      <c r="EY28" s="4">
        <f t="shared" ca="1" si="5"/>
        <v>0</v>
      </c>
    </row>
    <row r="29" spans="1:155" x14ac:dyDescent="0.45">
      <c r="A29" s="1">
        <v>30317</v>
      </c>
      <c r="E29">
        <v>0</v>
      </c>
      <c r="F29">
        <v>2.1560000000000001</v>
      </c>
      <c r="G29">
        <v>1.119</v>
      </c>
      <c r="H29">
        <v>3.7010000000000001</v>
      </c>
      <c r="I29">
        <v>24</v>
      </c>
      <c r="M29">
        <v>0</v>
      </c>
      <c r="Q29">
        <v>0</v>
      </c>
      <c r="U29">
        <v>0</v>
      </c>
      <c r="V29">
        <v>2.6419999999999999</v>
      </c>
      <c r="W29">
        <v>2.1480000000000001</v>
      </c>
      <c r="X29">
        <v>3.2130000000000001</v>
      </c>
      <c r="Y29">
        <v>132</v>
      </c>
      <c r="Z29">
        <v>16.7</v>
      </c>
      <c r="AA29">
        <v>8.7230000000000008</v>
      </c>
      <c r="AB29">
        <v>31.224</v>
      </c>
      <c r="AC29">
        <v>28</v>
      </c>
      <c r="AG29">
        <v>0</v>
      </c>
      <c r="AK29">
        <v>0</v>
      </c>
      <c r="AL29">
        <v>7.5999999999999998E-2</v>
      </c>
      <c r="AM29">
        <v>-3.2000000000000001E-2</v>
      </c>
      <c r="AN29">
        <v>0.19500000000000001</v>
      </c>
      <c r="AO29">
        <v>19</v>
      </c>
      <c r="AP29">
        <v>2.0630000000000002</v>
      </c>
      <c r="AQ29">
        <v>1.4370000000000001</v>
      </c>
      <c r="AR29">
        <v>2.8479999999999999</v>
      </c>
      <c r="AS29">
        <v>39</v>
      </c>
      <c r="AW29">
        <v>0</v>
      </c>
      <c r="BA29">
        <v>0</v>
      </c>
      <c r="BE29">
        <v>0</v>
      </c>
      <c r="BI29">
        <v>0</v>
      </c>
      <c r="BJ29">
        <v>0.70699999999999996</v>
      </c>
      <c r="BK29">
        <v>-2.1999999999999999E-2</v>
      </c>
      <c r="BL29">
        <v>1.9790000000000001</v>
      </c>
      <c r="BM29">
        <v>8</v>
      </c>
      <c r="BQ29">
        <v>0</v>
      </c>
      <c r="BU29">
        <v>0</v>
      </c>
      <c r="BV29">
        <v>0.71</v>
      </c>
      <c r="BW29">
        <v>-0.83</v>
      </c>
      <c r="BX29">
        <v>16.172999999999998</v>
      </c>
      <c r="BY29">
        <v>3</v>
      </c>
      <c r="BZ29">
        <v>0.26</v>
      </c>
      <c r="CA29">
        <v>-0.13500000000000001</v>
      </c>
      <c r="CB29">
        <v>0.83399999999999996</v>
      </c>
      <c r="CC29">
        <v>6</v>
      </c>
      <c r="CX29">
        <v>29</v>
      </c>
      <c r="CY29">
        <f t="shared" si="6"/>
        <v>1983</v>
      </c>
      <c r="CZ29" s="4">
        <f t="shared" ca="1" si="7"/>
        <v>2.6419999999999999</v>
      </c>
      <c r="DA29" s="4" t="str">
        <f t="shared" ca="1" si="12"/>
        <v/>
      </c>
      <c r="DB29" s="4">
        <f t="shared" ca="1" si="12"/>
        <v>0.71</v>
      </c>
      <c r="DC29" s="4">
        <f t="shared" ca="1" si="12"/>
        <v>2.0630000000000002</v>
      </c>
      <c r="DD29" s="4">
        <f t="shared" ca="1" si="12"/>
        <v>7.5999999999999998E-2</v>
      </c>
      <c r="DE29" s="4">
        <f t="shared" ca="1" si="12"/>
        <v>2.1560000000000001</v>
      </c>
      <c r="DF29" s="4">
        <f t="shared" ca="1" si="12"/>
        <v>16.7</v>
      </c>
      <c r="DG29" s="4" t="str">
        <f t="shared" ca="1" si="12"/>
        <v/>
      </c>
      <c r="DH29" s="4">
        <f t="shared" ca="1" si="12"/>
        <v>0.26</v>
      </c>
      <c r="DI29" s="4">
        <f t="shared" ca="1" si="12"/>
        <v>0.70699999999999996</v>
      </c>
      <c r="DJ29" s="4" t="str">
        <f t="shared" ca="1" si="12"/>
        <v/>
      </c>
      <c r="DK29" s="4" t="str">
        <f t="shared" ca="1" si="12"/>
        <v/>
      </c>
      <c r="DL29" s="4" t="str">
        <f t="shared" ca="1" si="12"/>
        <v/>
      </c>
      <c r="DM29" s="4" t="str">
        <f t="shared" ca="1" si="12"/>
        <v/>
      </c>
      <c r="DN29" s="4" t="str">
        <f t="shared" ca="1" si="12"/>
        <v/>
      </c>
      <c r="DO29" s="4" t="str">
        <f t="shared" ca="1" si="12"/>
        <v/>
      </c>
      <c r="DP29" s="4" t="str">
        <f t="shared" ca="1" si="12"/>
        <v/>
      </c>
      <c r="DQ29" s="4" t="str">
        <f t="shared" ca="1" si="12"/>
        <v/>
      </c>
      <c r="DR29" s="4" t="str">
        <f t="shared" ca="1" si="12"/>
        <v/>
      </c>
      <c r="DS29" s="4" t="str">
        <f t="shared" ca="1" si="12"/>
        <v/>
      </c>
      <c r="DT29" s="4" t="str">
        <f t="shared" ca="1" si="12"/>
        <v/>
      </c>
      <c r="DU29" s="4" t="str">
        <f t="shared" ca="1" si="12"/>
        <v/>
      </c>
      <c r="DV29" s="4" t="str">
        <f t="shared" ca="1" si="12"/>
        <v/>
      </c>
      <c r="DW29" s="4" t="str">
        <f t="shared" ca="1" si="12"/>
        <v/>
      </c>
      <c r="DX29" s="4" t="str">
        <f t="shared" ca="1" si="12"/>
        <v/>
      </c>
      <c r="DY29" s="5">
        <v>29</v>
      </c>
      <c r="DZ29">
        <f t="shared" si="8"/>
        <v>1983</v>
      </c>
      <c r="EA29" s="4">
        <f t="shared" ca="1" si="14"/>
        <v>132</v>
      </c>
      <c r="EB29" s="4">
        <f t="shared" ca="1" si="14"/>
        <v>0</v>
      </c>
      <c r="EC29" s="4">
        <f t="shared" ca="1" si="14"/>
        <v>3</v>
      </c>
      <c r="ED29" s="4">
        <f t="shared" ca="1" si="14"/>
        <v>39</v>
      </c>
      <c r="EE29" s="4">
        <f t="shared" ca="1" si="14"/>
        <v>19</v>
      </c>
      <c r="EF29" s="4">
        <f t="shared" ca="1" si="14"/>
        <v>24</v>
      </c>
      <c r="EG29" s="4">
        <f t="shared" ca="1" si="14"/>
        <v>28</v>
      </c>
      <c r="EH29" s="4">
        <f t="shared" ca="1" si="14"/>
        <v>0</v>
      </c>
      <c r="EI29" s="4">
        <f t="shared" ca="1" si="14"/>
        <v>6</v>
      </c>
      <c r="EJ29" s="4">
        <f t="shared" ca="1" si="14"/>
        <v>8</v>
      </c>
      <c r="EK29" s="4">
        <f t="shared" ca="1" si="14"/>
        <v>0</v>
      </c>
      <c r="EL29" s="4">
        <f t="shared" ca="1" si="14"/>
        <v>0</v>
      </c>
      <c r="EM29" s="4">
        <f t="shared" ca="1" si="14"/>
        <v>0</v>
      </c>
      <c r="EN29" s="4">
        <f t="shared" ca="1" si="14"/>
        <v>0</v>
      </c>
      <c r="EO29" s="4">
        <f t="shared" ca="1" si="14"/>
        <v>0</v>
      </c>
      <c r="EP29" s="4">
        <f t="shared" ca="1" si="14"/>
        <v>0</v>
      </c>
      <c r="EQ29" s="4">
        <f t="shared" ca="1" si="13"/>
        <v>0</v>
      </c>
      <c r="ER29" s="4">
        <f t="shared" ca="1" si="13"/>
        <v>0</v>
      </c>
      <c r="ES29" s="4">
        <f t="shared" ca="1" si="13"/>
        <v>0</v>
      </c>
      <c r="ET29" s="4">
        <f t="shared" ca="1" si="13"/>
        <v>0</v>
      </c>
      <c r="EU29" s="4">
        <f t="shared" ca="1" si="13"/>
        <v>0</v>
      </c>
      <c r="EV29" s="4">
        <f t="shared" ca="1" si="13"/>
        <v>0</v>
      </c>
      <c r="EW29" s="4">
        <f t="shared" ca="1" si="11"/>
        <v>0</v>
      </c>
      <c r="EX29" s="4">
        <f t="shared" ca="1" si="5"/>
        <v>0</v>
      </c>
      <c r="EY29" s="4">
        <f t="shared" ca="1" si="5"/>
        <v>0</v>
      </c>
    </row>
    <row r="30" spans="1:155" x14ac:dyDescent="0.45">
      <c r="A30" s="1">
        <v>30682</v>
      </c>
      <c r="E30">
        <v>0</v>
      </c>
      <c r="F30">
        <v>3.7269999999999999</v>
      </c>
      <c r="G30">
        <v>1.377</v>
      </c>
      <c r="H30">
        <v>8.4009999999999998</v>
      </c>
      <c r="I30">
        <v>19</v>
      </c>
      <c r="M30">
        <v>0</v>
      </c>
      <c r="Q30">
        <v>0</v>
      </c>
      <c r="U30">
        <v>0</v>
      </c>
      <c r="V30">
        <v>3.4649999999999999</v>
      </c>
      <c r="W30">
        <v>2.8580000000000001</v>
      </c>
      <c r="X30">
        <v>4.1680000000000001</v>
      </c>
      <c r="Y30">
        <v>152</v>
      </c>
      <c r="Z30">
        <v>34.194000000000003</v>
      </c>
      <c r="AA30">
        <v>20.016999999999999</v>
      </c>
      <c r="AB30">
        <v>57.932000000000002</v>
      </c>
      <c r="AC30">
        <v>23</v>
      </c>
      <c r="AG30">
        <v>0</v>
      </c>
      <c r="AK30">
        <v>0</v>
      </c>
      <c r="AL30">
        <v>0.11600000000000001</v>
      </c>
      <c r="AM30">
        <v>-1.6E-2</v>
      </c>
      <c r="AN30">
        <v>0.26400000000000001</v>
      </c>
      <c r="AO30">
        <v>19</v>
      </c>
      <c r="AP30">
        <v>2.2719999999999998</v>
      </c>
      <c r="AQ30">
        <v>1.7490000000000001</v>
      </c>
      <c r="AR30">
        <v>2.895</v>
      </c>
      <c r="AS30">
        <v>43</v>
      </c>
      <c r="AW30">
        <v>0</v>
      </c>
      <c r="BA30">
        <v>0</v>
      </c>
      <c r="BE30">
        <v>0</v>
      </c>
      <c r="BI30">
        <v>0</v>
      </c>
      <c r="BJ30">
        <v>2.0470000000000002</v>
      </c>
      <c r="BK30">
        <v>0.55400000000000005</v>
      </c>
      <c r="BL30">
        <v>4.9720000000000004</v>
      </c>
      <c r="BM30">
        <v>6</v>
      </c>
      <c r="BQ30">
        <v>0</v>
      </c>
      <c r="BU30">
        <v>0</v>
      </c>
      <c r="BV30">
        <v>1.52</v>
      </c>
      <c r="BW30">
        <v>-6.7000000000000004E-2</v>
      </c>
      <c r="BX30">
        <v>5.8049999999999997</v>
      </c>
      <c r="BY30">
        <v>3</v>
      </c>
      <c r="BZ30">
        <v>0.81699999999999995</v>
      </c>
      <c r="CA30">
        <v>7.9000000000000001E-2</v>
      </c>
      <c r="CB30">
        <v>2.0609999999999999</v>
      </c>
      <c r="CC30">
        <v>6</v>
      </c>
      <c r="CX30">
        <v>30</v>
      </c>
      <c r="CY30">
        <f t="shared" si="6"/>
        <v>1984</v>
      </c>
      <c r="CZ30" s="4">
        <f t="shared" ca="1" si="7"/>
        <v>3.4649999999999999</v>
      </c>
      <c r="DA30" s="4" t="str">
        <f t="shared" ca="1" si="12"/>
        <v/>
      </c>
      <c r="DB30" s="4">
        <f t="shared" ca="1" si="12"/>
        <v>1.52</v>
      </c>
      <c r="DC30" s="4">
        <f t="shared" ca="1" si="12"/>
        <v>2.2719999999999998</v>
      </c>
      <c r="DD30" s="4">
        <f t="shared" ca="1" si="12"/>
        <v>0.11600000000000001</v>
      </c>
      <c r="DE30" s="4">
        <f t="shared" ca="1" si="12"/>
        <v>3.7269999999999999</v>
      </c>
      <c r="DF30" s="4">
        <f t="shared" ca="1" si="12"/>
        <v>34.194000000000003</v>
      </c>
      <c r="DG30" s="4" t="str">
        <f t="shared" ca="1" si="12"/>
        <v/>
      </c>
      <c r="DH30" s="4">
        <f t="shared" ca="1" si="12"/>
        <v>0.81699999999999995</v>
      </c>
      <c r="DI30" s="4">
        <f t="shared" ca="1" si="12"/>
        <v>2.0470000000000002</v>
      </c>
      <c r="DJ30" s="4" t="str">
        <f t="shared" ca="1" si="12"/>
        <v/>
      </c>
      <c r="DK30" s="4" t="str">
        <f t="shared" ca="1" si="12"/>
        <v/>
      </c>
      <c r="DL30" s="4" t="str">
        <f t="shared" ca="1" si="12"/>
        <v/>
      </c>
      <c r="DM30" s="4" t="str">
        <f t="shared" ca="1" si="12"/>
        <v/>
      </c>
      <c r="DN30" s="4" t="str">
        <f t="shared" ca="1" si="12"/>
        <v/>
      </c>
      <c r="DO30" s="4" t="str">
        <f t="shared" ca="1" si="12"/>
        <v/>
      </c>
      <c r="DP30" s="4" t="str">
        <f t="shared" ca="1" si="12"/>
        <v/>
      </c>
      <c r="DQ30" s="4" t="str">
        <f t="shared" ca="1" si="12"/>
        <v/>
      </c>
      <c r="DR30" s="4" t="str">
        <f t="shared" ca="1" si="12"/>
        <v/>
      </c>
      <c r="DS30" s="4" t="str">
        <f t="shared" ca="1" si="12"/>
        <v/>
      </c>
      <c r="DT30" s="4" t="str">
        <f t="shared" ca="1" si="12"/>
        <v/>
      </c>
      <c r="DU30" s="4" t="str">
        <f t="shared" ca="1" si="12"/>
        <v/>
      </c>
      <c r="DV30" s="4" t="str">
        <f t="shared" ca="1" si="12"/>
        <v/>
      </c>
      <c r="DW30" s="4" t="str">
        <f t="shared" ca="1" si="12"/>
        <v/>
      </c>
      <c r="DX30" s="4" t="str">
        <f t="shared" ca="1" si="12"/>
        <v/>
      </c>
      <c r="DY30" s="5">
        <v>30</v>
      </c>
      <c r="DZ30">
        <f t="shared" si="8"/>
        <v>1984</v>
      </c>
      <c r="EA30" s="4">
        <f t="shared" ca="1" si="14"/>
        <v>152</v>
      </c>
      <c r="EB30" s="4">
        <f t="shared" ca="1" si="14"/>
        <v>0</v>
      </c>
      <c r="EC30" s="4">
        <f t="shared" ca="1" si="14"/>
        <v>3</v>
      </c>
      <c r="ED30" s="4">
        <f t="shared" ca="1" si="14"/>
        <v>43</v>
      </c>
      <c r="EE30" s="4">
        <f t="shared" ca="1" si="14"/>
        <v>19</v>
      </c>
      <c r="EF30" s="4">
        <f t="shared" ca="1" si="14"/>
        <v>19</v>
      </c>
      <c r="EG30" s="4">
        <f t="shared" ca="1" si="14"/>
        <v>23</v>
      </c>
      <c r="EH30" s="4">
        <f t="shared" ca="1" si="14"/>
        <v>0</v>
      </c>
      <c r="EI30" s="4">
        <f t="shared" ca="1" si="14"/>
        <v>6</v>
      </c>
      <c r="EJ30" s="4">
        <f t="shared" ca="1" si="14"/>
        <v>6</v>
      </c>
      <c r="EK30" s="4">
        <f t="shared" ca="1" si="14"/>
        <v>0</v>
      </c>
      <c r="EL30" s="4">
        <f t="shared" ca="1" si="14"/>
        <v>0</v>
      </c>
      <c r="EM30" s="4">
        <f t="shared" ca="1" si="14"/>
        <v>0</v>
      </c>
      <c r="EN30" s="4">
        <f t="shared" ca="1" si="14"/>
        <v>0</v>
      </c>
      <c r="EO30" s="4">
        <f t="shared" ca="1" si="14"/>
        <v>0</v>
      </c>
      <c r="EP30" s="4">
        <f t="shared" ca="1" si="14"/>
        <v>0</v>
      </c>
      <c r="EQ30" s="4">
        <f t="shared" ca="1" si="13"/>
        <v>0</v>
      </c>
      <c r="ER30" s="4">
        <f t="shared" ca="1" si="13"/>
        <v>0</v>
      </c>
      <c r="ES30" s="4">
        <f t="shared" ca="1" si="13"/>
        <v>0</v>
      </c>
      <c r="ET30" s="4">
        <f t="shared" ca="1" si="13"/>
        <v>0</v>
      </c>
      <c r="EU30" s="4">
        <f t="shared" ca="1" si="13"/>
        <v>0</v>
      </c>
      <c r="EV30" s="4">
        <f t="shared" ca="1" si="13"/>
        <v>0</v>
      </c>
      <c r="EW30" s="4">
        <f t="shared" ca="1" si="11"/>
        <v>0</v>
      </c>
      <c r="EX30" s="4">
        <f t="shared" ca="1" si="5"/>
        <v>0</v>
      </c>
      <c r="EY30" s="4">
        <f t="shared" ca="1" si="5"/>
        <v>0</v>
      </c>
    </row>
    <row r="31" spans="1:155" x14ac:dyDescent="0.45">
      <c r="A31" s="1">
        <v>31048</v>
      </c>
      <c r="E31">
        <v>0</v>
      </c>
      <c r="F31">
        <v>5.3869999999999996</v>
      </c>
      <c r="G31">
        <v>2.0590000000000002</v>
      </c>
      <c r="H31">
        <v>12.335000000000001</v>
      </c>
      <c r="I31">
        <v>19</v>
      </c>
      <c r="M31">
        <v>0</v>
      </c>
      <c r="Q31">
        <v>0</v>
      </c>
      <c r="U31">
        <v>0</v>
      </c>
      <c r="V31">
        <v>3.4350000000000001</v>
      </c>
      <c r="W31">
        <v>2.88</v>
      </c>
      <c r="X31">
        <v>4.069</v>
      </c>
      <c r="Y31">
        <v>161</v>
      </c>
      <c r="Z31">
        <v>28.599</v>
      </c>
      <c r="AA31">
        <v>15.922000000000001</v>
      </c>
      <c r="AB31">
        <v>50.771999999999998</v>
      </c>
      <c r="AC31">
        <v>23</v>
      </c>
      <c r="AG31">
        <v>0</v>
      </c>
      <c r="AK31">
        <v>0</v>
      </c>
      <c r="AL31">
        <v>0.14799999999999999</v>
      </c>
      <c r="AM31">
        <v>-2.5000000000000001E-2</v>
      </c>
      <c r="AN31">
        <v>0.35099999999999998</v>
      </c>
      <c r="AO31">
        <v>18</v>
      </c>
      <c r="AP31">
        <v>2.3460000000000001</v>
      </c>
      <c r="AQ31">
        <v>1.766</v>
      </c>
      <c r="AR31">
        <v>3.0470000000000002</v>
      </c>
      <c r="AS31">
        <v>40</v>
      </c>
      <c r="AW31">
        <v>0</v>
      </c>
      <c r="BA31">
        <v>0</v>
      </c>
      <c r="BE31">
        <v>0</v>
      </c>
      <c r="BI31">
        <v>0</v>
      </c>
      <c r="BJ31">
        <v>0.81699999999999995</v>
      </c>
      <c r="BK31">
        <v>-0.86099999999999999</v>
      </c>
      <c r="BL31">
        <v>22.699000000000002</v>
      </c>
      <c r="BM31">
        <v>3</v>
      </c>
      <c r="BQ31">
        <v>0</v>
      </c>
      <c r="BU31">
        <v>0</v>
      </c>
      <c r="BV31">
        <v>0.14899999999999999</v>
      </c>
      <c r="BW31">
        <v>-0.219</v>
      </c>
      <c r="BX31">
        <v>0.68899999999999995</v>
      </c>
      <c r="BY31">
        <v>5</v>
      </c>
      <c r="BZ31">
        <v>0.41399999999999998</v>
      </c>
      <c r="CA31">
        <v>-0.98299999999999998</v>
      </c>
      <c r="CB31">
        <v>114.761</v>
      </c>
      <c r="CC31">
        <v>2</v>
      </c>
      <c r="CX31">
        <v>31</v>
      </c>
      <c r="CY31">
        <f t="shared" si="6"/>
        <v>1985</v>
      </c>
      <c r="CZ31" s="4">
        <f t="shared" ca="1" si="7"/>
        <v>3.4350000000000001</v>
      </c>
      <c r="DA31" s="4" t="str">
        <f t="shared" ca="1" si="12"/>
        <v/>
      </c>
      <c r="DB31" s="4">
        <f t="shared" ca="1" si="12"/>
        <v>0.14899999999999999</v>
      </c>
      <c r="DC31" s="4">
        <f t="shared" ca="1" si="12"/>
        <v>2.3460000000000001</v>
      </c>
      <c r="DD31" s="4">
        <f t="shared" ca="1" si="12"/>
        <v>0.14799999999999999</v>
      </c>
      <c r="DE31" s="4">
        <f t="shared" ca="1" si="12"/>
        <v>5.3869999999999996</v>
      </c>
      <c r="DF31" s="4">
        <f t="shared" ca="1" si="12"/>
        <v>28.599</v>
      </c>
      <c r="DG31" s="4" t="str">
        <f t="shared" ca="1" si="12"/>
        <v/>
      </c>
      <c r="DH31" s="4">
        <f t="shared" ca="1" si="12"/>
        <v>0.41399999999999998</v>
      </c>
      <c r="DI31" s="4">
        <f t="shared" ca="1" si="12"/>
        <v>0.81699999999999995</v>
      </c>
      <c r="DJ31" s="4" t="str">
        <f t="shared" ca="1" si="12"/>
        <v/>
      </c>
      <c r="DK31" s="4" t="str">
        <f t="shared" ca="1" si="12"/>
        <v/>
      </c>
      <c r="DL31" s="4" t="str">
        <f t="shared" ca="1" si="12"/>
        <v/>
      </c>
      <c r="DM31" s="4" t="str">
        <f t="shared" ca="1" si="12"/>
        <v/>
      </c>
      <c r="DN31" s="4" t="str">
        <f t="shared" ca="1" si="12"/>
        <v/>
      </c>
      <c r="DO31" s="4" t="str">
        <f t="shared" ca="1" si="12"/>
        <v/>
      </c>
      <c r="DP31" s="4" t="str">
        <f t="shared" ca="1" si="12"/>
        <v/>
      </c>
      <c r="DQ31" s="4" t="str">
        <f t="shared" ca="1" si="12"/>
        <v/>
      </c>
      <c r="DR31" s="4" t="str">
        <f t="shared" ca="1" si="12"/>
        <v/>
      </c>
      <c r="DS31" s="4" t="str">
        <f t="shared" ca="1" si="12"/>
        <v/>
      </c>
      <c r="DT31" s="4" t="str">
        <f t="shared" ca="1" si="12"/>
        <v/>
      </c>
      <c r="DU31" s="4" t="str">
        <f t="shared" ca="1" si="12"/>
        <v/>
      </c>
      <c r="DV31" s="4" t="str">
        <f t="shared" ca="1" si="12"/>
        <v/>
      </c>
      <c r="DW31" s="4" t="str">
        <f t="shared" ca="1" si="12"/>
        <v/>
      </c>
      <c r="DX31" s="4" t="str">
        <f t="shared" ca="1" si="12"/>
        <v/>
      </c>
      <c r="DY31" s="5">
        <v>31</v>
      </c>
      <c r="DZ31">
        <f t="shared" si="8"/>
        <v>1985</v>
      </c>
      <c r="EA31" s="4">
        <f t="shared" ca="1" si="14"/>
        <v>161</v>
      </c>
      <c r="EB31" s="4">
        <f t="shared" ca="1" si="14"/>
        <v>0</v>
      </c>
      <c r="EC31" s="4">
        <f t="shared" ca="1" si="14"/>
        <v>5</v>
      </c>
      <c r="ED31" s="4">
        <f t="shared" ca="1" si="14"/>
        <v>40</v>
      </c>
      <c r="EE31" s="4">
        <f t="shared" ca="1" si="14"/>
        <v>18</v>
      </c>
      <c r="EF31" s="4">
        <f t="shared" ca="1" si="14"/>
        <v>19</v>
      </c>
      <c r="EG31" s="4">
        <f t="shared" ca="1" si="14"/>
        <v>23</v>
      </c>
      <c r="EH31" s="4">
        <f t="shared" ca="1" si="14"/>
        <v>0</v>
      </c>
      <c r="EI31" s="4">
        <f t="shared" ca="1" si="14"/>
        <v>2</v>
      </c>
      <c r="EJ31" s="4">
        <f t="shared" ca="1" si="14"/>
        <v>3</v>
      </c>
      <c r="EK31" s="4">
        <f t="shared" ca="1" si="14"/>
        <v>0</v>
      </c>
      <c r="EL31" s="4">
        <f t="shared" ca="1" si="14"/>
        <v>0</v>
      </c>
      <c r="EM31" s="4">
        <f t="shared" ca="1" si="14"/>
        <v>0</v>
      </c>
      <c r="EN31" s="4">
        <f t="shared" ca="1" si="14"/>
        <v>0</v>
      </c>
      <c r="EO31" s="4">
        <f t="shared" ca="1" si="14"/>
        <v>0</v>
      </c>
      <c r="EP31" s="4">
        <f t="shared" ca="1" si="14"/>
        <v>0</v>
      </c>
      <c r="EQ31" s="4">
        <f t="shared" ca="1" si="13"/>
        <v>0</v>
      </c>
      <c r="ER31" s="4">
        <f t="shared" ca="1" si="13"/>
        <v>0</v>
      </c>
      <c r="ES31" s="4">
        <f t="shared" ca="1" si="13"/>
        <v>0</v>
      </c>
      <c r="ET31" s="4">
        <f t="shared" ca="1" si="13"/>
        <v>0</v>
      </c>
      <c r="EU31" s="4">
        <f t="shared" ca="1" si="13"/>
        <v>0</v>
      </c>
      <c r="EV31" s="4">
        <f t="shared" ca="1" si="13"/>
        <v>0</v>
      </c>
      <c r="EW31" s="4">
        <f t="shared" ca="1" si="11"/>
        <v>0</v>
      </c>
      <c r="EX31" s="4">
        <f t="shared" ca="1" si="5"/>
        <v>0</v>
      </c>
      <c r="EY31" s="4">
        <f t="shared" ca="1" si="5"/>
        <v>0</v>
      </c>
    </row>
    <row r="32" spans="1:155" x14ac:dyDescent="0.45">
      <c r="A32" s="1">
        <v>31413</v>
      </c>
      <c r="E32">
        <v>0</v>
      </c>
      <c r="F32">
        <v>2.8940000000000001</v>
      </c>
      <c r="G32">
        <v>1.6659999999999999</v>
      </c>
      <c r="H32">
        <v>4.6879999999999997</v>
      </c>
      <c r="I32">
        <v>24</v>
      </c>
      <c r="M32">
        <v>0</v>
      </c>
      <c r="Q32">
        <v>0</v>
      </c>
      <c r="U32">
        <v>0</v>
      </c>
      <c r="V32">
        <v>2.496</v>
      </c>
      <c r="W32">
        <v>2.0219999999999998</v>
      </c>
      <c r="X32">
        <v>3.0430000000000001</v>
      </c>
      <c r="Y32">
        <v>150</v>
      </c>
      <c r="Z32">
        <v>19.387</v>
      </c>
      <c r="AA32">
        <v>10.957000000000001</v>
      </c>
      <c r="AB32">
        <v>33.76</v>
      </c>
      <c r="AC32">
        <v>23</v>
      </c>
      <c r="AG32">
        <v>0</v>
      </c>
      <c r="AK32">
        <v>0</v>
      </c>
      <c r="AL32">
        <v>0.311</v>
      </c>
      <c r="AM32">
        <v>2.9000000000000001E-2</v>
      </c>
      <c r="AN32">
        <v>0.67</v>
      </c>
      <c r="AO32">
        <v>23</v>
      </c>
      <c r="AP32">
        <v>1.349</v>
      </c>
      <c r="AQ32">
        <v>0.67400000000000004</v>
      </c>
      <c r="AR32">
        <v>2.2959999999999998</v>
      </c>
      <c r="AS32">
        <v>10</v>
      </c>
      <c r="AW32">
        <v>0</v>
      </c>
      <c r="BA32">
        <v>0</v>
      </c>
      <c r="BE32">
        <v>0</v>
      </c>
      <c r="BI32">
        <v>0</v>
      </c>
      <c r="BJ32">
        <v>1</v>
      </c>
      <c r="BM32">
        <v>1</v>
      </c>
      <c r="BQ32">
        <v>0</v>
      </c>
      <c r="BU32">
        <v>0</v>
      </c>
      <c r="BV32">
        <v>0.70699999999999996</v>
      </c>
      <c r="BW32">
        <v>0.14799999999999999</v>
      </c>
      <c r="BX32">
        <v>1.538</v>
      </c>
      <c r="BY32">
        <v>8</v>
      </c>
      <c r="BZ32">
        <v>0.32</v>
      </c>
      <c r="CA32">
        <v>-0.17699999999999999</v>
      </c>
      <c r="CB32">
        <v>1.115</v>
      </c>
      <c r="CC32">
        <v>5</v>
      </c>
      <c r="CX32">
        <v>32</v>
      </c>
      <c r="CY32">
        <f t="shared" si="6"/>
        <v>1986</v>
      </c>
      <c r="CZ32" s="4">
        <f t="shared" ca="1" si="7"/>
        <v>2.496</v>
      </c>
      <c r="DA32" s="4" t="str">
        <f t="shared" ca="1" si="12"/>
        <v/>
      </c>
      <c r="DB32" s="4">
        <f t="shared" ca="1" si="12"/>
        <v>0.70699999999999996</v>
      </c>
      <c r="DC32" s="4">
        <f t="shared" ca="1" si="12"/>
        <v>1.349</v>
      </c>
      <c r="DD32" s="4">
        <f t="shared" ca="1" si="12"/>
        <v>0.311</v>
      </c>
      <c r="DE32" s="4">
        <f t="shared" ca="1" si="12"/>
        <v>2.8940000000000001</v>
      </c>
      <c r="DF32" s="4">
        <f t="shared" ca="1" si="12"/>
        <v>19.387</v>
      </c>
      <c r="DG32" s="4" t="str">
        <f t="shared" ca="1" si="12"/>
        <v/>
      </c>
      <c r="DH32" s="4">
        <f t="shared" ca="1" si="12"/>
        <v>0.32</v>
      </c>
      <c r="DI32" s="4">
        <f t="shared" ca="1" si="12"/>
        <v>1</v>
      </c>
      <c r="DJ32" s="4" t="str">
        <f t="shared" ca="1" si="12"/>
        <v/>
      </c>
      <c r="DK32" s="4" t="str">
        <f t="shared" ca="1" si="12"/>
        <v/>
      </c>
      <c r="DL32" s="4" t="str">
        <f t="shared" ca="1" si="12"/>
        <v/>
      </c>
      <c r="DM32" s="4" t="str">
        <f t="shared" ca="1" si="12"/>
        <v/>
      </c>
      <c r="DN32" s="4" t="str">
        <f t="shared" ca="1" si="12"/>
        <v/>
      </c>
      <c r="DO32" s="4" t="str">
        <f t="shared" ca="1" si="12"/>
        <v/>
      </c>
      <c r="DP32" s="4" t="str">
        <f t="shared" ca="1" si="12"/>
        <v/>
      </c>
      <c r="DQ32" s="4" t="str">
        <f t="shared" ca="1" si="12"/>
        <v/>
      </c>
      <c r="DR32" s="4" t="str">
        <f t="shared" ca="1" si="12"/>
        <v/>
      </c>
      <c r="DS32" s="4" t="str">
        <f t="shared" ca="1" si="12"/>
        <v/>
      </c>
      <c r="DT32" s="4" t="str">
        <f t="shared" ca="1" si="12"/>
        <v/>
      </c>
      <c r="DU32" s="4" t="str">
        <f t="shared" ca="1" si="12"/>
        <v/>
      </c>
      <c r="DV32" s="4" t="str">
        <f t="shared" ca="1" si="12"/>
        <v/>
      </c>
      <c r="DW32" s="4" t="str">
        <f t="shared" ca="1" si="12"/>
        <v/>
      </c>
      <c r="DX32" s="4" t="str">
        <f t="shared" ca="1" si="12"/>
        <v/>
      </c>
      <c r="DY32" s="5">
        <v>32</v>
      </c>
      <c r="DZ32">
        <f t="shared" si="8"/>
        <v>1986</v>
      </c>
      <c r="EA32" s="4">
        <f t="shared" ca="1" si="14"/>
        <v>150</v>
      </c>
      <c r="EB32" s="4">
        <f t="shared" ca="1" si="14"/>
        <v>0</v>
      </c>
      <c r="EC32" s="4">
        <f t="shared" ca="1" si="14"/>
        <v>8</v>
      </c>
      <c r="ED32" s="4">
        <f t="shared" ca="1" si="14"/>
        <v>10</v>
      </c>
      <c r="EE32" s="4">
        <f t="shared" ca="1" si="14"/>
        <v>23</v>
      </c>
      <c r="EF32" s="4">
        <f t="shared" ca="1" si="14"/>
        <v>24</v>
      </c>
      <c r="EG32" s="4">
        <f t="shared" ca="1" si="14"/>
        <v>23</v>
      </c>
      <c r="EH32" s="4">
        <f t="shared" ca="1" si="14"/>
        <v>0</v>
      </c>
      <c r="EI32" s="4">
        <f t="shared" ca="1" si="14"/>
        <v>5</v>
      </c>
      <c r="EJ32" s="4">
        <f t="shared" ca="1" si="14"/>
        <v>1</v>
      </c>
      <c r="EK32" s="4">
        <f t="shared" ca="1" si="14"/>
        <v>0</v>
      </c>
      <c r="EL32" s="4">
        <f t="shared" ca="1" si="14"/>
        <v>0</v>
      </c>
      <c r="EM32" s="4">
        <f t="shared" ca="1" si="14"/>
        <v>0</v>
      </c>
      <c r="EN32" s="4">
        <f t="shared" ca="1" si="14"/>
        <v>0</v>
      </c>
      <c r="EO32" s="4">
        <f t="shared" ca="1" si="14"/>
        <v>0</v>
      </c>
      <c r="EP32" s="4">
        <f t="shared" ca="1" si="14"/>
        <v>0</v>
      </c>
      <c r="EQ32" s="4">
        <f t="shared" ca="1" si="13"/>
        <v>0</v>
      </c>
      <c r="ER32" s="4">
        <f t="shared" ca="1" si="13"/>
        <v>0</v>
      </c>
      <c r="ES32" s="4">
        <f t="shared" ca="1" si="13"/>
        <v>0</v>
      </c>
      <c r="ET32" s="4">
        <f t="shared" ca="1" si="13"/>
        <v>0</v>
      </c>
      <c r="EU32" s="4">
        <f t="shared" ca="1" si="13"/>
        <v>0</v>
      </c>
      <c r="EV32" s="4">
        <f t="shared" ca="1" si="13"/>
        <v>0</v>
      </c>
      <c r="EW32" s="4">
        <f t="shared" ca="1" si="11"/>
        <v>0</v>
      </c>
      <c r="EX32" s="4">
        <f t="shared" ca="1" si="5"/>
        <v>0</v>
      </c>
      <c r="EY32" s="4">
        <f t="shared" ca="1" si="5"/>
        <v>0</v>
      </c>
    </row>
    <row r="33" spans="1:155" x14ac:dyDescent="0.45">
      <c r="A33" s="1">
        <v>31778</v>
      </c>
      <c r="E33">
        <v>0</v>
      </c>
      <c r="F33">
        <v>3.7389999999999999</v>
      </c>
      <c r="G33">
        <v>1.764</v>
      </c>
      <c r="H33">
        <v>7.125</v>
      </c>
      <c r="I33">
        <v>24</v>
      </c>
      <c r="M33">
        <v>0</v>
      </c>
      <c r="Q33">
        <v>0</v>
      </c>
      <c r="U33">
        <v>0</v>
      </c>
      <c r="V33">
        <v>2.6720000000000002</v>
      </c>
      <c r="W33">
        <v>2.1930000000000001</v>
      </c>
      <c r="X33">
        <v>3.2229999999999999</v>
      </c>
      <c r="Y33">
        <v>141</v>
      </c>
      <c r="Z33">
        <v>15.420999999999999</v>
      </c>
      <c r="AA33">
        <v>8.4169999999999998</v>
      </c>
      <c r="AB33">
        <v>27.635000000000002</v>
      </c>
      <c r="AC33">
        <v>27</v>
      </c>
      <c r="AG33">
        <v>0</v>
      </c>
      <c r="AK33">
        <v>0</v>
      </c>
      <c r="AL33">
        <v>0.14399999999999999</v>
      </c>
      <c r="AM33">
        <v>3.3000000000000002E-2</v>
      </c>
      <c r="AN33">
        <v>0.26600000000000001</v>
      </c>
      <c r="AO33">
        <v>31</v>
      </c>
      <c r="AS33">
        <v>0</v>
      </c>
      <c r="AW33">
        <v>0</v>
      </c>
      <c r="BA33">
        <v>0</v>
      </c>
      <c r="BE33">
        <v>0</v>
      </c>
      <c r="BI33">
        <v>0</v>
      </c>
      <c r="BJ33">
        <v>0.45900000000000002</v>
      </c>
      <c r="BK33">
        <v>-4.0000000000000001E-3</v>
      </c>
      <c r="BL33">
        <v>1.139</v>
      </c>
      <c r="BM33">
        <v>11</v>
      </c>
      <c r="BQ33">
        <v>0</v>
      </c>
      <c r="BU33">
        <v>0</v>
      </c>
      <c r="BV33">
        <v>1</v>
      </c>
      <c r="BW33">
        <v>-0.64200000000000002</v>
      </c>
      <c r="BX33">
        <v>10.178000000000001</v>
      </c>
      <c r="BY33">
        <v>3</v>
      </c>
      <c r="BZ33">
        <v>1</v>
      </c>
      <c r="CA33">
        <v>1</v>
      </c>
      <c r="CB33">
        <v>1</v>
      </c>
      <c r="CC33">
        <v>4</v>
      </c>
      <c r="CX33">
        <v>33</v>
      </c>
      <c r="CY33">
        <f t="shared" si="6"/>
        <v>1987</v>
      </c>
      <c r="CZ33" s="4">
        <f t="shared" ca="1" si="7"/>
        <v>2.6720000000000002</v>
      </c>
      <c r="DA33" s="4" t="str">
        <f t="shared" ca="1" si="12"/>
        <v/>
      </c>
      <c r="DB33" s="4">
        <f t="shared" ca="1" si="12"/>
        <v>1</v>
      </c>
      <c r="DC33" s="4" t="str">
        <f t="shared" ca="1" si="12"/>
        <v/>
      </c>
      <c r="DD33" s="4">
        <f t="shared" ca="1" si="12"/>
        <v>0.14399999999999999</v>
      </c>
      <c r="DE33" s="4">
        <f t="shared" ca="1" si="12"/>
        <v>3.7389999999999999</v>
      </c>
      <c r="DF33" s="4">
        <f t="shared" ca="1" si="12"/>
        <v>15.420999999999999</v>
      </c>
      <c r="DG33" s="4" t="str">
        <f t="shared" ca="1" si="12"/>
        <v/>
      </c>
      <c r="DH33" s="4">
        <f t="shared" ca="1" si="12"/>
        <v>1</v>
      </c>
      <c r="DI33" s="4">
        <f t="shared" ca="1" si="12"/>
        <v>0.45900000000000002</v>
      </c>
      <c r="DJ33" s="4" t="str">
        <f t="shared" ca="1" si="12"/>
        <v/>
      </c>
      <c r="DK33" s="4" t="str">
        <f t="shared" ca="1" si="12"/>
        <v/>
      </c>
      <c r="DL33" s="4" t="str">
        <f t="shared" ca="1" si="12"/>
        <v/>
      </c>
      <c r="DM33" s="4" t="str">
        <f t="shared" ca="1" si="12"/>
        <v/>
      </c>
      <c r="DN33" s="4" t="str">
        <f t="shared" ca="1" si="12"/>
        <v/>
      </c>
      <c r="DO33" s="4" t="str">
        <f t="shared" ca="1" si="12"/>
        <v/>
      </c>
      <c r="DP33" s="4" t="str">
        <f t="shared" ca="1" si="12"/>
        <v/>
      </c>
      <c r="DQ33" s="4" t="str">
        <f t="shared" ca="1" si="12"/>
        <v/>
      </c>
      <c r="DR33" s="4" t="str">
        <f t="shared" ca="1" si="12"/>
        <v/>
      </c>
      <c r="DS33" s="4" t="str">
        <f t="shared" ca="1" si="12"/>
        <v/>
      </c>
      <c r="DT33" s="4" t="str">
        <f t="shared" ca="1" si="12"/>
        <v/>
      </c>
      <c r="DU33" s="4" t="str">
        <f t="shared" ca="1" si="12"/>
        <v/>
      </c>
      <c r="DV33" s="4" t="str">
        <f t="shared" ca="1" si="12"/>
        <v/>
      </c>
      <c r="DW33" s="4" t="str">
        <f t="shared" ca="1" si="12"/>
        <v/>
      </c>
      <c r="DX33" s="4" t="str">
        <f t="shared" ca="1" si="12"/>
        <v/>
      </c>
      <c r="DY33" s="5">
        <v>33</v>
      </c>
      <c r="DZ33">
        <f t="shared" si="8"/>
        <v>1987</v>
      </c>
      <c r="EA33" s="4">
        <f t="shared" ca="1" si="14"/>
        <v>141</v>
      </c>
      <c r="EB33" s="4">
        <f t="shared" ca="1" si="14"/>
        <v>0</v>
      </c>
      <c r="EC33" s="4">
        <f t="shared" ca="1" si="14"/>
        <v>3</v>
      </c>
      <c r="ED33" s="4">
        <f t="shared" ca="1" si="14"/>
        <v>0</v>
      </c>
      <c r="EE33" s="4">
        <f t="shared" ca="1" si="14"/>
        <v>31</v>
      </c>
      <c r="EF33" s="4">
        <f t="shared" ca="1" si="14"/>
        <v>24</v>
      </c>
      <c r="EG33" s="4">
        <f t="shared" ca="1" si="14"/>
        <v>27</v>
      </c>
      <c r="EH33" s="4">
        <f t="shared" ca="1" si="14"/>
        <v>0</v>
      </c>
      <c r="EI33" s="4">
        <f t="shared" ca="1" si="14"/>
        <v>4</v>
      </c>
      <c r="EJ33" s="4">
        <f t="shared" ca="1" si="14"/>
        <v>11</v>
      </c>
      <c r="EK33" s="4">
        <f t="shared" ca="1" si="14"/>
        <v>0</v>
      </c>
      <c r="EL33" s="4">
        <f t="shared" ca="1" si="14"/>
        <v>0</v>
      </c>
      <c r="EM33" s="4">
        <f t="shared" ca="1" si="14"/>
        <v>0</v>
      </c>
      <c r="EN33" s="4">
        <f t="shared" ca="1" si="14"/>
        <v>0</v>
      </c>
      <c r="EO33" s="4">
        <f t="shared" ca="1" si="14"/>
        <v>0</v>
      </c>
      <c r="EP33" s="4">
        <f t="shared" ca="1" si="14"/>
        <v>0</v>
      </c>
      <c r="EQ33" s="4">
        <f t="shared" ca="1" si="13"/>
        <v>0</v>
      </c>
      <c r="ER33" s="4">
        <f t="shared" ca="1" si="13"/>
        <v>0</v>
      </c>
      <c r="ES33" s="4">
        <f t="shared" ca="1" si="13"/>
        <v>0</v>
      </c>
      <c r="ET33" s="4">
        <f t="shared" ca="1" si="13"/>
        <v>0</v>
      </c>
      <c r="EU33" s="4">
        <f t="shared" ca="1" si="13"/>
        <v>0</v>
      </c>
      <c r="EV33" s="4">
        <f t="shared" ca="1" si="13"/>
        <v>0</v>
      </c>
      <c r="EW33" s="4">
        <f t="shared" ca="1" si="11"/>
        <v>0</v>
      </c>
      <c r="EX33" s="4">
        <f t="shared" ca="1" si="5"/>
        <v>0</v>
      </c>
      <c r="EY33" s="4">
        <f t="shared" ca="1" si="5"/>
        <v>0</v>
      </c>
    </row>
    <row r="34" spans="1:155" x14ac:dyDescent="0.45">
      <c r="A34" s="1">
        <v>32143</v>
      </c>
      <c r="E34">
        <v>0</v>
      </c>
      <c r="F34">
        <v>3.407</v>
      </c>
      <c r="G34">
        <v>1.605</v>
      </c>
      <c r="H34">
        <v>6.4569999999999999</v>
      </c>
      <c r="I34">
        <v>25</v>
      </c>
      <c r="M34">
        <v>0</v>
      </c>
      <c r="Q34">
        <v>0</v>
      </c>
      <c r="U34">
        <v>0</v>
      </c>
      <c r="V34">
        <v>3.0150000000000001</v>
      </c>
      <c r="W34">
        <v>2.4660000000000002</v>
      </c>
      <c r="X34">
        <v>3.65</v>
      </c>
      <c r="Y34">
        <v>157</v>
      </c>
      <c r="Z34">
        <v>25.617000000000001</v>
      </c>
      <c r="AA34">
        <v>11.619</v>
      </c>
      <c r="AB34">
        <v>55.142000000000003</v>
      </c>
      <c r="AC34">
        <v>19</v>
      </c>
      <c r="AG34">
        <v>0</v>
      </c>
      <c r="AK34">
        <v>0</v>
      </c>
      <c r="AL34">
        <v>9.9000000000000005E-2</v>
      </c>
      <c r="AM34">
        <v>-1.2999999999999999E-2</v>
      </c>
      <c r="AN34">
        <v>0.224</v>
      </c>
      <c r="AO34">
        <v>22</v>
      </c>
      <c r="AP34">
        <v>0</v>
      </c>
      <c r="AS34">
        <v>1</v>
      </c>
      <c r="AW34">
        <v>0</v>
      </c>
      <c r="BA34">
        <v>0</v>
      </c>
      <c r="BE34">
        <v>0</v>
      </c>
      <c r="BI34">
        <v>0</v>
      </c>
      <c r="BJ34">
        <v>0.37</v>
      </c>
      <c r="BK34">
        <v>7.3999999999999996E-2</v>
      </c>
      <c r="BL34">
        <v>0.748</v>
      </c>
      <c r="BM34">
        <v>11</v>
      </c>
      <c r="BQ34">
        <v>0</v>
      </c>
      <c r="BU34">
        <v>0</v>
      </c>
      <c r="BV34">
        <v>9.0269999999999992</v>
      </c>
      <c r="BW34">
        <v>2.5009999999999999</v>
      </c>
      <c r="BX34">
        <v>27.713000000000001</v>
      </c>
      <c r="BY34">
        <v>3</v>
      </c>
      <c r="BZ34">
        <v>0.77800000000000002</v>
      </c>
      <c r="CA34">
        <v>-0.47099999999999997</v>
      </c>
      <c r="CB34">
        <v>4.9800000000000004</v>
      </c>
      <c r="CC34">
        <v>4</v>
      </c>
      <c r="CX34">
        <v>34</v>
      </c>
      <c r="CY34">
        <f t="shared" si="6"/>
        <v>1988</v>
      </c>
      <c r="CZ34" s="4">
        <f t="shared" ca="1" si="7"/>
        <v>3.0150000000000001</v>
      </c>
      <c r="DA34" s="4" t="str">
        <f t="shared" ca="1" si="12"/>
        <v/>
      </c>
      <c r="DB34" s="4">
        <f t="shared" ca="1" si="12"/>
        <v>9.0269999999999992</v>
      </c>
      <c r="DC34" s="4">
        <f t="shared" ca="1" si="12"/>
        <v>0</v>
      </c>
      <c r="DD34" s="4">
        <f t="shared" ca="1" si="12"/>
        <v>9.9000000000000005E-2</v>
      </c>
      <c r="DE34" s="4">
        <f t="shared" ca="1" si="12"/>
        <v>3.407</v>
      </c>
      <c r="DF34" s="4">
        <f t="shared" ca="1" si="12"/>
        <v>25.617000000000001</v>
      </c>
      <c r="DG34" s="4" t="str">
        <f t="shared" ca="1" si="12"/>
        <v/>
      </c>
      <c r="DH34" s="4">
        <f t="shared" ca="1" si="12"/>
        <v>0.77800000000000002</v>
      </c>
      <c r="DI34" s="4">
        <f t="shared" ca="1" si="12"/>
        <v>0.37</v>
      </c>
      <c r="DJ34" s="4" t="str">
        <f t="shared" ca="1" si="12"/>
        <v/>
      </c>
      <c r="DK34" s="4" t="str">
        <f t="shared" ca="1" si="12"/>
        <v/>
      </c>
      <c r="DL34" s="4" t="str">
        <f t="shared" ca="1" si="12"/>
        <v/>
      </c>
      <c r="DM34" s="4" t="str">
        <f t="shared" ref="DA34:DX45" ca="1" si="15">IF(INDIRECT(ADDRESS($CX34,DM$66))&lt;&gt;"",INDIRECT(ADDRESS($CX34,DM$66)),"")</f>
        <v/>
      </c>
      <c r="DN34" s="4" t="str">
        <f t="shared" ca="1" si="15"/>
        <v/>
      </c>
      <c r="DO34" s="4" t="str">
        <f t="shared" ca="1" si="15"/>
        <v/>
      </c>
      <c r="DP34" s="4" t="str">
        <f t="shared" ca="1" si="15"/>
        <v/>
      </c>
      <c r="DQ34" s="4" t="str">
        <f t="shared" ca="1" si="15"/>
        <v/>
      </c>
      <c r="DR34" s="4" t="str">
        <f t="shared" ca="1" si="15"/>
        <v/>
      </c>
      <c r="DS34" s="4" t="str">
        <f t="shared" ca="1" si="15"/>
        <v/>
      </c>
      <c r="DT34" s="4" t="str">
        <f t="shared" ca="1" si="15"/>
        <v/>
      </c>
      <c r="DU34" s="4" t="str">
        <f t="shared" ca="1" si="15"/>
        <v/>
      </c>
      <c r="DV34" s="4" t="str">
        <f t="shared" ca="1" si="15"/>
        <v/>
      </c>
      <c r="DW34" s="4" t="str">
        <f t="shared" ca="1" si="15"/>
        <v/>
      </c>
      <c r="DX34" s="4" t="str">
        <f t="shared" ca="1" si="15"/>
        <v/>
      </c>
      <c r="DY34" s="5">
        <v>34</v>
      </c>
      <c r="DZ34">
        <f t="shared" si="8"/>
        <v>1988</v>
      </c>
      <c r="EA34" s="4">
        <f t="shared" ca="1" si="14"/>
        <v>157</v>
      </c>
      <c r="EB34" s="4">
        <f t="shared" ca="1" si="14"/>
        <v>0</v>
      </c>
      <c r="EC34" s="4">
        <f t="shared" ca="1" si="14"/>
        <v>3</v>
      </c>
      <c r="ED34" s="4">
        <f t="shared" ca="1" si="14"/>
        <v>1</v>
      </c>
      <c r="EE34" s="4">
        <f t="shared" ca="1" si="14"/>
        <v>22</v>
      </c>
      <c r="EF34" s="4">
        <f t="shared" ca="1" si="14"/>
        <v>25</v>
      </c>
      <c r="EG34" s="4">
        <f t="shared" ca="1" si="14"/>
        <v>19</v>
      </c>
      <c r="EH34" s="4">
        <f t="shared" ca="1" si="14"/>
        <v>0</v>
      </c>
      <c r="EI34" s="4">
        <f t="shared" ca="1" si="14"/>
        <v>4</v>
      </c>
      <c r="EJ34" s="4">
        <f t="shared" ca="1" si="14"/>
        <v>11</v>
      </c>
      <c r="EK34" s="4">
        <f t="shared" ca="1" si="14"/>
        <v>0</v>
      </c>
      <c r="EL34" s="4">
        <f t="shared" ca="1" si="14"/>
        <v>0</v>
      </c>
      <c r="EM34" s="4">
        <f t="shared" ca="1" si="14"/>
        <v>0</v>
      </c>
      <c r="EN34" s="4">
        <f t="shared" ca="1" si="14"/>
        <v>0</v>
      </c>
      <c r="EO34" s="4">
        <f t="shared" ca="1" si="14"/>
        <v>0</v>
      </c>
      <c r="EP34" s="4">
        <f t="shared" ca="1" si="14"/>
        <v>0</v>
      </c>
      <c r="EQ34" s="4">
        <f t="shared" ca="1" si="13"/>
        <v>0</v>
      </c>
      <c r="ER34" s="4">
        <f t="shared" ca="1" si="13"/>
        <v>0</v>
      </c>
      <c r="ES34" s="4">
        <f t="shared" ca="1" si="13"/>
        <v>0</v>
      </c>
      <c r="ET34" s="4">
        <f t="shared" ca="1" si="13"/>
        <v>0</v>
      </c>
      <c r="EU34" s="4">
        <f t="shared" ca="1" si="13"/>
        <v>0</v>
      </c>
      <c r="EV34" s="4">
        <f t="shared" ca="1" si="13"/>
        <v>0</v>
      </c>
      <c r="EW34" s="4">
        <f t="shared" ca="1" si="11"/>
        <v>0</v>
      </c>
      <c r="EX34" s="4">
        <f t="shared" ca="1" si="5"/>
        <v>0</v>
      </c>
      <c r="EY34" s="4">
        <f t="shared" ca="1" si="5"/>
        <v>0</v>
      </c>
    </row>
    <row r="35" spans="1:155" x14ac:dyDescent="0.45">
      <c r="A35" s="1">
        <v>32509</v>
      </c>
      <c r="E35">
        <v>0</v>
      </c>
      <c r="F35">
        <v>3.1160000000000001</v>
      </c>
      <c r="G35">
        <v>1.631</v>
      </c>
      <c r="H35">
        <v>5.4370000000000003</v>
      </c>
      <c r="I35">
        <v>22</v>
      </c>
      <c r="M35">
        <v>0</v>
      </c>
      <c r="Q35">
        <v>0</v>
      </c>
      <c r="U35">
        <v>0</v>
      </c>
      <c r="V35">
        <v>3.86</v>
      </c>
      <c r="W35">
        <v>3.0880000000000001</v>
      </c>
      <c r="X35">
        <v>4.7789999999999999</v>
      </c>
      <c r="Y35">
        <v>125</v>
      </c>
      <c r="Z35">
        <v>30.186</v>
      </c>
      <c r="AA35">
        <v>15.019</v>
      </c>
      <c r="AB35">
        <v>59.712000000000003</v>
      </c>
      <c r="AC35">
        <v>22</v>
      </c>
      <c r="AG35">
        <v>0</v>
      </c>
      <c r="AK35">
        <v>0</v>
      </c>
      <c r="AL35">
        <v>0.318</v>
      </c>
      <c r="AM35">
        <v>5.1999999999999998E-2</v>
      </c>
      <c r="AN35">
        <v>0.65</v>
      </c>
      <c r="AO35">
        <v>22</v>
      </c>
      <c r="AP35">
        <v>0.32</v>
      </c>
      <c r="AQ35">
        <v>-0.17699999999999999</v>
      </c>
      <c r="AR35">
        <v>1.115</v>
      </c>
      <c r="AS35">
        <v>5</v>
      </c>
      <c r="AW35">
        <v>0</v>
      </c>
      <c r="BA35">
        <v>0</v>
      </c>
      <c r="BE35">
        <v>0</v>
      </c>
      <c r="BI35">
        <v>0</v>
      </c>
      <c r="BJ35">
        <v>1.266</v>
      </c>
      <c r="BK35">
        <v>0.51300000000000001</v>
      </c>
      <c r="BL35">
        <v>2.3940000000000001</v>
      </c>
      <c r="BM35">
        <v>11</v>
      </c>
      <c r="BQ35">
        <v>0</v>
      </c>
      <c r="BU35">
        <v>0</v>
      </c>
      <c r="BV35">
        <v>2.39</v>
      </c>
      <c r="BW35">
        <v>-0.153</v>
      </c>
      <c r="BX35">
        <v>12.576000000000001</v>
      </c>
      <c r="BY35">
        <v>5</v>
      </c>
      <c r="BZ35">
        <v>1.8839999999999999</v>
      </c>
      <c r="CA35">
        <v>1.08</v>
      </c>
      <c r="CB35">
        <v>2.9990000000000001</v>
      </c>
      <c r="CC35">
        <v>6</v>
      </c>
      <c r="CX35">
        <v>35</v>
      </c>
      <c r="CY35">
        <f t="shared" si="6"/>
        <v>1989</v>
      </c>
      <c r="CZ35" s="4">
        <f t="shared" ca="1" si="7"/>
        <v>3.86</v>
      </c>
      <c r="DA35" s="4" t="str">
        <f t="shared" ca="1" si="15"/>
        <v/>
      </c>
      <c r="DB35" s="4">
        <f t="shared" ca="1" si="15"/>
        <v>2.39</v>
      </c>
      <c r="DC35" s="4">
        <f t="shared" ca="1" si="15"/>
        <v>0.32</v>
      </c>
      <c r="DD35" s="4">
        <f t="shared" ca="1" si="15"/>
        <v>0.318</v>
      </c>
      <c r="DE35" s="4">
        <f t="shared" ca="1" si="15"/>
        <v>3.1160000000000001</v>
      </c>
      <c r="DF35" s="4">
        <f t="shared" ca="1" si="15"/>
        <v>30.186</v>
      </c>
      <c r="DG35" s="4" t="str">
        <f t="shared" ca="1" si="15"/>
        <v/>
      </c>
      <c r="DH35" s="4">
        <f t="shared" ca="1" si="15"/>
        <v>1.8839999999999999</v>
      </c>
      <c r="DI35" s="4">
        <f t="shared" ca="1" si="15"/>
        <v>1.266</v>
      </c>
      <c r="DJ35" s="4" t="str">
        <f t="shared" ca="1" si="15"/>
        <v/>
      </c>
      <c r="DK35" s="4" t="str">
        <f t="shared" ca="1" si="15"/>
        <v/>
      </c>
      <c r="DL35" s="4" t="str">
        <f t="shared" ca="1" si="15"/>
        <v/>
      </c>
      <c r="DM35" s="4" t="str">
        <f t="shared" ca="1" si="15"/>
        <v/>
      </c>
      <c r="DN35" s="4" t="str">
        <f t="shared" ca="1" si="15"/>
        <v/>
      </c>
      <c r="DO35" s="4" t="str">
        <f t="shared" ca="1" si="15"/>
        <v/>
      </c>
      <c r="DP35" s="4" t="str">
        <f t="shared" ca="1" si="15"/>
        <v/>
      </c>
      <c r="DQ35" s="4" t="str">
        <f t="shared" ca="1" si="15"/>
        <v/>
      </c>
      <c r="DR35" s="4" t="str">
        <f t="shared" ca="1" si="15"/>
        <v/>
      </c>
      <c r="DS35" s="4" t="str">
        <f t="shared" ca="1" si="15"/>
        <v/>
      </c>
      <c r="DT35" s="4" t="str">
        <f t="shared" ca="1" si="15"/>
        <v/>
      </c>
      <c r="DU35" s="4" t="str">
        <f t="shared" ca="1" si="15"/>
        <v/>
      </c>
      <c r="DV35" s="4" t="str">
        <f t="shared" ca="1" si="15"/>
        <v/>
      </c>
      <c r="DW35" s="4" t="str">
        <f t="shared" ca="1" si="15"/>
        <v/>
      </c>
      <c r="DX35" s="4" t="str">
        <f t="shared" ca="1" si="15"/>
        <v/>
      </c>
      <c r="DY35" s="5">
        <v>35</v>
      </c>
      <c r="DZ35">
        <f t="shared" si="8"/>
        <v>1989</v>
      </c>
      <c r="EA35" s="4">
        <f t="shared" ca="1" si="14"/>
        <v>125</v>
      </c>
      <c r="EB35" s="4">
        <f t="shared" ca="1" si="14"/>
        <v>0</v>
      </c>
      <c r="EC35" s="4">
        <f t="shared" ca="1" si="14"/>
        <v>5</v>
      </c>
      <c r="ED35" s="4">
        <f t="shared" ca="1" si="14"/>
        <v>5</v>
      </c>
      <c r="EE35" s="4">
        <f t="shared" ca="1" si="14"/>
        <v>22</v>
      </c>
      <c r="EF35" s="4">
        <f t="shared" ca="1" si="14"/>
        <v>22</v>
      </c>
      <c r="EG35" s="4">
        <f t="shared" ca="1" si="14"/>
        <v>22</v>
      </c>
      <c r="EH35" s="4">
        <f t="shared" ca="1" si="14"/>
        <v>0</v>
      </c>
      <c r="EI35" s="4">
        <f t="shared" ca="1" si="14"/>
        <v>6</v>
      </c>
      <c r="EJ35" s="4">
        <f t="shared" ca="1" si="14"/>
        <v>11</v>
      </c>
      <c r="EK35" s="4">
        <f t="shared" ca="1" si="14"/>
        <v>0</v>
      </c>
      <c r="EL35" s="4">
        <f t="shared" ca="1" si="14"/>
        <v>0</v>
      </c>
      <c r="EM35" s="4">
        <f t="shared" ca="1" si="14"/>
        <v>0</v>
      </c>
      <c r="EN35" s="4">
        <f t="shared" ca="1" si="14"/>
        <v>0</v>
      </c>
      <c r="EO35" s="4">
        <f t="shared" ca="1" si="14"/>
        <v>0</v>
      </c>
      <c r="EP35" s="4">
        <f t="shared" ca="1" si="14"/>
        <v>0</v>
      </c>
      <c r="EQ35" s="4">
        <f t="shared" ca="1" si="13"/>
        <v>0</v>
      </c>
      <c r="ER35" s="4">
        <f t="shared" ca="1" si="13"/>
        <v>0</v>
      </c>
      <c r="ES35" s="4">
        <f t="shared" ca="1" si="13"/>
        <v>0</v>
      </c>
      <c r="ET35" s="4">
        <f t="shared" ca="1" si="13"/>
        <v>0</v>
      </c>
      <c r="EU35" s="4">
        <f t="shared" ca="1" si="13"/>
        <v>0</v>
      </c>
      <c r="EV35" s="4">
        <f t="shared" ca="1" si="13"/>
        <v>0</v>
      </c>
      <c r="EW35" s="4">
        <f t="shared" ca="1" si="11"/>
        <v>0</v>
      </c>
      <c r="EX35" s="4">
        <f t="shared" ca="1" si="5"/>
        <v>0</v>
      </c>
      <c r="EY35" s="4">
        <f t="shared" ca="1" si="5"/>
        <v>0</v>
      </c>
    </row>
    <row r="36" spans="1:155" x14ac:dyDescent="0.45">
      <c r="A36" s="1">
        <v>32874</v>
      </c>
      <c r="E36">
        <v>0</v>
      </c>
      <c r="F36">
        <v>2.7189999999999999</v>
      </c>
      <c r="G36">
        <v>2.004</v>
      </c>
      <c r="H36">
        <v>3.605</v>
      </c>
      <c r="I36">
        <v>36</v>
      </c>
      <c r="M36">
        <v>0</v>
      </c>
      <c r="Q36">
        <v>0</v>
      </c>
      <c r="U36">
        <v>0</v>
      </c>
      <c r="V36">
        <v>5.056</v>
      </c>
      <c r="W36">
        <v>4.0999999999999996</v>
      </c>
      <c r="X36">
        <v>6.1909999999999998</v>
      </c>
      <c r="Y36">
        <v>128</v>
      </c>
      <c r="Z36">
        <v>21.658000000000001</v>
      </c>
      <c r="AA36">
        <v>13.096</v>
      </c>
      <c r="AB36">
        <v>35.423000000000002</v>
      </c>
      <c r="AC36">
        <v>31</v>
      </c>
      <c r="AG36">
        <v>0</v>
      </c>
      <c r="AK36">
        <v>0</v>
      </c>
      <c r="AL36">
        <v>0.11799999999999999</v>
      </c>
      <c r="AM36">
        <v>0</v>
      </c>
      <c r="AN36">
        <v>0.251</v>
      </c>
      <c r="AO36">
        <v>32</v>
      </c>
      <c r="AS36">
        <v>0</v>
      </c>
      <c r="AW36">
        <v>0</v>
      </c>
      <c r="BA36">
        <v>0</v>
      </c>
      <c r="BE36">
        <v>0</v>
      </c>
      <c r="BI36">
        <v>0</v>
      </c>
      <c r="BJ36">
        <v>1.359</v>
      </c>
      <c r="BK36">
        <v>0.78200000000000003</v>
      </c>
      <c r="BL36">
        <v>2.1240000000000001</v>
      </c>
      <c r="BM36">
        <v>8</v>
      </c>
      <c r="BQ36">
        <v>0</v>
      </c>
      <c r="BU36">
        <v>0</v>
      </c>
      <c r="BV36">
        <v>1.825</v>
      </c>
      <c r="BW36">
        <v>0.76600000000000001</v>
      </c>
      <c r="BX36">
        <v>3.5209999999999999</v>
      </c>
      <c r="BY36">
        <v>5</v>
      </c>
      <c r="BZ36">
        <v>3</v>
      </c>
      <c r="CA36">
        <v>-0.999</v>
      </c>
      <c r="CB36">
        <v>26800.014999999999</v>
      </c>
      <c r="CC36">
        <v>2</v>
      </c>
      <c r="CX36">
        <v>36</v>
      </c>
      <c r="CY36">
        <f t="shared" si="6"/>
        <v>1990</v>
      </c>
      <c r="CZ36" s="4">
        <f t="shared" ca="1" si="7"/>
        <v>5.056</v>
      </c>
      <c r="DA36" s="4" t="str">
        <f t="shared" ca="1" si="15"/>
        <v/>
      </c>
      <c r="DB36" s="4">
        <f t="shared" ca="1" si="15"/>
        <v>1.825</v>
      </c>
      <c r="DC36" s="4" t="str">
        <f t="shared" ca="1" si="15"/>
        <v/>
      </c>
      <c r="DD36" s="4">
        <f t="shared" ca="1" si="15"/>
        <v>0.11799999999999999</v>
      </c>
      <c r="DE36" s="4">
        <f t="shared" ca="1" si="15"/>
        <v>2.7189999999999999</v>
      </c>
      <c r="DF36" s="4">
        <f t="shared" ca="1" si="15"/>
        <v>21.658000000000001</v>
      </c>
      <c r="DG36" s="4" t="str">
        <f t="shared" ca="1" si="15"/>
        <v/>
      </c>
      <c r="DH36" s="4">
        <f t="shared" ca="1" si="15"/>
        <v>3</v>
      </c>
      <c r="DI36" s="4">
        <f t="shared" ca="1" si="15"/>
        <v>1.359</v>
      </c>
      <c r="DJ36" s="4" t="str">
        <f t="shared" ca="1" si="15"/>
        <v/>
      </c>
      <c r="DK36" s="4" t="str">
        <f t="shared" ca="1" si="15"/>
        <v/>
      </c>
      <c r="DL36" s="4" t="str">
        <f t="shared" ca="1" si="15"/>
        <v/>
      </c>
      <c r="DM36" s="4" t="str">
        <f t="shared" ca="1" si="15"/>
        <v/>
      </c>
      <c r="DN36" s="4" t="str">
        <f t="shared" ca="1" si="15"/>
        <v/>
      </c>
      <c r="DO36" s="4" t="str">
        <f t="shared" ca="1" si="15"/>
        <v/>
      </c>
      <c r="DP36" s="4" t="str">
        <f t="shared" ca="1" si="15"/>
        <v/>
      </c>
      <c r="DQ36" s="4" t="str">
        <f t="shared" ca="1" si="15"/>
        <v/>
      </c>
      <c r="DR36" s="4" t="str">
        <f t="shared" ca="1" si="15"/>
        <v/>
      </c>
      <c r="DS36" s="4" t="str">
        <f t="shared" ca="1" si="15"/>
        <v/>
      </c>
      <c r="DT36" s="4" t="str">
        <f t="shared" ca="1" si="15"/>
        <v/>
      </c>
      <c r="DU36" s="4" t="str">
        <f t="shared" ca="1" si="15"/>
        <v/>
      </c>
      <c r="DV36" s="4" t="str">
        <f t="shared" ca="1" si="15"/>
        <v/>
      </c>
      <c r="DW36" s="4" t="str">
        <f t="shared" ca="1" si="15"/>
        <v/>
      </c>
      <c r="DX36" s="4" t="str">
        <f t="shared" ca="1" si="15"/>
        <v/>
      </c>
      <c r="DY36" s="5">
        <v>36</v>
      </c>
      <c r="DZ36">
        <f t="shared" si="8"/>
        <v>1990</v>
      </c>
      <c r="EA36" s="4">
        <f t="shared" ca="1" si="14"/>
        <v>128</v>
      </c>
      <c r="EB36" s="4">
        <f t="shared" ca="1" si="14"/>
        <v>0</v>
      </c>
      <c r="EC36" s="4">
        <f t="shared" ca="1" si="14"/>
        <v>5</v>
      </c>
      <c r="ED36" s="4">
        <f t="shared" ca="1" si="14"/>
        <v>0</v>
      </c>
      <c r="EE36" s="4">
        <f t="shared" ca="1" si="14"/>
        <v>32</v>
      </c>
      <c r="EF36" s="4">
        <f t="shared" ca="1" si="14"/>
        <v>36</v>
      </c>
      <c r="EG36" s="4">
        <f t="shared" ca="1" si="14"/>
        <v>31</v>
      </c>
      <c r="EH36" s="4">
        <f t="shared" ca="1" si="14"/>
        <v>0</v>
      </c>
      <c r="EI36" s="4">
        <f t="shared" ca="1" si="14"/>
        <v>2</v>
      </c>
      <c r="EJ36" s="4">
        <f t="shared" ca="1" si="14"/>
        <v>8</v>
      </c>
      <c r="EK36" s="4">
        <f t="shared" ca="1" si="14"/>
        <v>0</v>
      </c>
      <c r="EL36" s="4">
        <f t="shared" ca="1" si="14"/>
        <v>0</v>
      </c>
      <c r="EM36" s="4">
        <f t="shared" ca="1" si="14"/>
        <v>0</v>
      </c>
      <c r="EN36" s="4">
        <f t="shared" ca="1" si="14"/>
        <v>0</v>
      </c>
      <c r="EO36" s="4">
        <f t="shared" ca="1" si="14"/>
        <v>0</v>
      </c>
      <c r="EP36" s="4">
        <f t="shared" ca="1" si="14"/>
        <v>0</v>
      </c>
      <c r="EQ36" s="4">
        <f t="shared" ca="1" si="13"/>
        <v>0</v>
      </c>
      <c r="ER36" s="4">
        <f t="shared" ca="1" si="13"/>
        <v>0</v>
      </c>
      <c r="ES36" s="4">
        <f t="shared" ca="1" si="13"/>
        <v>0</v>
      </c>
      <c r="ET36" s="4">
        <f t="shared" ca="1" si="13"/>
        <v>0</v>
      </c>
      <c r="EU36" s="4">
        <f t="shared" ca="1" si="13"/>
        <v>0</v>
      </c>
      <c r="EV36" s="4">
        <f t="shared" ca="1" si="13"/>
        <v>0</v>
      </c>
      <c r="EW36" s="4">
        <f t="shared" ca="1" si="11"/>
        <v>0</v>
      </c>
      <c r="EX36" s="4">
        <f t="shared" ca="1" si="5"/>
        <v>0</v>
      </c>
      <c r="EY36" s="4">
        <f t="shared" ca="1" si="5"/>
        <v>0</v>
      </c>
    </row>
    <row r="37" spans="1:155" x14ac:dyDescent="0.45">
      <c r="A37" s="1">
        <v>33239</v>
      </c>
      <c r="E37">
        <v>0</v>
      </c>
      <c r="F37">
        <v>3.2320000000000002</v>
      </c>
      <c r="G37">
        <v>1.6040000000000001</v>
      </c>
      <c r="H37">
        <v>5.8789999999999996</v>
      </c>
      <c r="I37">
        <v>18</v>
      </c>
      <c r="M37">
        <v>0</v>
      </c>
      <c r="Q37">
        <v>0</v>
      </c>
      <c r="U37">
        <v>0</v>
      </c>
      <c r="V37">
        <v>4.375</v>
      </c>
      <c r="W37">
        <v>3.548</v>
      </c>
      <c r="X37">
        <v>5.3520000000000003</v>
      </c>
      <c r="Y37">
        <v>124</v>
      </c>
      <c r="Z37">
        <v>23.664000000000001</v>
      </c>
      <c r="AA37">
        <v>13.326000000000001</v>
      </c>
      <c r="AB37">
        <v>41.462000000000003</v>
      </c>
      <c r="AC37">
        <v>28</v>
      </c>
      <c r="AG37">
        <v>0</v>
      </c>
      <c r="AK37">
        <v>0</v>
      </c>
      <c r="AL37">
        <v>0.222</v>
      </c>
      <c r="AM37">
        <v>3.2000000000000001E-2</v>
      </c>
      <c r="AN37">
        <v>0.44800000000000001</v>
      </c>
      <c r="AO37">
        <v>31</v>
      </c>
      <c r="AS37">
        <v>0</v>
      </c>
      <c r="AW37">
        <v>0</v>
      </c>
      <c r="BA37">
        <v>0</v>
      </c>
      <c r="BE37">
        <v>0</v>
      </c>
      <c r="BI37">
        <v>0</v>
      </c>
      <c r="BJ37">
        <v>1.4490000000000001</v>
      </c>
      <c r="BK37">
        <v>0.41099999999999998</v>
      </c>
      <c r="BL37">
        <v>3.2519999999999998</v>
      </c>
      <c r="BM37">
        <v>13</v>
      </c>
      <c r="BQ37">
        <v>0</v>
      </c>
      <c r="BU37">
        <v>0</v>
      </c>
      <c r="BV37">
        <v>4.4480000000000004</v>
      </c>
      <c r="BW37">
        <v>2.3980000000000001</v>
      </c>
      <c r="BX37">
        <v>7.734</v>
      </c>
      <c r="BY37">
        <v>5</v>
      </c>
      <c r="BZ37">
        <v>1.802</v>
      </c>
      <c r="CA37">
        <v>-0.86899999999999999</v>
      </c>
      <c r="CB37">
        <v>58.972000000000001</v>
      </c>
      <c r="CC37">
        <v>3</v>
      </c>
      <c r="CX37">
        <v>37</v>
      </c>
      <c r="CY37">
        <f t="shared" si="6"/>
        <v>1991</v>
      </c>
      <c r="CZ37" s="4">
        <f t="shared" ca="1" si="7"/>
        <v>4.375</v>
      </c>
      <c r="DA37" s="4" t="str">
        <f t="shared" ca="1" si="15"/>
        <v/>
      </c>
      <c r="DB37" s="4">
        <f t="shared" ca="1" si="15"/>
        <v>4.4480000000000004</v>
      </c>
      <c r="DC37" s="4" t="str">
        <f t="shared" ca="1" si="15"/>
        <v/>
      </c>
      <c r="DD37" s="4">
        <f t="shared" ca="1" si="15"/>
        <v>0.222</v>
      </c>
      <c r="DE37" s="4">
        <f t="shared" ca="1" si="15"/>
        <v>3.2320000000000002</v>
      </c>
      <c r="DF37" s="4">
        <f t="shared" ca="1" si="15"/>
        <v>23.664000000000001</v>
      </c>
      <c r="DG37" s="4" t="str">
        <f t="shared" ca="1" si="15"/>
        <v/>
      </c>
      <c r="DH37" s="4">
        <f t="shared" ca="1" si="15"/>
        <v>1.802</v>
      </c>
      <c r="DI37" s="4">
        <f t="shared" ca="1" si="15"/>
        <v>1.4490000000000001</v>
      </c>
      <c r="DJ37" s="4" t="str">
        <f t="shared" ca="1" si="15"/>
        <v/>
      </c>
      <c r="DK37" s="4" t="str">
        <f t="shared" ca="1" si="15"/>
        <v/>
      </c>
      <c r="DL37" s="4" t="str">
        <f t="shared" ca="1" si="15"/>
        <v/>
      </c>
      <c r="DM37" s="4" t="str">
        <f t="shared" ca="1" si="15"/>
        <v/>
      </c>
      <c r="DN37" s="4" t="str">
        <f t="shared" ca="1" si="15"/>
        <v/>
      </c>
      <c r="DO37" s="4" t="str">
        <f t="shared" ca="1" si="15"/>
        <v/>
      </c>
      <c r="DP37" s="4" t="str">
        <f t="shared" ca="1" si="15"/>
        <v/>
      </c>
      <c r="DQ37" s="4" t="str">
        <f t="shared" ca="1" si="15"/>
        <v/>
      </c>
      <c r="DR37" s="4" t="str">
        <f t="shared" ca="1" si="15"/>
        <v/>
      </c>
      <c r="DS37" s="4" t="str">
        <f t="shared" ca="1" si="15"/>
        <v/>
      </c>
      <c r="DT37" s="4" t="str">
        <f t="shared" ca="1" si="15"/>
        <v/>
      </c>
      <c r="DU37" s="4" t="str">
        <f t="shared" ca="1" si="15"/>
        <v/>
      </c>
      <c r="DV37" s="4" t="str">
        <f t="shared" ca="1" si="15"/>
        <v/>
      </c>
      <c r="DW37" s="4" t="str">
        <f t="shared" ca="1" si="15"/>
        <v/>
      </c>
      <c r="DX37" s="4" t="str">
        <f t="shared" ca="1" si="15"/>
        <v/>
      </c>
      <c r="DY37" s="5">
        <v>37</v>
      </c>
      <c r="DZ37">
        <f t="shared" si="8"/>
        <v>1991</v>
      </c>
      <c r="EA37" s="4">
        <f t="shared" ca="1" si="14"/>
        <v>124</v>
      </c>
      <c r="EB37" s="4">
        <f t="shared" ca="1" si="14"/>
        <v>0</v>
      </c>
      <c r="EC37" s="4">
        <f t="shared" ca="1" si="14"/>
        <v>5</v>
      </c>
      <c r="ED37" s="4">
        <f t="shared" ca="1" si="14"/>
        <v>0</v>
      </c>
      <c r="EE37" s="4">
        <f t="shared" ca="1" si="14"/>
        <v>31</v>
      </c>
      <c r="EF37" s="4">
        <f t="shared" ca="1" si="14"/>
        <v>18</v>
      </c>
      <c r="EG37" s="4">
        <f t="shared" ca="1" si="14"/>
        <v>28</v>
      </c>
      <c r="EH37" s="4">
        <f t="shared" ca="1" si="14"/>
        <v>0</v>
      </c>
      <c r="EI37" s="4">
        <f t="shared" ca="1" si="14"/>
        <v>3</v>
      </c>
      <c r="EJ37" s="4">
        <f t="shared" ca="1" si="14"/>
        <v>13</v>
      </c>
      <c r="EK37" s="4">
        <f t="shared" ca="1" si="14"/>
        <v>0</v>
      </c>
      <c r="EL37" s="4">
        <f t="shared" ca="1" si="14"/>
        <v>0</v>
      </c>
      <c r="EM37" s="4">
        <f t="shared" ca="1" si="14"/>
        <v>0</v>
      </c>
      <c r="EN37" s="4">
        <f t="shared" ca="1" si="14"/>
        <v>0</v>
      </c>
      <c r="EO37" s="4">
        <f t="shared" ca="1" si="14"/>
        <v>0</v>
      </c>
      <c r="EP37" s="4">
        <f t="shared" ca="1" si="14"/>
        <v>0</v>
      </c>
      <c r="EQ37" s="4">
        <f t="shared" ca="1" si="13"/>
        <v>0</v>
      </c>
      <c r="ER37" s="4">
        <f t="shared" ca="1" si="13"/>
        <v>0</v>
      </c>
      <c r="ES37" s="4">
        <f t="shared" ca="1" si="13"/>
        <v>0</v>
      </c>
      <c r="ET37" s="4">
        <f t="shared" ca="1" si="13"/>
        <v>0</v>
      </c>
      <c r="EU37" s="4">
        <f t="shared" ca="1" si="13"/>
        <v>0</v>
      </c>
      <c r="EV37" s="4">
        <f t="shared" ca="1" si="13"/>
        <v>0</v>
      </c>
      <c r="EW37" s="4">
        <f t="shared" ca="1" si="11"/>
        <v>0</v>
      </c>
      <c r="EX37" s="4">
        <f t="shared" ca="1" si="5"/>
        <v>0</v>
      </c>
      <c r="EY37" s="4">
        <f t="shared" ca="1" si="5"/>
        <v>0</v>
      </c>
    </row>
    <row r="38" spans="1:155" x14ac:dyDescent="0.45">
      <c r="A38" s="1">
        <v>33604</v>
      </c>
      <c r="E38">
        <v>0</v>
      </c>
      <c r="F38">
        <v>2.4449999999999998</v>
      </c>
      <c r="G38">
        <v>1.2989999999999999</v>
      </c>
      <c r="H38">
        <v>4.1630000000000003</v>
      </c>
      <c r="I38">
        <v>20</v>
      </c>
      <c r="M38">
        <v>0</v>
      </c>
      <c r="Q38">
        <v>0</v>
      </c>
      <c r="U38">
        <v>0</v>
      </c>
      <c r="V38">
        <v>4.4080000000000004</v>
      </c>
      <c r="W38">
        <v>3.5790000000000002</v>
      </c>
      <c r="X38">
        <v>5.3860000000000001</v>
      </c>
      <c r="Y38">
        <v>136</v>
      </c>
      <c r="Z38">
        <v>19.605</v>
      </c>
      <c r="AA38">
        <v>9.0960000000000001</v>
      </c>
      <c r="AB38">
        <v>41.051000000000002</v>
      </c>
      <c r="AC38">
        <v>15</v>
      </c>
      <c r="AG38">
        <v>0</v>
      </c>
      <c r="AK38">
        <v>0</v>
      </c>
      <c r="AL38">
        <v>0.26400000000000001</v>
      </c>
      <c r="AM38">
        <v>7.1999999999999995E-2</v>
      </c>
      <c r="AN38">
        <v>0.49199999999999999</v>
      </c>
      <c r="AO38">
        <v>33</v>
      </c>
      <c r="AS38">
        <v>0</v>
      </c>
      <c r="AW38">
        <v>0</v>
      </c>
      <c r="BA38">
        <v>0</v>
      </c>
      <c r="BE38">
        <v>0</v>
      </c>
      <c r="BI38">
        <v>0</v>
      </c>
      <c r="BJ38">
        <v>3.5190000000000001</v>
      </c>
      <c r="BK38">
        <v>1.5680000000000001</v>
      </c>
      <c r="BL38">
        <v>6.9509999999999996</v>
      </c>
      <c r="BM38">
        <v>15</v>
      </c>
      <c r="BQ38">
        <v>0</v>
      </c>
      <c r="BU38">
        <v>0</v>
      </c>
      <c r="BV38">
        <v>5.9279999999999999</v>
      </c>
      <c r="BW38">
        <v>0.113</v>
      </c>
      <c r="BX38">
        <v>42.113</v>
      </c>
      <c r="BY38">
        <v>2</v>
      </c>
      <c r="BZ38">
        <v>12.295999999999999</v>
      </c>
      <c r="CA38">
        <v>0.67700000000000005</v>
      </c>
      <c r="CB38">
        <v>104.4</v>
      </c>
      <c r="CC38">
        <v>4</v>
      </c>
      <c r="CX38">
        <v>38</v>
      </c>
      <c r="CY38">
        <f t="shared" si="6"/>
        <v>1992</v>
      </c>
      <c r="CZ38" s="4">
        <f t="shared" ca="1" si="7"/>
        <v>4.4080000000000004</v>
      </c>
      <c r="DA38" s="4" t="str">
        <f t="shared" ca="1" si="15"/>
        <v/>
      </c>
      <c r="DB38" s="4">
        <f t="shared" ca="1" si="15"/>
        <v>5.9279999999999999</v>
      </c>
      <c r="DC38" s="4" t="str">
        <f t="shared" ca="1" si="15"/>
        <v/>
      </c>
      <c r="DD38" s="4">
        <f t="shared" ca="1" si="15"/>
        <v>0.26400000000000001</v>
      </c>
      <c r="DE38" s="4">
        <f t="shared" ca="1" si="15"/>
        <v>2.4449999999999998</v>
      </c>
      <c r="DF38" s="4">
        <f t="shared" ca="1" si="15"/>
        <v>19.605</v>
      </c>
      <c r="DG38" s="4" t="str">
        <f t="shared" ca="1" si="15"/>
        <v/>
      </c>
      <c r="DH38" s="4">
        <f t="shared" ca="1" si="15"/>
        <v>12.295999999999999</v>
      </c>
      <c r="DI38" s="4">
        <f t="shared" ca="1" si="15"/>
        <v>3.5190000000000001</v>
      </c>
      <c r="DJ38" s="4" t="str">
        <f t="shared" ca="1" si="15"/>
        <v/>
      </c>
      <c r="DK38" s="4" t="str">
        <f t="shared" ca="1" si="15"/>
        <v/>
      </c>
      <c r="DL38" s="4" t="str">
        <f t="shared" ca="1" si="15"/>
        <v/>
      </c>
      <c r="DM38" s="4" t="str">
        <f t="shared" ca="1" si="15"/>
        <v/>
      </c>
      <c r="DN38" s="4" t="str">
        <f t="shared" ca="1" si="15"/>
        <v/>
      </c>
      <c r="DO38" s="4" t="str">
        <f t="shared" ca="1" si="15"/>
        <v/>
      </c>
      <c r="DP38" s="4" t="str">
        <f t="shared" ca="1" si="15"/>
        <v/>
      </c>
      <c r="DQ38" s="4" t="str">
        <f t="shared" ca="1" si="15"/>
        <v/>
      </c>
      <c r="DR38" s="4" t="str">
        <f t="shared" ca="1" si="15"/>
        <v/>
      </c>
      <c r="DS38" s="4" t="str">
        <f t="shared" ca="1" si="15"/>
        <v/>
      </c>
      <c r="DT38" s="4" t="str">
        <f t="shared" ca="1" si="15"/>
        <v/>
      </c>
      <c r="DU38" s="4" t="str">
        <f t="shared" ca="1" si="15"/>
        <v/>
      </c>
      <c r="DV38" s="4" t="str">
        <f t="shared" ca="1" si="15"/>
        <v/>
      </c>
      <c r="DW38" s="4" t="str">
        <f t="shared" ca="1" si="15"/>
        <v/>
      </c>
      <c r="DX38" s="4" t="str">
        <f t="shared" ca="1" si="15"/>
        <v/>
      </c>
      <c r="DY38" s="5">
        <v>38</v>
      </c>
      <c r="DZ38">
        <f t="shared" si="8"/>
        <v>1992</v>
      </c>
      <c r="EA38" s="4">
        <f t="shared" ca="1" si="14"/>
        <v>136</v>
      </c>
      <c r="EB38" s="4">
        <f t="shared" ca="1" si="14"/>
        <v>0</v>
      </c>
      <c r="EC38" s="4">
        <f t="shared" ca="1" si="14"/>
        <v>2</v>
      </c>
      <c r="ED38" s="4">
        <f t="shared" ca="1" si="14"/>
        <v>0</v>
      </c>
      <c r="EE38" s="4">
        <f t="shared" ca="1" si="14"/>
        <v>33</v>
      </c>
      <c r="EF38" s="4">
        <f t="shared" ca="1" si="14"/>
        <v>20</v>
      </c>
      <c r="EG38" s="4">
        <f t="shared" ca="1" si="14"/>
        <v>15</v>
      </c>
      <c r="EH38" s="4">
        <f t="shared" ca="1" si="14"/>
        <v>0</v>
      </c>
      <c r="EI38" s="4">
        <f t="shared" ca="1" si="14"/>
        <v>4</v>
      </c>
      <c r="EJ38" s="4">
        <f t="shared" ca="1" si="14"/>
        <v>15</v>
      </c>
      <c r="EK38" s="4">
        <f t="shared" ca="1" si="14"/>
        <v>0</v>
      </c>
      <c r="EL38" s="4">
        <f t="shared" ca="1" si="14"/>
        <v>0</v>
      </c>
      <c r="EM38" s="4">
        <f t="shared" ca="1" si="14"/>
        <v>0</v>
      </c>
      <c r="EN38" s="4">
        <f t="shared" ca="1" si="14"/>
        <v>0</v>
      </c>
      <c r="EO38" s="4">
        <f t="shared" ca="1" si="14"/>
        <v>0</v>
      </c>
      <c r="EP38" s="4">
        <f t="shared" ca="1" si="14"/>
        <v>0</v>
      </c>
      <c r="EQ38" s="4">
        <f t="shared" ca="1" si="13"/>
        <v>0</v>
      </c>
      <c r="ER38" s="4">
        <f t="shared" ca="1" si="13"/>
        <v>0</v>
      </c>
      <c r="ES38" s="4">
        <f t="shared" ca="1" si="13"/>
        <v>0</v>
      </c>
      <c r="ET38" s="4">
        <f t="shared" ca="1" si="13"/>
        <v>0</v>
      </c>
      <c r="EU38" s="4">
        <f t="shared" ca="1" si="13"/>
        <v>0</v>
      </c>
      <c r="EV38" s="4">
        <f t="shared" ca="1" si="13"/>
        <v>0</v>
      </c>
      <c r="EW38" s="4">
        <f t="shared" ca="1" si="11"/>
        <v>0</v>
      </c>
      <c r="EX38" s="4">
        <f t="shared" ca="1" si="5"/>
        <v>0</v>
      </c>
      <c r="EY38" s="4">
        <f t="shared" ca="1" si="5"/>
        <v>0</v>
      </c>
    </row>
    <row r="39" spans="1:155" x14ac:dyDescent="0.45">
      <c r="A39" s="1">
        <v>33970</v>
      </c>
      <c r="E39">
        <v>0</v>
      </c>
      <c r="F39">
        <v>4.8010000000000002</v>
      </c>
      <c r="G39">
        <v>2.2589999999999999</v>
      </c>
      <c r="H39">
        <v>9.3279999999999994</v>
      </c>
      <c r="I39">
        <v>25</v>
      </c>
      <c r="M39">
        <v>0</v>
      </c>
      <c r="Q39">
        <v>0</v>
      </c>
      <c r="U39">
        <v>0</v>
      </c>
      <c r="V39">
        <v>4.6900000000000004</v>
      </c>
      <c r="W39">
        <v>3.9369999999999998</v>
      </c>
      <c r="X39">
        <v>5.5579999999999998</v>
      </c>
      <c r="Y39">
        <v>161</v>
      </c>
      <c r="Z39">
        <v>18.966999999999999</v>
      </c>
      <c r="AA39">
        <v>10.148999999999999</v>
      </c>
      <c r="AB39">
        <v>34.761000000000003</v>
      </c>
      <c r="AC39">
        <v>20</v>
      </c>
      <c r="AG39">
        <v>0</v>
      </c>
      <c r="AK39">
        <v>0</v>
      </c>
      <c r="AL39">
        <v>0.14599999999999999</v>
      </c>
      <c r="AM39">
        <v>-2E-3</v>
      </c>
      <c r="AN39">
        <v>0.316</v>
      </c>
      <c r="AO39">
        <v>33</v>
      </c>
      <c r="AS39">
        <v>0</v>
      </c>
      <c r="AW39">
        <v>0</v>
      </c>
      <c r="BA39">
        <v>0</v>
      </c>
      <c r="BE39">
        <v>0</v>
      </c>
      <c r="BI39">
        <v>0</v>
      </c>
      <c r="BJ39">
        <v>1.1220000000000001</v>
      </c>
      <c r="BK39">
        <v>0.4</v>
      </c>
      <c r="BL39">
        <v>2.2160000000000002</v>
      </c>
      <c r="BM39">
        <v>16</v>
      </c>
      <c r="BQ39">
        <v>0</v>
      </c>
      <c r="BU39">
        <v>0</v>
      </c>
      <c r="BV39">
        <v>5.26</v>
      </c>
      <c r="BW39">
        <v>2.7160000000000002</v>
      </c>
      <c r="BX39">
        <v>9.5459999999999994</v>
      </c>
      <c r="BY39">
        <v>4</v>
      </c>
      <c r="BZ39">
        <v>7</v>
      </c>
      <c r="CC39">
        <v>1</v>
      </c>
      <c r="CX39">
        <v>39</v>
      </c>
      <c r="CY39">
        <f t="shared" si="6"/>
        <v>1993</v>
      </c>
      <c r="CZ39" s="4">
        <f t="shared" ca="1" si="7"/>
        <v>4.6900000000000004</v>
      </c>
      <c r="DA39" s="4" t="str">
        <f t="shared" ca="1" si="15"/>
        <v/>
      </c>
      <c r="DB39" s="4">
        <f t="shared" ca="1" si="15"/>
        <v>5.26</v>
      </c>
      <c r="DC39" s="4" t="str">
        <f t="shared" ca="1" si="15"/>
        <v/>
      </c>
      <c r="DD39" s="4">
        <f t="shared" ca="1" si="15"/>
        <v>0.14599999999999999</v>
      </c>
      <c r="DE39" s="4">
        <f t="shared" ca="1" si="15"/>
        <v>4.8010000000000002</v>
      </c>
      <c r="DF39" s="4">
        <f t="shared" ca="1" si="15"/>
        <v>18.966999999999999</v>
      </c>
      <c r="DG39" s="4" t="str">
        <f t="shared" ca="1" si="15"/>
        <v/>
      </c>
      <c r="DH39" s="4">
        <f t="shared" ca="1" si="15"/>
        <v>7</v>
      </c>
      <c r="DI39" s="4">
        <f t="shared" ca="1" si="15"/>
        <v>1.1220000000000001</v>
      </c>
      <c r="DJ39" s="4" t="str">
        <f t="shared" ca="1" si="15"/>
        <v/>
      </c>
      <c r="DK39" s="4" t="str">
        <f t="shared" ca="1" si="15"/>
        <v/>
      </c>
      <c r="DL39" s="4" t="str">
        <f t="shared" ca="1" si="15"/>
        <v/>
      </c>
      <c r="DM39" s="4" t="str">
        <f t="shared" ca="1" si="15"/>
        <v/>
      </c>
      <c r="DN39" s="4" t="str">
        <f t="shared" ca="1" si="15"/>
        <v/>
      </c>
      <c r="DO39" s="4" t="str">
        <f t="shared" ca="1" si="15"/>
        <v/>
      </c>
      <c r="DP39" s="4" t="str">
        <f t="shared" ca="1" si="15"/>
        <v/>
      </c>
      <c r="DQ39" s="4" t="str">
        <f t="shared" ca="1" si="15"/>
        <v/>
      </c>
      <c r="DR39" s="4" t="str">
        <f t="shared" ca="1" si="15"/>
        <v/>
      </c>
      <c r="DS39" s="4" t="str">
        <f t="shared" ca="1" si="15"/>
        <v/>
      </c>
      <c r="DT39" s="4" t="str">
        <f t="shared" ca="1" si="15"/>
        <v/>
      </c>
      <c r="DU39" s="4" t="str">
        <f t="shared" ca="1" si="15"/>
        <v/>
      </c>
      <c r="DV39" s="4" t="str">
        <f t="shared" ca="1" si="15"/>
        <v/>
      </c>
      <c r="DW39" s="4" t="str">
        <f t="shared" ca="1" si="15"/>
        <v/>
      </c>
      <c r="DX39" s="4" t="str">
        <f t="shared" ca="1" si="15"/>
        <v/>
      </c>
      <c r="DY39" s="5">
        <v>39</v>
      </c>
      <c r="DZ39">
        <f t="shared" si="8"/>
        <v>1993</v>
      </c>
      <c r="EA39" s="4">
        <f t="shared" ca="1" si="14"/>
        <v>161</v>
      </c>
      <c r="EB39" s="4">
        <f t="shared" ca="1" si="14"/>
        <v>0</v>
      </c>
      <c r="EC39" s="4">
        <f t="shared" ca="1" si="14"/>
        <v>4</v>
      </c>
      <c r="ED39" s="4">
        <f t="shared" ca="1" si="14"/>
        <v>0</v>
      </c>
      <c r="EE39" s="4">
        <f t="shared" ca="1" si="14"/>
        <v>33</v>
      </c>
      <c r="EF39" s="4">
        <f t="shared" ca="1" si="14"/>
        <v>25</v>
      </c>
      <c r="EG39" s="4">
        <f t="shared" ca="1" si="14"/>
        <v>20</v>
      </c>
      <c r="EH39" s="4">
        <f t="shared" ca="1" si="14"/>
        <v>0</v>
      </c>
      <c r="EI39" s="4">
        <f t="shared" ca="1" si="14"/>
        <v>1</v>
      </c>
      <c r="EJ39" s="4">
        <f t="shared" ca="1" si="14"/>
        <v>16</v>
      </c>
      <c r="EK39" s="4">
        <f t="shared" ca="1" si="14"/>
        <v>0</v>
      </c>
      <c r="EL39" s="4">
        <f t="shared" ca="1" si="14"/>
        <v>0</v>
      </c>
      <c r="EM39" s="4">
        <f t="shared" ca="1" si="14"/>
        <v>0</v>
      </c>
      <c r="EN39" s="4">
        <f t="shared" ca="1" si="14"/>
        <v>0</v>
      </c>
      <c r="EO39" s="4">
        <f t="shared" ca="1" si="14"/>
        <v>0</v>
      </c>
      <c r="EP39" s="4">
        <f t="shared" ca="1" si="14"/>
        <v>0</v>
      </c>
      <c r="EQ39" s="4">
        <f t="shared" ca="1" si="13"/>
        <v>0</v>
      </c>
      <c r="ER39" s="4">
        <f t="shared" ca="1" si="13"/>
        <v>0</v>
      </c>
      <c r="ES39" s="4">
        <f t="shared" ca="1" si="13"/>
        <v>0</v>
      </c>
      <c r="ET39" s="4">
        <f t="shared" ca="1" si="13"/>
        <v>0</v>
      </c>
      <c r="EU39" s="4">
        <f t="shared" ca="1" si="13"/>
        <v>0</v>
      </c>
      <c r="EV39" s="4">
        <f t="shared" ca="1" si="13"/>
        <v>0</v>
      </c>
      <c r="EW39" s="4">
        <f t="shared" ca="1" si="11"/>
        <v>0</v>
      </c>
      <c r="EX39" s="4">
        <f t="shared" ca="1" si="5"/>
        <v>0</v>
      </c>
      <c r="EY39" s="4">
        <f t="shared" ca="1" si="5"/>
        <v>0</v>
      </c>
    </row>
    <row r="40" spans="1:155" x14ac:dyDescent="0.45">
      <c r="A40" s="1">
        <v>34335</v>
      </c>
      <c r="E40">
        <v>0</v>
      </c>
      <c r="F40">
        <v>1.4339999999999999</v>
      </c>
      <c r="G40">
        <v>0.76400000000000001</v>
      </c>
      <c r="H40">
        <v>2.3580000000000001</v>
      </c>
      <c r="I40">
        <v>33</v>
      </c>
      <c r="M40">
        <v>0</v>
      </c>
      <c r="Q40">
        <v>0</v>
      </c>
      <c r="U40">
        <v>0</v>
      </c>
      <c r="V40">
        <v>5.0469999999999997</v>
      </c>
      <c r="W40">
        <v>4.3719999999999999</v>
      </c>
      <c r="X40">
        <v>5.806</v>
      </c>
      <c r="Y40">
        <v>220</v>
      </c>
      <c r="Z40">
        <v>23.498000000000001</v>
      </c>
      <c r="AA40">
        <v>12.483000000000001</v>
      </c>
      <c r="AB40">
        <v>43.512</v>
      </c>
      <c r="AC40">
        <v>19</v>
      </c>
      <c r="AG40">
        <v>0</v>
      </c>
      <c r="AK40">
        <v>0</v>
      </c>
      <c r="AL40">
        <v>0.436</v>
      </c>
      <c r="AM40">
        <v>0.13400000000000001</v>
      </c>
      <c r="AN40">
        <v>0.81899999999999995</v>
      </c>
      <c r="AO40">
        <v>22</v>
      </c>
      <c r="AS40">
        <v>0</v>
      </c>
      <c r="AW40">
        <v>0</v>
      </c>
      <c r="BA40">
        <v>0</v>
      </c>
      <c r="BE40">
        <v>0</v>
      </c>
      <c r="BI40">
        <v>0</v>
      </c>
      <c r="BJ40">
        <v>4.4580000000000002</v>
      </c>
      <c r="BK40">
        <v>2.181</v>
      </c>
      <c r="BL40">
        <v>8.3640000000000008</v>
      </c>
      <c r="BM40">
        <v>19</v>
      </c>
      <c r="BQ40">
        <v>0</v>
      </c>
      <c r="BU40">
        <v>0</v>
      </c>
      <c r="BV40">
        <v>5.585</v>
      </c>
      <c r="BW40">
        <v>-0.47</v>
      </c>
      <c r="BX40">
        <v>80.742999999999995</v>
      </c>
      <c r="BY40">
        <v>4</v>
      </c>
      <c r="BZ40">
        <v>4.0039999999999996</v>
      </c>
      <c r="CA40">
        <v>1.0269999999999999</v>
      </c>
      <c r="CB40">
        <v>11.35</v>
      </c>
      <c r="CC40">
        <v>5</v>
      </c>
      <c r="CX40">
        <v>40</v>
      </c>
      <c r="CY40">
        <f t="shared" si="6"/>
        <v>1994</v>
      </c>
      <c r="CZ40" s="4">
        <f t="shared" ca="1" si="7"/>
        <v>5.0469999999999997</v>
      </c>
      <c r="DA40" s="4" t="str">
        <f t="shared" ca="1" si="15"/>
        <v/>
      </c>
      <c r="DB40" s="4">
        <f t="shared" ca="1" si="15"/>
        <v>5.585</v>
      </c>
      <c r="DC40" s="4" t="str">
        <f t="shared" ca="1" si="15"/>
        <v/>
      </c>
      <c r="DD40" s="4">
        <f t="shared" ca="1" si="15"/>
        <v>0.436</v>
      </c>
      <c r="DE40" s="4">
        <f t="shared" ca="1" si="15"/>
        <v>1.4339999999999999</v>
      </c>
      <c r="DF40" s="4">
        <f t="shared" ca="1" si="15"/>
        <v>23.498000000000001</v>
      </c>
      <c r="DG40" s="4" t="str">
        <f t="shared" ca="1" si="15"/>
        <v/>
      </c>
      <c r="DH40" s="4">
        <f t="shared" ca="1" si="15"/>
        <v>4.0039999999999996</v>
      </c>
      <c r="DI40" s="4">
        <f t="shared" ca="1" si="15"/>
        <v>4.4580000000000002</v>
      </c>
      <c r="DJ40" s="4" t="str">
        <f t="shared" ca="1" si="15"/>
        <v/>
      </c>
      <c r="DK40" s="4" t="str">
        <f t="shared" ca="1" si="15"/>
        <v/>
      </c>
      <c r="DL40" s="4" t="str">
        <f t="shared" ca="1" si="15"/>
        <v/>
      </c>
      <c r="DM40" s="4" t="str">
        <f t="shared" ca="1" si="15"/>
        <v/>
      </c>
      <c r="DN40" s="4" t="str">
        <f t="shared" ca="1" si="15"/>
        <v/>
      </c>
      <c r="DO40" s="4" t="str">
        <f t="shared" ca="1" si="15"/>
        <v/>
      </c>
      <c r="DP40" s="4" t="str">
        <f t="shared" ca="1" si="15"/>
        <v/>
      </c>
      <c r="DQ40" s="4" t="str">
        <f t="shared" ca="1" si="15"/>
        <v/>
      </c>
      <c r="DR40" s="4" t="str">
        <f t="shared" ca="1" si="15"/>
        <v/>
      </c>
      <c r="DS40" s="4" t="str">
        <f t="shared" ca="1" si="15"/>
        <v/>
      </c>
      <c r="DT40" s="4" t="str">
        <f t="shared" ca="1" si="15"/>
        <v/>
      </c>
      <c r="DU40" s="4" t="str">
        <f t="shared" ca="1" si="15"/>
        <v/>
      </c>
      <c r="DV40" s="4" t="str">
        <f t="shared" ca="1" si="15"/>
        <v/>
      </c>
      <c r="DW40" s="4" t="str">
        <f t="shared" ca="1" si="15"/>
        <v/>
      </c>
      <c r="DX40" s="4" t="str">
        <f t="shared" ca="1" si="15"/>
        <v/>
      </c>
      <c r="DY40" s="5">
        <v>40</v>
      </c>
      <c r="DZ40">
        <f t="shared" si="8"/>
        <v>1994</v>
      </c>
      <c r="EA40" s="4">
        <f t="shared" ca="1" si="14"/>
        <v>220</v>
      </c>
      <c r="EB40" s="4">
        <f t="shared" ca="1" si="14"/>
        <v>0</v>
      </c>
      <c r="EC40" s="4">
        <f t="shared" ca="1" si="14"/>
        <v>4</v>
      </c>
      <c r="ED40" s="4">
        <f t="shared" ca="1" si="14"/>
        <v>0</v>
      </c>
      <c r="EE40" s="4">
        <f t="shared" ca="1" si="14"/>
        <v>22</v>
      </c>
      <c r="EF40" s="4">
        <f t="shared" ca="1" si="14"/>
        <v>33</v>
      </c>
      <c r="EG40" s="4">
        <f t="shared" ca="1" si="14"/>
        <v>19</v>
      </c>
      <c r="EH40" s="4">
        <f t="shared" ca="1" si="14"/>
        <v>0</v>
      </c>
      <c r="EI40" s="4">
        <f t="shared" ca="1" si="14"/>
        <v>5</v>
      </c>
      <c r="EJ40" s="4">
        <f t="shared" ca="1" si="14"/>
        <v>19</v>
      </c>
      <c r="EK40" s="4">
        <f t="shared" ca="1" si="14"/>
        <v>0</v>
      </c>
      <c r="EL40" s="4">
        <f t="shared" ca="1" si="14"/>
        <v>0</v>
      </c>
      <c r="EM40" s="4">
        <f t="shared" ca="1" si="14"/>
        <v>0</v>
      </c>
      <c r="EN40" s="4">
        <f t="shared" ca="1" si="14"/>
        <v>0</v>
      </c>
      <c r="EO40" s="4">
        <f t="shared" ca="1" si="14"/>
        <v>0</v>
      </c>
      <c r="EP40" s="4">
        <f t="shared" ca="1" si="14"/>
        <v>0</v>
      </c>
      <c r="EQ40" s="4">
        <f t="shared" ca="1" si="13"/>
        <v>0</v>
      </c>
      <c r="ER40" s="4">
        <f t="shared" ca="1" si="13"/>
        <v>0</v>
      </c>
      <c r="ES40" s="4">
        <f t="shared" ca="1" si="13"/>
        <v>0</v>
      </c>
      <c r="ET40" s="4">
        <f t="shared" ca="1" si="13"/>
        <v>0</v>
      </c>
      <c r="EU40" s="4">
        <f t="shared" ca="1" si="13"/>
        <v>0</v>
      </c>
      <c r="EV40" s="4">
        <f t="shared" ca="1" si="13"/>
        <v>0</v>
      </c>
      <c r="EW40" s="4">
        <f t="shared" ca="1" si="11"/>
        <v>0</v>
      </c>
      <c r="EX40" s="4">
        <f t="shared" ca="1" si="5"/>
        <v>0</v>
      </c>
      <c r="EY40" s="4">
        <f t="shared" ca="1" si="5"/>
        <v>0</v>
      </c>
    </row>
    <row r="41" spans="1:155" x14ac:dyDescent="0.45">
      <c r="A41" s="1">
        <v>34700</v>
      </c>
      <c r="E41">
        <v>0</v>
      </c>
      <c r="F41">
        <v>5.3289999999999997</v>
      </c>
      <c r="G41">
        <v>1.869</v>
      </c>
      <c r="H41">
        <v>12.962999999999999</v>
      </c>
      <c r="I41">
        <v>17</v>
      </c>
      <c r="M41">
        <v>0</v>
      </c>
      <c r="Q41">
        <v>0</v>
      </c>
      <c r="U41">
        <v>0</v>
      </c>
      <c r="V41">
        <v>4.8659999999999997</v>
      </c>
      <c r="W41">
        <v>4.28</v>
      </c>
      <c r="X41">
        <v>5.5179999999999998</v>
      </c>
      <c r="Y41">
        <v>289</v>
      </c>
      <c r="Z41">
        <v>25.957000000000001</v>
      </c>
      <c r="AA41">
        <v>12.304</v>
      </c>
      <c r="AB41">
        <v>53.625</v>
      </c>
      <c r="AC41">
        <v>17</v>
      </c>
      <c r="AG41">
        <v>0</v>
      </c>
      <c r="AK41">
        <v>0</v>
      </c>
      <c r="AL41">
        <v>0.94299999999999995</v>
      </c>
      <c r="AM41">
        <v>0.45400000000000001</v>
      </c>
      <c r="AN41">
        <v>1.5960000000000001</v>
      </c>
      <c r="AO41">
        <v>26</v>
      </c>
      <c r="AS41">
        <v>0</v>
      </c>
      <c r="AW41">
        <v>0</v>
      </c>
      <c r="BA41">
        <v>0</v>
      </c>
      <c r="BE41">
        <v>0</v>
      </c>
      <c r="BI41">
        <v>0</v>
      </c>
      <c r="BJ41">
        <v>2.5219999999999998</v>
      </c>
      <c r="BK41">
        <v>1.6120000000000001</v>
      </c>
      <c r="BL41">
        <v>3.7490000000000001</v>
      </c>
      <c r="BM41">
        <v>12</v>
      </c>
      <c r="BQ41">
        <v>0</v>
      </c>
      <c r="BU41">
        <v>0</v>
      </c>
      <c r="BV41">
        <v>14.638999999999999</v>
      </c>
      <c r="BW41">
        <v>12.071</v>
      </c>
      <c r="BX41">
        <v>17.712</v>
      </c>
      <c r="BY41">
        <v>3</v>
      </c>
      <c r="BZ41">
        <v>11.707000000000001</v>
      </c>
      <c r="CA41">
        <v>-0.80600000000000005</v>
      </c>
      <c r="CB41">
        <v>830.91800000000001</v>
      </c>
      <c r="CC41">
        <v>3</v>
      </c>
      <c r="CX41">
        <v>41</v>
      </c>
      <c r="CY41">
        <f t="shared" si="6"/>
        <v>1995</v>
      </c>
      <c r="CZ41" s="4">
        <f t="shared" ca="1" si="7"/>
        <v>4.8659999999999997</v>
      </c>
      <c r="DA41" s="4" t="str">
        <f t="shared" ca="1" si="15"/>
        <v/>
      </c>
      <c r="DB41" s="4">
        <f t="shared" ca="1" si="15"/>
        <v>14.638999999999999</v>
      </c>
      <c r="DC41" s="4" t="str">
        <f t="shared" ca="1" si="15"/>
        <v/>
      </c>
      <c r="DD41" s="4">
        <f t="shared" ca="1" si="15"/>
        <v>0.94299999999999995</v>
      </c>
      <c r="DE41" s="4">
        <f t="shared" ca="1" si="15"/>
        <v>5.3289999999999997</v>
      </c>
      <c r="DF41" s="4">
        <f t="shared" ca="1" si="15"/>
        <v>25.957000000000001</v>
      </c>
      <c r="DG41" s="4" t="str">
        <f t="shared" ca="1" si="15"/>
        <v/>
      </c>
      <c r="DH41" s="4">
        <f t="shared" ca="1" si="15"/>
        <v>11.707000000000001</v>
      </c>
      <c r="DI41" s="4">
        <f t="shared" ca="1" si="15"/>
        <v>2.5219999999999998</v>
      </c>
      <c r="DJ41" s="4" t="str">
        <f t="shared" ca="1" si="15"/>
        <v/>
      </c>
      <c r="DK41" s="4" t="str">
        <f t="shared" ca="1" si="15"/>
        <v/>
      </c>
      <c r="DL41" s="4" t="str">
        <f t="shared" ca="1" si="15"/>
        <v/>
      </c>
      <c r="DM41" s="4" t="str">
        <f t="shared" ca="1" si="15"/>
        <v/>
      </c>
      <c r="DN41" s="4" t="str">
        <f t="shared" ca="1" si="15"/>
        <v/>
      </c>
      <c r="DO41" s="4" t="str">
        <f t="shared" ca="1" si="15"/>
        <v/>
      </c>
      <c r="DP41" s="4" t="str">
        <f t="shared" ca="1" si="15"/>
        <v/>
      </c>
      <c r="DQ41" s="4" t="str">
        <f t="shared" ca="1" si="15"/>
        <v/>
      </c>
      <c r="DR41" s="4" t="str">
        <f t="shared" ca="1" si="15"/>
        <v/>
      </c>
      <c r="DS41" s="4" t="str">
        <f t="shared" ca="1" si="15"/>
        <v/>
      </c>
      <c r="DT41" s="4" t="str">
        <f t="shared" ca="1" si="15"/>
        <v/>
      </c>
      <c r="DU41" s="4" t="str">
        <f t="shared" ca="1" si="15"/>
        <v/>
      </c>
      <c r="DV41" s="4" t="str">
        <f t="shared" ca="1" si="15"/>
        <v/>
      </c>
      <c r="DW41" s="4" t="str">
        <f t="shared" ca="1" si="15"/>
        <v/>
      </c>
      <c r="DX41" s="4" t="str">
        <f t="shared" ca="1" si="15"/>
        <v/>
      </c>
      <c r="DY41" s="5">
        <v>41</v>
      </c>
      <c r="DZ41">
        <f t="shared" si="8"/>
        <v>1995</v>
      </c>
      <c r="EA41" s="4">
        <f t="shared" ca="1" si="14"/>
        <v>289</v>
      </c>
      <c r="EB41" s="4">
        <f t="shared" ca="1" si="14"/>
        <v>0</v>
      </c>
      <c r="EC41" s="4">
        <f t="shared" ca="1" si="14"/>
        <v>3</v>
      </c>
      <c r="ED41" s="4">
        <f t="shared" ca="1" si="14"/>
        <v>0</v>
      </c>
      <c r="EE41" s="4">
        <f t="shared" ca="1" si="14"/>
        <v>26</v>
      </c>
      <c r="EF41" s="4">
        <f t="shared" ca="1" si="14"/>
        <v>17</v>
      </c>
      <c r="EG41" s="4">
        <f t="shared" ca="1" si="14"/>
        <v>17</v>
      </c>
      <c r="EH41" s="4">
        <f t="shared" ca="1" si="14"/>
        <v>0</v>
      </c>
      <c r="EI41" s="4">
        <f t="shared" ca="1" si="14"/>
        <v>3</v>
      </c>
      <c r="EJ41" s="4">
        <f t="shared" ca="1" si="14"/>
        <v>12</v>
      </c>
      <c r="EK41" s="4">
        <f t="shared" ca="1" si="14"/>
        <v>0</v>
      </c>
      <c r="EL41" s="4">
        <f t="shared" ca="1" si="14"/>
        <v>0</v>
      </c>
      <c r="EM41" s="4">
        <f t="shared" ca="1" si="14"/>
        <v>0</v>
      </c>
      <c r="EN41" s="4">
        <f t="shared" ca="1" si="14"/>
        <v>0</v>
      </c>
      <c r="EO41" s="4">
        <f t="shared" ca="1" si="14"/>
        <v>0</v>
      </c>
      <c r="EP41" s="4">
        <f t="shared" ca="1" si="14"/>
        <v>0</v>
      </c>
      <c r="EQ41" s="4">
        <f t="shared" ca="1" si="13"/>
        <v>0</v>
      </c>
      <c r="ER41" s="4">
        <f t="shared" ca="1" si="13"/>
        <v>0</v>
      </c>
      <c r="ES41" s="4">
        <f t="shared" ca="1" si="13"/>
        <v>0</v>
      </c>
      <c r="ET41" s="4">
        <f t="shared" ca="1" si="13"/>
        <v>0</v>
      </c>
      <c r="EU41" s="4">
        <f t="shared" ca="1" si="13"/>
        <v>0</v>
      </c>
      <c r="EV41" s="4">
        <f t="shared" ca="1" si="13"/>
        <v>0</v>
      </c>
      <c r="EW41" s="4">
        <f t="shared" ca="1" si="11"/>
        <v>0</v>
      </c>
      <c r="EX41" s="4">
        <f t="shared" ca="1" si="5"/>
        <v>0</v>
      </c>
      <c r="EY41" s="4">
        <f t="shared" ca="1" si="5"/>
        <v>0</v>
      </c>
    </row>
    <row r="42" spans="1:155" x14ac:dyDescent="0.45">
      <c r="A42" s="1">
        <v>35065</v>
      </c>
      <c r="E42">
        <v>0</v>
      </c>
      <c r="F42">
        <v>6.93</v>
      </c>
      <c r="G42">
        <v>3.262</v>
      </c>
      <c r="H42">
        <v>13.755000000000001</v>
      </c>
      <c r="I42">
        <v>17</v>
      </c>
      <c r="M42">
        <v>0</v>
      </c>
      <c r="Q42">
        <v>0</v>
      </c>
      <c r="U42">
        <v>0</v>
      </c>
      <c r="V42">
        <v>7.3</v>
      </c>
      <c r="W42">
        <v>6.5720000000000001</v>
      </c>
      <c r="X42">
        <v>8.0980000000000008</v>
      </c>
      <c r="Y42">
        <v>303</v>
      </c>
      <c r="Z42">
        <v>26.532</v>
      </c>
      <c r="AA42">
        <v>11.744999999999999</v>
      </c>
      <c r="AB42">
        <v>58.476999999999997</v>
      </c>
      <c r="AC42">
        <v>13</v>
      </c>
      <c r="AG42">
        <v>0</v>
      </c>
      <c r="AK42">
        <v>0</v>
      </c>
      <c r="AL42">
        <v>1.046</v>
      </c>
      <c r="AM42">
        <v>0.313</v>
      </c>
      <c r="AN42">
        <v>2.1869999999999998</v>
      </c>
      <c r="AO42">
        <v>15</v>
      </c>
      <c r="AS42">
        <v>0</v>
      </c>
      <c r="AW42">
        <v>0</v>
      </c>
      <c r="BA42">
        <v>0</v>
      </c>
      <c r="BE42">
        <v>0</v>
      </c>
      <c r="BI42">
        <v>0</v>
      </c>
      <c r="BJ42">
        <v>2.4769999999999999</v>
      </c>
      <c r="BK42">
        <v>0.97099999999999997</v>
      </c>
      <c r="BL42">
        <v>5.1349999999999998</v>
      </c>
      <c r="BM42">
        <v>8</v>
      </c>
      <c r="BQ42">
        <v>0</v>
      </c>
      <c r="BU42">
        <v>0</v>
      </c>
      <c r="BV42">
        <v>5</v>
      </c>
      <c r="BY42">
        <v>1</v>
      </c>
      <c r="CC42">
        <v>0</v>
      </c>
      <c r="CX42">
        <v>42</v>
      </c>
      <c r="CY42">
        <f t="shared" si="6"/>
        <v>1996</v>
      </c>
      <c r="CZ42" s="4">
        <f t="shared" ca="1" si="7"/>
        <v>7.3</v>
      </c>
      <c r="DA42" s="4" t="str">
        <f t="shared" ca="1" si="15"/>
        <v/>
      </c>
      <c r="DB42" s="4">
        <f t="shared" ca="1" si="15"/>
        <v>5</v>
      </c>
      <c r="DC42" s="4" t="str">
        <f t="shared" ca="1" si="15"/>
        <v/>
      </c>
      <c r="DD42" s="4">
        <f t="shared" ca="1" si="15"/>
        <v>1.046</v>
      </c>
      <c r="DE42" s="4">
        <f t="shared" ca="1" si="15"/>
        <v>6.93</v>
      </c>
      <c r="DF42" s="4">
        <f t="shared" ca="1" si="15"/>
        <v>26.532</v>
      </c>
      <c r="DG42" s="4" t="str">
        <f t="shared" ca="1" si="15"/>
        <v/>
      </c>
      <c r="DH42" s="4" t="str">
        <f t="shared" ca="1" si="15"/>
        <v/>
      </c>
      <c r="DI42" s="4">
        <f t="shared" ca="1" si="15"/>
        <v>2.4769999999999999</v>
      </c>
      <c r="DJ42" s="4" t="str">
        <f t="shared" ca="1" si="15"/>
        <v/>
      </c>
      <c r="DK42" s="4" t="str">
        <f t="shared" ca="1" si="15"/>
        <v/>
      </c>
      <c r="DL42" s="4" t="str">
        <f t="shared" ca="1" si="15"/>
        <v/>
      </c>
      <c r="DM42" s="4" t="str">
        <f t="shared" ca="1" si="15"/>
        <v/>
      </c>
      <c r="DN42" s="4" t="str">
        <f t="shared" ca="1" si="15"/>
        <v/>
      </c>
      <c r="DO42" s="4" t="str">
        <f t="shared" ca="1" si="15"/>
        <v/>
      </c>
      <c r="DP42" s="4" t="str">
        <f t="shared" ca="1" si="15"/>
        <v/>
      </c>
      <c r="DQ42" s="4" t="str">
        <f t="shared" ca="1" si="15"/>
        <v/>
      </c>
      <c r="DR42" s="4" t="str">
        <f t="shared" ca="1" si="15"/>
        <v/>
      </c>
      <c r="DS42" s="4" t="str">
        <f t="shared" ca="1" si="15"/>
        <v/>
      </c>
      <c r="DT42" s="4" t="str">
        <f t="shared" ca="1" si="15"/>
        <v/>
      </c>
      <c r="DU42" s="4" t="str">
        <f t="shared" ca="1" si="15"/>
        <v/>
      </c>
      <c r="DV42" s="4" t="str">
        <f t="shared" ca="1" si="15"/>
        <v/>
      </c>
      <c r="DW42" s="4" t="str">
        <f t="shared" ca="1" si="15"/>
        <v/>
      </c>
      <c r="DX42" s="4" t="str">
        <f t="shared" ca="1" si="15"/>
        <v/>
      </c>
      <c r="DY42" s="5">
        <v>42</v>
      </c>
      <c r="DZ42">
        <f t="shared" si="8"/>
        <v>1996</v>
      </c>
      <c r="EA42" s="4">
        <f t="shared" ca="1" si="14"/>
        <v>303</v>
      </c>
      <c r="EB42" s="4">
        <f t="shared" ca="1" si="14"/>
        <v>0</v>
      </c>
      <c r="EC42" s="4">
        <f t="shared" ca="1" si="14"/>
        <v>1</v>
      </c>
      <c r="ED42" s="4">
        <f t="shared" ca="1" si="14"/>
        <v>0</v>
      </c>
      <c r="EE42" s="4">
        <f t="shared" ca="1" si="14"/>
        <v>15</v>
      </c>
      <c r="EF42" s="4">
        <f t="shared" ca="1" si="14"/>
        <v>17</v>
      </c>
      <c r="EG42" s="4">
        <f t="shared" ca="1" si="14"/>
        <v>13</v>
      </c>
      <c r="EH42" s="4">
        <f t="shared" ca="1" si="14"/>
        <v>0</v>
      </c>
      <c r="EI42" s="4">
        <f t="shared" ca="1" si="14"/>
        <v>0</v>
      </c>
      <c r="EJ42" s="4">
        <f t="shared" ca="1" si="14"/>
        <v>8</v>
      </c>
      <c r="EK42" s="4">
        <f t="shared" ca="1" si="14"/>
        <v>0</v>
      </c>
      <c r="EL42" s="4">
        <f t="shared" ca="1" si="14"/>
        <v>0</v>
      </c>
      <c r="EM42" s="4">
        <f t="shared" ca="1" si="14"/>
        <v>0</v>
      </c>
      <c r="EN42" s="4">
        <f t="shared" ca="1" si="14"/>
        <v>0</v>
      </c>
      <c r="EO42" s="4">
        <f t="shared" ca="1" si="14"/>
        <v>0</v>
      </c>
      <c r="EP42" s="4">
        <f t="shared" ca="1" si="14"/>
        <v>0</v>
      </c>
      <c r="EQ42" s="4">
        <f t="shared" ca="1" si="13"/>
        <v>0</v>
      </c>
      <c r="ER42" s="4">
        <f t="shared" ca="1" si="13"/>
        <v>0</v>
      </c>
      <c r="ES42" s="4">
        <f t="shared" ca="1" si="13"/>
        <v>0</v>
      </c>
      <c r="ET42" s="4">
        <f t="shared" ca="1" si="13"/>
        <v>0</v>
      </c>
      <c r="EU42" s="4">
        <f t="shared" ca="1" si="13"/>
        <v>0</v>
      </c>
      <c r="EV42" s="4">
        <f t="shared" ca="1" si="13"/>
        <v>0</v>
      </c>
      <c r="EW42" s="4">
        <f t="shared" ca="1" si="11"/>
        <v>0</v>
      </c>
      <c r="EX42" s="4">
        <f t="shared" ca="1" si="5"/>
        <v>0</v>
      </c>
      <c r="EY42" s="4">
        <f t="shared" ca="1" si="5"/>
        <v>0</v>
      </c>
    </row>
    <row r="43" spans="1:155" x14ac:dyDescent="0.45">
      <c r="A43" s="1">
        <v>35431</v>
      </c>
      <c r="E43">
        <v>0</v>
      </c>
      <c r="F43">
        <v>5.931</v>
      </c>
      <c r="G43">
        <v>2.5529999999999999</v>
      </c>
      <c r="H43">
        <v>12.522</v>
      </c>
      <c r="I43">
        <v>19</v>
      </c>
      <c r="M43">
        <v>0</v>
      </c>
      <c r="Q43">
        <v>0</v>
      </c>
      <c r="U43">
        <v>0</v>
      </c>
      <c r="V43">
        <v>8.0809999999999995</v>
      </c>
      <c r="W43">
        <v>7.2279999999999998</v>
      </c>
      <c r="X43">
        <v>9.0229999999999997</v>
      </c>
      <c r="Y43">
        <v>223</v>
      </c>
      <c r="Z43">
        <v>36.831000000000003</v>
      </c>
      <c r="AA43">
        <v>18.957000000000001</v>
      </c>
      <c r="AB43">
        <v>70.715999999999994</v>
      </c>
      <c r="AC43">
        <v>13</v>
      </c>
      <c r="AG43">
        <v>0</v>
      </c>
      <c r="AK43">
        <v>0</v>
      </c>
      <c r="AL43">
        <v>0.38900000000000001</v>
      </c>
      <c r="AM43">
        <v>-4.2999999999999997E-2</v>
      </c>
      <c r="AN43">
        <v>1.0149999999999999</v>
      </c>
      <c r="AO43">
        <v>16</v>
      </c>
      <c r="AS43">
        <v>0</v>
      </c>
      <c r="AT43">
        <v>0.89700000000000002</v>
      </c>
      <c r="AU43">
        <v>0.36599999999999999</v>
      </c>
      <c r="AV43">
        <v>1.6359999999999999</v>
      </c>
      <c r="AW43">
        <v>25</v>
      </c>
      <c r="BA43">
        <v>0</v>
      </c>
      <c r="BE43">
        <v>0</v>
      </c>
      <c r="BI43">
        <v>0</v>
      </c>
      <c r="BJ43">
        <v>8.6739999999999995</v>
      </c>
      <c r="BK43">
        <v>5.4370000000000003</v>
      </c>
      <c r="BL43">
        <v>13.539</v>
      </c>
      <c r="BM43">
        <v>16</v>
      </c>
      <c r="BQ43">
        <v>0</v>
      </c>
      <c r="BU43">
        <v>0</v>
      </c>
      <c r="BV43">
        <v>19.344000000000001</v>
      </c>
      <c r="BW43">
        <v>4.3810000000000002</v>
      </c>
      <c r="BX43">
        <v>75.914000000000001</v>
      </c>
      <c r="BY43">
        <v>4</v>
      </c>
      <c r="BZ43">
        <v>7</v>
      </c>
      <c r="CC43">
        <v>1</v>
      </c>
      <c r="CX43">
        <v>43</v>
      </c>
      <c r="CY43">
        <f t="shared" si="6"/>
        <v>1997</v>
      </c>
      <c r="CZ43" s="4">
        <f t="shared" ca="1" si="7"/>
        <v>8.0809999999999995</v>
      </c>
      <c r="DA43" s="4" t="str">
        <f t="shared" ca="1" si="15"/>
        <v/>
      </c>
      <c r="DB43" s="4">
        <f t="shared" ca="1" si="15"/>
        <v>19.344000000000001</v>
      </c>
      <c r="DC43" s="4" t="str">
        <f t="shared" ca="1" si="15"/>
        <v/>
      </c>
      <c r="DD43" s="4">
        <f t="shared" ca="1" si="15"/>
        <v>0.38900000000000001</v>
      </c>
      <c r="DE43" s="4">
        <f t="shared" ca="1" si="15"/>
        <v>5.931</v>
      </c>
      <c r="DF43" s="4">
        <f t="shared" ca="1" si="15"/>
        <v>36.831000000000003</v>
      </c>
      <c r="DG43" s="4" t="str">
        <f t="shared" ca="1" si="15"/>
        <v/>
      </c>
      <c r="DH43" s="4">
        <f t="shared" ca="1" si="15"/>
        <v>7</v>
      </c>
      <c r="DI43" s="4">
        <f t="shared" ca="1" si="15"/>
        <v>8.6739999999999995</v>
      </c>
      <c r="DJ43" s="4">
        <f t="shared" ca="1" si="15"/>
        <v>0.89700000000000002</v>
      </c>
      <c r="DK43" s="4" t="str">
        <f t="shared" ca="1" si="15"/>
        <v/>
      </c>
      <c r="DL43" s="4" t="str">
        <f t="shared" ca="1" si="15"/>
        <v/>
      </c>
      <c r="DM43" s="4" t="str">
        <f t="shared" ca="1" si="15"/>
        <v/>
      </c>
      <c r="DN43" s="4" t="str">
        <f t="shared" ca="1" si="15"/>
        <v/>
      </c>
      <c r="DO43" s="4" t="str">
        <f t="shared" ca="1" si="15"/>
        <v/>
      </c>
      <c r="DP43" s="4" t="str">
        <f t="shared" ca="1" si="15"/>
        <v/>
      </c>
      <c r="DQ43" s="4" t="str">
        <f t="shared" ca="1" si="15"/>
        <v/>
      </c>
      <c r="DR43" s="4" t="str">
        <f t="shared" ca="1" si="15"/>
        <v/>
      </c>
      <c r="DS43" s="4" t="str">
        <f t="shared" ca="1" si="15"/>
        <v/>
      </c>
      <c r="DT43" s="4" t="str">
        <f t="shared" ca="1" si="15"/>
        <v/>
      </c>
      <c r="DU43" s="4" t="str">
        <f t="shared" ca="1" si="15"/>
        <v/>
      </c>
      <c r="DV43" s="4" t="str">
        <f t="shared" ca="1" si="15"/>
        <v/>
      </c>
      <c r="DW43" s="4" t="str">
        <f t="shared" ca="1" si="15"/>
        <v/>
      </c>
      <c r="DX43" s="4" t="str">
        <f t="shared" ca="1" si="15"/>
        <v/>
      </c>
      <c r="DY43" s="5">
        <v>43</v>
      </c>
      <c r="DZ43">
        <f t="shared" si="8"/>
        <v>1997</v>
      </c>
      <c r="EA43" s="4">
        <f t="shared" ca="1" si="14"/>
        <v>223</v>
      </c>
      <c r="EB43" s="4">
        <f t="shared" ca="1" si="14"/>
        <v>0</v>
      </c>
      <c r="EC43" s="4">
        <f t="shared" ca="1" si="14"/>
        <v>4</v>
      </c>
      <c r="ED43" s="4">
        <f t="shared" ca="1" si="14"/>
        <v>0</v>
      </c>
      <c r="EE43" s="4">
        <f t="shared" ca="1" si="14"/>
        <v>16</v>
      </c>
      <c r="EF43" s="4">
        <f t="shared" ca="1" si="14"/>
        <v>19</v>
      </c>
      <c r="EG43" s="4">
        <f t="shared" ca="1" si="14"/>
        <v>13</v>
      </c>
      <c r="EH43" s="4">
        <f t="shared" ca="1" si="14"/>
        <v>0</v>
      </c>
      <c r="EI43" s="4">
        <f t="shared" ca="1" si="14"/>
        <v>1</v>
      </c>
      <c r="EJ43" s="4">
        <f t="shared" ca="1" si="14"/>
        <v>16</v>
      </c>
      <c r="EK43" s="4">
        <f t="shared" ca="1" si="14"/>
        <v>25</v>
      </c>
      <c r="EL43" s="4">
        <f t="shared" ca="1" si="14"/>
        <v>0</v>
      </c>
      <c r="EM43" s="4">
        <f t="shared" ca="1" si="14"/>
        <v>0</v>
      </c>
      <c r="EN43" s="4">
        <f t="shared" ca="1" si="14"/>
        <v>0</v>
      </c>
      <c r="EO43" s="4">
        <f t="shared" ca="1" si="14"/>
        <v>0</v>
      </c>
      <c r="EP43" s="4">
        <f t="shared" ref="EP43:EW58" ca="1" si="16">INDIRECT(ADDRESS($CX43,EP$66))</f>
        <v>0</v>
      </c>
      <c r="EQ43" s="4">
        <f t="shared" ca="1" si="16"/>
        <v>0</v>
      </c>
      <c r="ER43" s="4">
        <f t="shared" ca="1" si="16"/>
        <v>0</v>
      </c>
      <c r="ES43" s="4">
        <f t="shared" ca="1" si="16"/>
        <v>0</v>
      </c>
      <c r="ET43" s="4">
        <f t="shared" ca="1" si="16"/>
        <v>0</v>
      </c>
      <c r="EU43" s="4">
        <f t="shared" ca="1" si="16"/>
        <v>0</v>
      </c>
      <c r="EV43" s="4">
        <f t="shared" ca="1" si="16"/>
        <v>0</v>
      </c>
      <c r="EW43" s="4">
        <f t="shared" ca="1" si="16"/>
        <v>0</v>
      </c>
      <c r="EX43" s="4">
        <f t="shared" ca="1" si="5"/>
        <v>0</v>
      </c>
      <c r="EY43" s="4">
        <f t="shared" ca="1" si="5"/>
        <v>0</v>
      </c>
    </row>
    <row r="44" spans="1:155" x14ac:dyDescent="0.45">
      <c r="A44" s="1">
        <v>35796</v>
      </c>
      <c r="E44">
        <v>0</v>
      </c>
      <c r="F44">
        <v>3.516</v>
      </c>
      <c r="G44">
        <v>2.3380000000000001</v>
      </c>
      <c r="H44">
        <v>5.1079999999999997</v>
      </c>
      <c r="I44">
        <v>27</v>
      </c>
      <c r="M44">
        <v>0</v>
      </c>
      <c r="Q44">
        <v>0</v>
      </c>
      <c r="U44">
        <v>0</v>
      </c>
      <c r="V44">
        <v>7.3949999999999996</v>
      </c>
      <c r="W44">
        <v>6.56</v>
      </c>
      <c r="X44">
        <v>8.3219999999999992</v>
      </c>
      <c r="Y44">
        <v>210</v>
      </c>
      <c r="Z44">
        <v>27.292999999999999</v>
      </c>
      <c r="AA44">
        <v>14.092000000000001</v>
      </c>
      <c r="AB44">
        <v>52.042000000000002</v>
      </c>
      <c r="AC44">
        <v>18</v>
      </c>
      <c r="AG44">
        <v>0</v>
      </c>
      <c r="AK44">
        <v>0</v>
      </c>
      <c r="AL44">
        <v>0.82099999999999995</v>
      </c>
      <c r="AM44">
        <v>0.11600000000000001</v>
      </c>
      <c r="AN44">
        <v>1.972</v>
      </c>
      <c r="AO44">
        <v>18</v>
      </c>
      <c r="AS44">
        <v>0</v>
      </c>
      <c r="AT44">
        <v>1.363</v>
      </c>
      <c r="AU44">
        <v>0.89300000000000002</v>
      </c>
      <c r="AV44">
        <v>1.9490000000000001</v>
      </c>
      <c r="AW44">
        <v>38</v>
      </c>
      <c r="BA44">
        <v>0</v>
      </c>
      <c r="BE44">
        <v>0</v>
      </c>
      <c r="BI44">
        <v>0</v>
      </c>
      <c r="BJ44">
        <v>14.074999999999999</v>
      </c>
      <c r="BK44">
        <v>6.6719999999999997</v>
      </c>
      <c r="BL44">
        <v>28.62</v>
      </c>
      <c r="BM44">
        <v>7</v>
      </c>
      <c r="BQ44">
        <v>0</v>
      </c>
      <c r="BU44">
        <v>0</v>
      </c>
      <c r="BV44">
        <v>145</v>
      </c>
      <c r="BY44">
        <v>1</v>
      </c>
      <c r="CC44">
        <v>0</v>
      </c>
      <c r="CX44">
        <v>44</v>
      </c>
      <c r="CY44">
        <f t="shared" si="6"/>
        <v>1998</v>
      </c>
      <c r="CZ44" s="4">
        <f t="shared" ca="1" si="7"/>
        <v>7.3949999999999996</v>
      </c>
      <c r="DA44" s="4" t="str">
        <f t="shared" ca="1" si="15"/>
        <v/>
      </c>
      <c r="DB44" s="4">
        <f t="shared" ca="1" si="15"/>
        <v>145</v>
      </c>
      <c r="DC44" s="4" t="str">
        <f t="shared" ca="1" si="15"/>
        <v/>
      </c>
      <c r="DD44" s="4">
        <f t="shared" ca="1" si="15"/>
        <v>0.82099999999999995</v>
      </c>
      <c r="DE44" s="4">
        <f t="shared" ca="1" si="15"/>
        <v>3.516</v>
      </c>
      <c r="DF44" s="4">
        <f t="shared" ca="1" si="15"/>
        <v>27.292999999999999</v>
      </c>
      <c r="DG44" s="4" t="str">
        <f t="shared" ca="1" si="15"/>
        <v/>
      </c>
      <c r="DH44" s="4" t="str">
        <f t="shared" ca="1" si="15"/>
        <v/>
      </c>
      <c r="DI44" s="4">
        <f t="shared" ca="1" si="15"/>
        <v>14.074999999999999</v>
      </c>
      <c r="DJ44" s="4">
        <f t="shared" ca="1" si="15"/>
        <v>1.363</v>
      </c>
      <c r="DK44" s="4" t="str">
        <f t="shared" ca="1" si="15"/>
        <v/>
      </c>
      <c r="DL44" s="4" t="str">
        <f t="shared" ca="1" si="15"/>
        <v/>
      </c>
      <c r="DM44" s="4" t="str">
        <f t="shared" ca="1" si="15"/>
        <v/>
      </c>
      <c r="DN44" s="4" t="str">
        <f t="shared" ca="1" si="15"/>
        <v/>
      </c>
      <c r="DO44" s="4" t="str">
        <f t="shared" ca="1" si="15"/>
        <v/>
      </c>
      <c r="DP44" s="4" t="str">
        <f t="shared" ca="1" si="15"/>
        <v/>
      </c>
      <c r="DQ44" s="4" t="str">
        <f t="shared" ca="1" si="15"/>
        <v/>
      </c>
      <c r="DR44" s="4" t="str">
        <f t="shared" ca="1" si="15"/>
        <v/>
      </c>
      <c r="DS44" s="4" t="str">
        <f t="shared" ca="1" si="15"/>
        <v/>
      </c>
      <c r="DT44" s="4" t="str">
        <f t="shared" ca="1" si="15"/>
        <v/>
      </c>
      <c r="DU44" s="4" t="str">
        <f t="shared" ca="1" si="15"/>
        <v/>
      </c>
      <c r="DV44" s="4" t="str">
        <f t="shared" ca="1" si="15"/>
        <v/>
      </c>
      <c r="DW44" s="4" t="str">
        <f t="shared" ca="1" si="15"/>
        <v/>
      </c>
      <c r="DX44" s="4" t="str">
        <f t="shared" ca="1" si="15"/>
        <v/>
      </c>
      <c r="DY44" s="5">
        <v>44</v>
      </c>
      <c r="DZ44">
        <f t="shared" si="8"/>
        <v>1998</v>
      </c>
      <c r="EA44" s="4">
        <f t="shared" ref="EA44:EP59" ca="1" si="17">INDIRECT(ADDRESS($CX44,EA$66))</f>
        <v>210</v>
      </c>
      <c r="EB44" s="4">
        <f t="shared" ca="1" si="17"/>
        <v>0</v>
      </c>
      <c r="EC44" s="4">
        <f t="shared" ca="1" si="17"/>
        <v>1</v>
      </c>
      <c r="ED44" s="4">
        <f t="shared" ca="1" si="17"/>
        <v>0</v>
      </c>
      <c r="EE44" s="4">
        <f t="shared" ca="1" si="17"/>
        <v>18</v>
      </c>
      <c r="EF44" s="4">
        <f t="shared" ca="1" si="17"/>
        <v>27</v>
      </c>
      <c r="EG44" s="4">
        <f t="shared" ca="1" si="17"/>
        <v>18</v>
      </c>
      <c r="EH44" s="4">
        <f t="shared" ca="1" si="17"/>
        <v>0</v>
      </c>
      <c r="EI44" s="4">
        <f t="shared" ca="1" si="17"/>
        <v>0</v>
      </c>
      <c r="EJ44" s="4">
        <f t="shared" ca="1" si="17"/>
        <v>7</v>
      </c>
      <c r="EK44" s="4">
        <f t="shared" ca="1" si="17"/>
        <v>38</v>
      </c>
      <c r="EL44" s="4">
        <f t="shared" ca="1" si="17"/>
        <v>0</v>
      </c>
      <c r="EM44" s="4">
        <f t="shared" ca="1" si="17"/>
        <v>0</v>
      </c>
      <c r="EN44" s="4">
        <f t="shared" ca="1" si="17"/>
        <v>0</v>
      </c>
      <c r="EO44" s="4">
        <f t="shared" ca="1" si="17"/>
        <v>0</v>
      </c>
      <c r="EP44" s="4">
        <f t="shared" ca="1" si="17"/>
        <v>0</v>
      </c>
      <c r="EQ44" s="4">
        <f t="shared" ca="1" si="16"/>
        <v>0</v>
      </c>
      <c r="ER44" s="4">
        <f t="shared" ca="1" si="16"/>
        <v>0</v>
      </c>
      <c r="ES44" s="4">
        <f t="shared" ca="1" si="16"/>
        <v>0</v>
      </c>
      <c r="ET44" s="4">
        <f t="shared" ca="1" si="16"/>
        <v>0</v>
      </c>
      <c r="EU44" s="4">
        <f t="shared" ca="1" si="16"/>
        <v>0</v>
      </c>
      <c r="EV44" s="4">
        <f t="shared" ca="1" si="16"/>
        <v>0</v>
      </c>
      <c r="EW44" s="4">
        <f t="shared" ca="1" si="16"/>
        <v>0</v>
      </c>
      <c r="EX44" s="4">
        <f t="shared" ca="1" si="5"/>
        <v>0</v>
      </c>
      <c r="EY44" s="4">
        <f t="shared" ca="1" si="5"/>
        <v>0</v>
      </c>
    </row>
    <row r="45" spans="1:155" x14ac:dyDescent="0.45">
      <c r="A45" s="1">
        <v>36161</v>
      </c>
      <c r="E45">
        <v>0</v>
      </c>
      <c r="F45">
        <v>3.31</v>
      </c>
      <c r="G45">
        <v>1.631</v>
      </c>
      <c r="H45">
        <v>6.0620000000000003</v>
      </c>
      <c r="I45">
        <v>19</v>
      </c>
      <c r="M45">
        <v>0</v>
      </c>
      <c r="Q45">
        <v>0</v>
      </c>
      <c r="U45">
        <v>0</v>
      </c>
      <c r="V45">
        <v>7.6159999999999997</v>
      </c>
      <c r="W45">
        <v>6.8540000000000001</v>
      </c>
      <c r="X45">
        <v>8.452</v>
      </c>
      <c r="Y45">
        <v>267</v>
      </c>
      <c r="Z45">
        <v>29.422000000000001</v>
      </c>
      <c r="AA45">
        <v>19.111000000000001</v>
      </c>
      <c r="AB45">
        <v>45.02</v>
      </c>
      <c r="AC45">
        <v>17</v>
      </c>
      <c r="AG45">
        <v>0</v>
      </c>
      <c r="AK45">
        <v>0</v>
      </c>
      <c r="AL45">
        <v>0.70699999999999996</v>
      </c>
      <c r="AM45">
        <v>0.27</v>
      </c>
      <c r="AN45">
        <v>1.2949999999999999</v>
      </c>
      <c r="AO45">
        <v>19</v>
      </c>
      <c r="AS45">
        <v>0</v>
      </c>
      <c r="AT45">
        <v>1.1220000000000001</v>
      </c>
      <c r="AU45">
        <v>0.40600000000000003</v>
      </c>
      <c r="AV45">
        <v>2.2040000000000002</v>
      </c>
      <c r="AW45">
        <v>14</v>
      </c>
      <c r="BA45">
        <v>0</v>
      </c>
      <c r="BE45">
        <v>0</v>
      </c>
      <c r="BI45">
        <v>0</v>
      </c>
      <c r="BJ45">
        <v>10.707000000000001</v>
      </c>
      <c r="BK45">
        <v>5.6619999999999999</v>
      </c>
      <c r="BL45">
        <v>19.573</v>
      </c>
      <c r="BM45">
        <v>6</v>
      </c>
      <c r="BQ45">
        <v>0</v>
      </c>
      <c r="BU45">
        <v>0</v>
      </c>
      <c r="BV45">
        <v>0</v>
      </c>
      <c r="BY45">
        <v>1</v>
      </c>
      <c r="CC45">
        <v>0</v>
      </c>
      <c r="CX45">
        <v>45</v>
      </c>
      <c r="CY45">
        <f t="shared" si="6"/>
        <v>1999</v>
      </c>
      <c r="CZ45" s="4">
        <f t="shared" ca="1" si="7"/>
        <v>7.6159999999999997</v>
      </c>
      <c r="DA45" s="4" t="str">
        <f t="shared" ca="1" si="15"/>
        <v/>
      </c>
      <c r="DB45" s="4">
        <f t="shared" ca="1" si="15"/>
        <v>0</v>
      </c>
      <c r="DC45" s="4" t="str">
        <f t="shared" ca="1" si="15"/>
        <v/>
      </c>
      <c r="DD45" s="4">
        <f t="shared" ref="DA45:DX55" ca="1" si="18">IF(INDIRECT(ADDRESS($CX45,DD$66))&lt;&gt;"",INDIRECT(ADDRESS($CX45,DD$66)),"")</f>
        <v>0.70699999999999996</v>
      </c>
      <c r="DE45" s="4">
        <f t="shared" ca="1" si="18"/>
        <v>3.31</v>
      </c>
      <c r="DF45" s="4">
        <f t="shared" ca="1" si="18"/>
        <v>29.422000000000001</v>
      </c>
      <c r="DG45" s="4" t="str">
        <f t="shared" ca="1" si="18"/>
        <v/>
      </c>
      <c r="DH45" s="4" t="str">
        <f t="shared" ca="1" si="18"/>
        <v/>
      </c>
      <c r="DI45" s="4">
        <f t="shared" ca="1" si="18"/>
        <v>10.707000000000001</v>
      </c>
      <c r="DJ45" s="4">
        <f t="shared" ca="1" si="18"/>
        <v>1.1220000000000001</v>
      </c>
      <c r="DK45" s="4" t="str">
        <f t="shared" ca="1" si="18"/>
        <v/>
      </c>
      <c r="DL45" s="4" t="str">
        <f t="shared" ca="1" si="18"/>
        <v/>
      </c>
      <c r="DM45" s="4" t="str">
        <f t="shared" ca="1" si="18"/>
        <v/>
      </c>
      <c r="DN45" s="4" t="str">
        <f t="shared" ca="1" si="18"/>
        <v/>
      </c>
      <c r="DO45" s="4" t="str">
        <f t="shared" ca="1" si="18"/>
        <v/>
      </c>
      <c r="DP45" s="4" t="str">
        <f t="shared" ca="1" si="18"/>
        <v/>
      </c>
      <c r="DQ45" s="4" t="str">
        <f t="shared" ca="1" si="18"/>
        <v/>
      </c>
      <c r="DR45" s="4" t="str">
        <f t="shared" ca="1" si="18"/>
        <v/>
      </c>
      <c r="DS45" s="4" t="str">
        <f t="shared" ca="1" si="18"/>
        <v/>
      </c>
      <c r="DT45" s="4" t="str">
        <f t="shared" ca="1" si="18"/>
        <v/>
      </c>
      <c r="DU45" s="4" t="str">
        <f t="shared" ca="1" si="18"/>
        <v/>
      </c>
      <c r="DV45" s="4" t="str">
        <f t="shared" ca="1" si="18"/>
        <v/>
      </c>
      <c r="DW45" s="4" t="str">
        <f t="shared" ca="1" si="18"/>
        <v/>
      </c>
      <c r="DX45" s="4" t="str">
        <f t="shared" ca="1" si="18"/>
        <v/>
      </c>
      <c r="DY45" s="5">
        <v>45</v>
      </c>
      <c r="DZ45">
        <f t="shared" si="8"/>
        <v>1999</v>
      </c>
      <c r="EA45" s="4">
        <f t="shared" ca="1" si="17"/>
        <v>267</v>
      </c>
      <c r="EB45" s="4">
        <f t="shared" ca="1" si="17"/>
        <v>0</v>
      </c>
      <c r="EC45" s="4">
        <f t="shared" ca="1" si="17"/>
        <v>1</v>
      </c>
      <c r="ED45" s="4">
        <f t="shared" ca="1" si="17"/>
        <v>0</v>
      </c>
      <c r="EE45" s="4">
        <f t="shared" ca="1" si="17"/>
        <v>19</v>
      </c>
      <c r="EF45" s="4">
        <f t="shared" ca="1" si="17"/>
        <v>19</v>
      </c>
      <c r="EG45" s="4">
        <f t="shared" ca="1" si="17"/>
        <v>17</v>
      </c>
      <c r="EH45" s="4">
        <f t="shared" ca="1" si="17"/>
        <v>0</v>
      </c>
      <c r="EI45" s="4">
        <f t="shared" ca="1" si="17"/>
        <v>0</v>
      </c>
      <c r="EJ45" s="4">
        <f t="shared" ca="1" si="17"/>
        <v>6</v>
      </c>
      <c r="EK45" s="4">
        <f t="shared" ca="1" si="17"/>
        <v>14</v>
      </c>
      <c r="EL45" s="4">
        <f t="shared" ca="1" si="17"/>
        <v>0</v>
      </c>
      <c r="EM45" s="4">
        <f t="shared" ca="1" si="17"/>
        <v>0</v>
      </c>
      <c r="EN45" s="4">
        <f t="shared" ca="1" si="17"/>
        <v>0</v>
      </c>
      <c r="EO45" s="4">
        <f t="shared" ca="1" si="17"/>
        <v>0</v>
      </c>
      <c r="EP45" s="4">
        <f t="shared" ca="1" si="17"/>
        <v>0</v>
      </c>
      <c r="EQ45" s="4">
        <f t="shared" ca="1" si="16"/>
        <v>0</v>
      </c>
      <c r="ER45" s="4">
        <f t="shared" ca="1" si="16"/>
        <v>0</v>
      </c>
      <c r="ES45" s="4">
        <f t="shared" ca="1" si="16"/>
        <v>0</v>
      </c>
      <c r="ET45" s="4">
        <f t="shared" ca="1" si="16"/>
        <v>0</v>
      </c>
      <c r="EU45" s="4">
        <f t="shared" ca="1" si="16"/>
        <v>0</v>
      </c>
      <c r="EV45" s="4">
        <f t="shared" ca="1" si="16"/>
        <v>0</v>
      </c>
      <c r="EW45" s="4">
        <f t="shared" ca="1" si="16"/>
        <v>0</v>
      </c>
      <c r="EX45" s="4">
        <f t="shared" ca="1" si="5"/>
        <v>0</v>
      </c>
      <c r="EY45" s="4">
        <f t="shared" ca="1" si="5"/>
        <v>0</v>
      </c>
    </row>
    <row r="46" spans="1:155" x14ac:dyDescent="0.45">
      <c r="A46" s="1">
        <v>36526</v>
      </c>
      <c r="E46">
        <v>0</v>
      </c>
      <c r="F46">
        <v>4.5750000000000002</v>
      </c>
      <c r="G46">
        <v>2.0550000000000002</v>
      </c>
      <c r="H46">
        <v>9.173</v>
      </c>
      <c r="I46">
        <v>17</v>
      </c>
      <c r="M46">
        <v>0</v>
      </c>
      <c r="Q46">
        <v>0</v>
      </c>
      <c r="U46">
        <v>0</v>
      </c>
      <c r="V46">
        <v>7.0339999999999998</v>
      </c>
      <c r="W46">
        <v>6.2069999999999999</v>
      </c>
      <c r="X46">
        <v>7.9560000000000004</v>
      </c>
      <c r="Y46">
        <v>233</v>
      </c>
      <c r="Z46">
        <v>27.515000000000001</v>
      </c>
      <c r="AA46">
        <v>17.571000000000002</v>
      </c>
      <c r="AB46">
        <v>42.781999999999996</v>
      </c>
      <c r="AC46">
        <v>19</v>
      </c>
      <c r="AG46">
        <v>0</v>
      </c>
      <c r="AK46">
        <v>0</v>
      </c>
      <c r="AL46">
        <v>1.466</v>
      </c>
      <c r="AM46">
        <v>0.375</v>
      </c>
      <c r="AN46">
        <v>3.4220000000000002</v>
      </c>
      <c r="AO46">
        <v>16</v>
      </c>
      <c r="AS46">
        <v>0</v>
      </c>
      <c r="AT46">
        <v>0.46200000000000002</v>
      </c>
      <c r="AU46">
        <v>0.248</v>
      </c>
      <c r="AV46">
        <v>0.71099999999999997</v>
      </c>
      <c r="AW46">
        <v>47</v>
      </c>
      <c r="BA46">
        <v>0</v>
      </c>
      <c r="BE46">
        <v>0</v>
      </c>
      <c r="BI46">
        <v>0</v>
      </c>
      <c r="BJ46">
        <v>17.390999999999998</v>
      </c>
      <c r="BK46">
        <v>2.9510000000000001</v>
      </c>
      <c r="BL46">
        <v>84.614000000000004</v>
      </c>
      <c r="BM46">
        <v>7</v>
      </c>
      <c r="BQ46">
        <v>0</v>
      </c>
      <c r="BU46">
        <v>0</v>
      </c>
      <c r="BV46">
        <v>19</v>
      </c>
      <c r="BY46">
        <v>1</v>
      </c>
      <c r="CC46">
        <v>0</v>
      </c>
      <c r="CX46">
        <v>46</v>
      </c>
      <c r="CY46">
        <f t="shared" si="6"/>
        <v>2000</v>
      </c>
      <c r="CZ46" s="4">
        <f t="shared" ca="1" si="7"/>
        <v>7.0339999999999998</v>
      </c>
      <c r="DA46" s="4" t="str">
        <f t="shared" ca="1" si="18"/>
        <v/>
      </c>
      <c r="DB46" s="4">
        <f t="shared" ca="1" si="18"/>
        <v>19</v>
      </c>
      <c r="DC46" s="4" t="str">
        <f t="shared" ca="1" si="18"/>
        <v/>
      </c>
      <c r="DD46" s="4">
        <f t="shared" ca="1" si="18"/>
        <v>1.466</v>
      </c>
      <c r="DE46" s="4">
        <f t="shared" ca="1" si="18"/>
        <v>4.5750000000000002</v>
      </c>
      <c r="DF46" s="4">
        <f t="shared" ca="1" si="18"/>
        <v>27.515000000000001</v>
      </c>
      <c r="DG46" s="4" t="str">
        <f t="shared" ca="1" si="18"/>
        <v/>
      </c>
      <c r="DH46" s="4" t="str">
        <f t="shared" ca="1" si="18"/>
        <v/>
      </c>
      <c r="DI46" s="4">
        <f t="shared" ca="1" si="18"/>
        <v>17.390999999999998</v>
      </c>
      <c r="DJ46" s="4">
        <f t="shared" ca="1" si="18"/>
        <v>0.46200000000000002</v>
      </c>
      <c r="DK46" s="4" t="str">
        <f t="shared" ca="1" si="18"/>
        <v/>
      </c>
      <c r="DL46" s="4" t="str">
        <f t="shared" ca="1" si="18"/>
        <v/>
      </c>
      <c r="DM46" s="4" t="str">
        <f t="shared" ca="1" si="18"/>
        <v/>
      </c>
      <c r="DN46" s="4" t="str">
        <f t="shared" ca="1" si="18"/>
        <v/>
      </c>
      <c r="DO46" s="4" t="str">
        <f t="shared" ca="1" si="18"/>
        <v/>
      </c>
      <c r="DP46" s="4" t="str">
        <f t="shared" ca="1" si="18"/>
        <v/>
      </c>
      <c r="DQ46" s="4" t="str">
        <f t="shared" ca="1" si="18"/>
        <v/>
      </c>
      <c r="DR46" s="4" t="str">
        <f t="shared" ca="1" si="18"/>
        <v/>
      </c>
      <c r="DS46" s="4" t="str">
        <f t="shared" ca="1" si="18"/>
        <v/>
      </c>
      <c r="DT46" s="4" t="str">
        <f t="shared" ca="1" si="18"/>
        <v/>
      </c>
      <c r="DU46" s="4" t="str">
        <f t="shared" ca="1" si="18"/>
        <v/>
      </c>
      <c r="DV46" s="4" t="str">
        <f t="shared" ca="1" si="18"/>
        <v/>
      </c>
      <c r="DW46" s="4" t="str">
        <f t="shared" ca="1" si="18"/>
        <v/>
      </c>
      <c r="DX46" s="4" t="str">
        <f t="shared" ca="1" si="18"/>
        <v/>
      </c>
      <c r="DY46" s="5">
        <v>46</v>
      </c>
      <c r="DZ46">
        <f t="shared" si="8"/>
        <v>2000</v>
      </c>
      <c r="EA46" s="4">
        <f t="shared" ca="1" si="17"/>
        <v>233</v>
      </c>
      <c r="EB46" s="4">
        <f t="shared" ca="1" si="17"/>
        <v>0</v>
      </c>
      <c r="EC46" s="4">
        <f t="shared" ca="1" si="17"/>
        <v>1</v>
      </c>
      <c r="ED46" s="4">
        <f t="shared" ca="1" si="17"/>
        <v>0</v>
      </c>
      <c r="EE46" s="4">
        <f t="shared" ca="1" si="17"/>
        <v>16</v>
      </c>
      <c r="EF46" s="4">
        <f t="shared" ca="1" si="17"/>
        <v>17</v>
      </c>
      <c r="EG46" s="4">
        <f t="shared" ca="1" si="17"/>
        <v>19</v>
      </c>
      <c r="EH46" s="4">
        <f t="shared" ca="1" si="17"/>
        <v>0</v>
      </c>
      <c r="EI46" s="4">
        <f t="shared" ca="1" si="17"/>
        <v>0</v>
      </c>
      <c r="EJ46" s="4">
        <f t="shared" ca="1" si="17"/>
        <v>7</v>
      </c>
      <c r="EK46" s="4">
        <f t="shared" ca="1" si="17"/>
        <v>47</v>
      </c>
      <c r="EL46" s="4">
        <f t="shared" ca="1" si="17"/>
        <v>0</v>
      </c>
      <c r="EM46" s="4">
        <f t="shared" ca="1" si="17"/>
        <v>0</v>
      </c>
      <c r="EN46" s="4">
        <f t="shared" ca="1" si="17"/>
        <v>0</v>
      </c>
      <c r="EO46" s="4">
        <f t="shared" ca="1" si="17"/>
        <v>0</v>
      </c>
      <c r="EP46" s="4">
        <f t="shared" ca="1" si="17"/>
        <v>0</v>
      </c>
      <c r="EQ46" s="4">
        <f t="shared" ca="1" si="16"/>
        <v>0</v>
      </c>
      <c r="ER46" s="4">
        <f t="shared" ca="1" si="16"/>
        <v>0</v>
      </c>
      <c r="ES46" s="4">
        <f t="shared" ca="1" si="16"/>
        <v>0</v>
      </c>
      <c r="ET46" s="4">
        <f t="shared" ca="1" si="16"/>
        <v>0</v>
      </c>
      <c r="EU46" s="4">
        <f t="shared" ca="1" si="16"/>
        <v>0</v>
      </c>
      <c r="EV46" s="4">
        <f t="shared" ca="1" si="16"/>
        <v>0</v>
      </c>
      <c r="EW46" s="4">
        <f t="shared" ca="1" si="16"/>
        <v>0</v>
      </c>
      <c r="EX46" s="4">
        <f t="shared" ca="1" si="5"/>
        <v>0</v>
      </c>
      <c r="EY46" s="4">
        <f t="shared" ca="1" si="5"/>
        <v>0</v>
      </c>
    </row>
    <row r="47" spans="1:155" x14ac:dyDescent="0.45">
      <c r="A47" s="1">
        <v>36892</v>
      </c>
      <c r="E47">
        <v>0</v>
      </c>
      <c r="F47">
        <v>10.804</v>
      </c>
      <c r="G47">
        <v>5.1829999999999998</v>
      </c>
      <c r="H47">
        <v>21.536000000000001</v>
      </c>
      <c r="I47">
        <v>22</v>
      </c>
      <c r="M47">
        <v>0</v>
      </c>
      <c r="Q47">
        <v>0</v>
      </c>
      <c r="U47">
        <v>0</v>
      </c>
      <c r="V47">
        <v>7.4530000000000003</v>
      </c>
      <c r="W47">
        <v>6.7</v>
      </c>
      <c r="X47">
        <v>8.2789999999999999</v>
      </c>
      <c r="Y47">
        <v>304</v>
      </c>
      <c r="Z47">
        <v>21.009</v>
      </c>
      <c r="AA47">
        <v>9.7720000000000002</v>
      </c>
      <c r="AB47">
        <v>43.966999999999999</v>
      </c>
      <c r="AC47">
        <v>14</v>
      </c>
      <c r="AG47">
        <v>0</v>
      </c>
      <c r="AK47">
        <v>0</v>
      </c>
      <c r="AL47">
        <v>2.895</v>
      </c>
      <c r="AM47">
        <v>1.6</v>
      </c>
      <c r="AN47">
        <v>4.835</v>
      </c>
      <c r="AO47">
        <v>17</v>
      </c>
      <c r="AS47">
        <v>0</v>
      </c>
      <c r="AT47">
        <v>0.54200000000000004</v>
      </c>
      <c r="AU47">
        <v>0.31</v>
      </c>
      <c r="AV47">
        <v>0.81599999999999995</v>
      </c>
      <c r="AW47">
        <v>53</v>
      </c>
      <c r="BA47">
        <v>0</v>
      </c>
      <c r="BE47">
        <v>0</v>
      </c>
      <c r="BI47">
        <v>0</v>
      </c>
      <c r="BJ47">
        <v>21</v>
      </c>
      <c r="BM47">
        <v>1</v>
      </c>
      <c r="BQ47">
        <v>0</v>
      </c>
      <c r="BU47">
        <v>0</v>
      </c>
      <c r="BY47">
        <v>0</v>
      </c>
      <c r="CC47">
        <v>0</v>
      </c>
      <c r="CX47">
        <v>47</v>
      </c>
      <c r="CY47">
        <f t="shared" si="6"/>
        <v>2001</v>
      </c>
      <c r="CZ47" s="4">
        <f t="shared" ca="1" si="7"/>
        <v>7.4530000000000003</v>
      </c>
      <c r="DA47" s="4" t="str">
        <f t="shared" ca="1" si="18"/>
        <v/>
      </c>
      <c r="DB47" s="4" t="str">
        <f t="shared" ca="1" si="18"/>
        <v/>
      </c>
      <c r="DC47" s="4" t="str">
        <f t="shared" ca="1" si="18"/>
        <v/>
      </c>
      <c r="DD47" s="4">
        <f t="shared" ca="1" si="18"/>
        <v>2.895</v>
      </c>
      <c r="DE47" s="4">
        <f t="shared" ca="1" si="18"/>
        <v>10.804</v>
      </c>
      <c r="DF47" s="4">
        <f t="shared" ca="1" si="18"/>
        <v>21.009</v>
      </c>
      <c r="DG47" s="4" t="str">
        <f t="shared" ca="1" si="18"/>
        <v/>
      </c>
      <c r="DH47" s="4" t="str">
        <f t="shared" ca="1" si="18"/>
        <v/>
      </c>
      <c r="DI47" s="4">
        <f t="shared" ca="1" si="18"/>
        <v>21</v>
      </c>
      <c r="DJ47" s="4">
        <f t="shared" ca="1" si="18"/>
        <v>0.54200000000000004</v>
      </c>
      <c r="DK47" s="4" t="str">
        <f t="shared" ca="1" si="18"/>
        <v/>
      </c>
      <c r="DL47" s="4" t="str">
        <f t="shared" ca="1" si="18"/>
        <v/>
      </c>
      <c r="DM47" s="4" t="str">
        <f t="shared" ca="1" si="18"/>
        <v/>
      </c>
      <c r="DN47" s="4" t="str">
        <f t="shared" ca="1" si="18"/>
        <v/>
      </c>
      <c r="DO47" s="4" t="str">
        <f t="shared" ca="1" si="18"/>
        <v/>
      </c>
      <c r="DP47" s="4" t="str">
        <f t="shared" ca="1" si="18"/>
        <v/>
      </c>
      <c r="DQ47" s="4" t="str">
        <f t="shared" ca="1" si="18"/>
        <v/>
      </c>
      <c r="DR47" s="4" t="str">
        <f t="shared" ca="1" si="18"/>
        <v/>
      </c>
      <c r="DS47" s="4" t="str">
        <f t="shared" ca="1" si="18"/>
        <v/>
      </c>
      <c r="DT47" s="4" t="str">
        <f t="shared" ca="1" si="18"/>
        <v/>
      </c>
      <c r="DU47" s="4" t="str">
        <f t="shared" ca="1" si="18"/>
        <v/>
      </c>
      <c r="DV47" s="4" t="str">
        <f t="shared" ca="1" si="18"/>
        <v/>
      </c>
      <c r="DW47" s="4" t="str">
        <f t="shared" ca="1" si="18"/>
        <v/>
      </c>
      <c r="DX47" s="4" t="str">
        <f t="shared" ca="1" si="18"/>
        <v/>
      </c>
      <c r="DY47" s="5">
        <v>47</v>
      </c>
      <c r="DZ47">
        <f t="shared" si="8"/>
        <v>2001</v>
      </c>
      <c r="EA47" s="4">
        <f t="shared" ca="1" si="17"/>
        <v>304</v>
      </c>
      <c r="EB47" s="4">
        <f t="shared" ca="1" si="17"/>
        <v>0</v>
      </c>
      <c r="EC47" s="4">
        <f t="shared" ca="1" si="17"/>
        <v>0</v>
      </c>
      <c r="ED47" s="4">
        <f t="shared" ca="1" si="17"/>
        <v>0</v>
      </c>
      <c r="EE47" s="4">
        <f t="shared" ca="1" si="17"/>
        <v>17</v>
      </c>
      <c r="EF47" s="4">
        <f t="shared" ca="1" si="17"/>
        <v>22</v>
      </c>
      <c r="EG47" s="4">
        <f t="shared" ca="1" si="17"/>
        <v>14</v>
      </c>
      <c r="EH47" s="4">
        <f t="shared" ca="1" si="17"/>
        <v>0</v>
      </c>
      <c r="EI47" s="4">
        <f t="shared" ca="1" si="17"/>
        <v>0</v>
      </c>
      <c r="EJ47" s="4">
        <f t="shared" ca="1" si="17"/>
        <v>1</v>
      </c>
      <c r="EK47" s="4">
        <f t="shared" ca="1" si="17"/>
        <v>53</v>
      </c>
      <c r="EL47" s="4">
        <f t="shared" ca="1" si="17"/>
        <v>0</v>
      </c>
      <c r="EM47" s="4">
        <f t="shared" ca="1" si="17"/>
        <v>0</v>
      </c>
      <c r="EN47" s="4">
        <f t="shared" ca="1" si="17"/>
        <v>0</v>
      </c>
      <c r="EO47" s="4">
        <f t="shared" ca="1" si="17"/>
        <v>0</v>
      </c>
      <c r="EP47" s="4">
        <f t="shared" ca="1" si="17"/>
        <v>0</v>
      </c>
      <c r="EQ47" s="4">
        <f t="shared" ca="1" si="16"/>
        <v>0</v>
      </c>
      <c r="ER47" s="4">
        <f t="shared" ca="1" si="16"/>
        <v>0</v>
      </c>
      <c r="ES47" s="4">
        <f t="shared" ca="1" si="16"/>
        <v>0</v>
      </c>
      <c r="ET47" s="4">
        <f t="shared" ca="1" si="16"/>
        <v>0</v>
      </c>
      <c r="EU47" s="4">
        <f t="shared" ca="1" si="16"/>
        <v>0</v>
      </c>
      <c r="EV47" s="4">
        <f t="shared" ca="1" si="16"/>
        <v>0</v>
      </c>
      <c r="EW47" s="4">
        <f t="shared" ca="1" si="16"/>
        <v>0</v>
      </c>
      <c r="EX47" s="4">
        <f t="shared" ca="1" si="5"/>
        <v>0</v>
      </c>
      <c r="EY47" s="4">
        <f t="shared" ca="1" si="5"/>
        <v>0</v>
      </c>
    </row>
    <row r="48" spans="1:155" x14ac:dyDescent="0.45">
      <c r="A48" s="1">
        <v>37257</v>
      </c>
      <c r="E48">
        <v>0</v>
      </c>
      <c r="F48">
        <v>8.9489999999999998</v>
      </c>
      <c r="G48">
        <v>4.609</v>
      </c>
      <c r="H48">
        <v>16.646999999999998</v>
      </c>
      <c r="I48">
        <v>14</v>
      </c>
      <c r="M48">
        <v>0</v>
      </c>
      <c r="Q48">
        <v>0</v>
      </c>
      <c r="U48">
        <v>0</v>
      </c>
      <c r="V48">
        <v>8.1199999999999992</v>
      </c>
      <c r="W48">
        <v>7.2030000000000003</v>
      </c>
      <c r="X48">
        <v>9.1379999999999999</v>
      </c>
      <c r="Y48">
        <v>277</v>
      </c>
      <c r="Z48">
        <v>40.488999999999997</v>
      </c>
      <c r="AA48">
        <v>16.486999999999998</v>
      </c>
      <c r="AB48">
        <v>97.438000000000002</v>
      </c>
      <c r="AC48">
        <v>16</v>
      </c>
      <c r="AG48">
        <v>0</v>
      </c>
      <c r="AK48">
        <v>0</v>
      </c>
      <c r="AL48">
        <v>2.8660000000000001</v>
      </c>
      <c r="AM48">
        <v>1.6830000000000001</v>
      </c>
      <c r="AN48">
        <v>4.57</v>
      </c>
      <c r="AO48">
        <v>21</v>
      </c>
      <c r="AS48">
        <v>0</v>
      </c>
      <c r="AT48">
        <v>0.60599999999999998</v>
      </c>
      <c r="AU48">
        <v>0.36299999999999999</v>
      </c>
      <c r="AV48">
        <v>0.89200000000000002</v>
      </c>
      <c r="AW48">
        <v>57</v>
      </c>
      <c r="BA48">
        <v>0</v>
      </c>
      <c r="BE48">
        <v>0</v>
      </c>
      <c r="BI48">
        <v>0</v>
      </c>
      <c r="BJ48">
        <v>19.137</v>
      </c>
      <c r="BK48">
        <v>9.9749999999999996</v>
      </c>
      <c r="BL48">
        <v>35.945999999999998</v>
      </c>
      <c r="BM48">
        <v>4</v>
      </c>
      <c r="BQ48">
        <v>0</v>
      </c>
      <c r="BU48">
        <v>0</v>
      </c>
      <c r="BV48">
        <v>15.977</v>
      </c>
      <c r="BW48">
        <v>5.0620000000000003</v>
      </c>
      <c r="BX48">
        <v>46.542999999999999</v>
      </c>
      <c r="BY48">
        <v>5</v>
      </c>
      <c r="CC48">
        <v>0</v>
      </c>
      <c r="CX48">
        <v>48</v>
      </c>
      <c r="CY48">
        <f t="shared" si="6"/>
        <v>2002</v>
      </c>
      <c r="CZ48" s="4">
        <f t="shared" ca="1" si="7"/>
        <v>8.1199999999999992</v>
      </c>
      <c r="DA48" s="4" t="str">
        <f t="shared" ca="1" si="18"/>
        <v/>
      </c>
      <c r="DB48" s="4">
        <f t="shared" ca="1" si="18"/>
        <v>15.977</v>
      </c>
      <c r="DC48" s="4" t="str">
        <f t="shared" ca="1" si="18"/>
        <v/>
      </c>
      <c r="DD48" s="4">
        <f t="shared" ca="1" si="18"/>
        <v>2.8660000000000001</v>
      </c>
      <c r="DE48" s="4">
        <f t="shared" ca="1" si="18"/>
        <v>8.9489999999999998</v>
      </c>
      <c r="DF48" s="4">
        <f t="shared" ca="1" si="18"/>
        <v>40.488999999999997</v>
      </c>
      <c r="DG48" s="4" t="str">
        <f t="shared" ca="1" si="18"/>
        <v/>
      </c>
      <c r="DH48" s="4" t="str">
        <f t="shared" ca="1" si="18"/>
        <v/>
      </c>
      <c r="DI48" s="4">
        <f t="shared" ca="1" si="18"/>
        <v>19.137</v>
      </c>
      <c r="DJ48" s="4">
        <f t="shared" ca="1" si="18"/>
        <v>0.60599999999999998</v>
      </c>
      <c r="DK48" s="4" t="str">
        <f t="shared" ca="1" si="18"/>
        <v/>
      </c>
      <c r="DL48" s="4" t="str">
        <f t="shared" ca="1" si="18"/>
        <v/>
      </c>
      <c r="DM48" s="4" t="str">
        <f t="shared" ca="1" si="18"/>
        <v/>
      </c>
      <c r="DN48" s="4" t="str">
        <f t="shared" ca="1" si="18"/>
        <v/>
      </c>
      <c r="DO48" s="4" t="str">
        <f t="shared" ca="1" si="18"/>
        <v/>
      </c>
      <c r="DP48" s="4" t="str">
        <f t="shared" ca="1" si="18"/>
        <v/>
      </c>
      <c r="DQ48" s="4" t="str">
        <f t="shared" ca="1" si="18"/>
        <v/>
      </c>
      <c r="DR48" s="4" t="str">
        <f t="shared" ca="1" si="18"/>
        <v/>
      </c>
      <c r="DS48" s="4" t="str">
        <f t="shared" ca="1" si="18"/>
        <v/>
      </c>
      <c r="DT48" s="4" t="str">
        <f t="shared" ca="1" si="18"/>
        <v/>
      </c>
      <c r="DU48" s="4" t="str">
        <f t="shared" ca="1" si="18"/>
        <v/>
      </c>
      <c r="DV48" s="4" t="str">
        <f t="shared" ca="1" si="18"/>
        <v/>
      </c>
      <c r="DW48" s="4" t="str">
        <f t="shared" ca="1" si="18"/>
        <v/>
      </c>
      <c r="DX48" s="4" t="str">
        <f t="shared" ca="1" si="18"/>
        <v/>
      </c>
      <c r="DY48" s="5">
        <v>48</v>
      </c>
      <c r="DZ48">
        <f t="shared" si="8"/>
        <v>2002</v>
      </c>
      <c r="EA48" s="4">
        <f t="shared" ca="1" si="17"/>
        <v>277</v>
      </c>
      <c r="EB48" s="4">
        <f t="shared" ca="1" si="17"/>
        <v>0</v>
      </c>
      <c r="EC48" s="4">
        <f t="shared" ca="1" si="17"/>
        <v>5</v>
      </c>
      <c r="ED48" s="4">
        <f t="shared" ca="1" si="17"/>
        <v>0</v>
      </c>
      <c r="EE48" s="4">
        <f t="shared" ca="1" si="17"/>
        <v>21</v>
      </c>
      <c r="EF48" s="4">
        <f t="shared" ca="1" si="17"/>
        <v>14</v>
      </c>
      <c r="EG48" s="4">
        <f t="shared" ca="1" si="17"/>
        <v>16</v>
      </c>
      <c r="EH48" s="4">
        <f t="shared" ca="1" si="17"/>
        <v>0</v>
      </c>
      <c r="EI48" s="4">
        <f t="shared" ca="1" si="17"/>
        <v>0</v>
      </c>
      <c r="EJ48" s="4">
        <f t="shared" ca="1" si="17"/>
        <v>4</v>
      </c>
      <c r="EK48" s="4">
        <f t="shared" ca="1" si="17"/>
        <v>57</v>
      </c>
      <c r="EL48" s="4">
        <f t="shared" ca="1" si="17"/>
        <v>0</v>
      </c>
      <c r="EM48" s="4">
        <f t="shared" ca="1" si="17"/>
        <v>0</v>
      </c>
      <c r="EN48" s="4">
        <f t="shared" ca="1" si="17"/>
        <v>0</v>
      </c>
      <c r="EO48" s="4">
        <f t="shared" ca="1" si="17"/>
        <v>0</v>
      </c>
      <c r="EP48" s="4">
        <f t="shared" ca="1" si="17"/>
        <v>0</v>
      </c>
      <c r="EQ48" s="4">
        <f t="shared" ca="1" si="16"/>
        <v>0</v>
      </c>
      <c r="ER48" s="4">
        <f t="shared" ca="1" si="16"/>
        <v>0</v>
      </c>
      <c r="ES48" s="4">
        <f t="shared" ca="1" si="16"/>
        <v>0</v>
      </c>
      <c r="ET48" s="4">
        <f t="shared" ca="1" si="16"/>
        <v>0</v>
      </c>
      <c r="EU48" s="4">
        <f t="shared" ca="1" si="16"/>
        <v>0</v>
      </c>
      <c r="EV48" s="4">
        <f t="shared" ca="1" si="16"/>
        <v>0</v>
      </c>
      <c r="EW48" s="4">
        <f t="shared" ca="1" si="16"/>
        <v>0</v>
      </c>
      <c r="EX48" s="4">
        <f t="shared" ca="1" si="5"/>
        <v>0</v>
      </c>
      <c r="EY48" s="4">
        <f t="shared" ca="1" si="5"/>
        <v>0</v>
      </c>
    </row>
    <row r="49" spans="1:155" x14ac:dyDescent="0.45">
      <c r="A49" s="1">
        <v>37622</v>
      </c>
      <c r="E49">
        <v>0</v>
      </c>
      <c r="F49">
        <v>5.3129999999999997</v>
      </c>
      <c r="G49">
        <v>3.573</v>
      </c>
      <c r="H49">
        <v>7.7140000000000004</v>
      </c>
      <c r="I49">
        <v>18</v>
      </c>
      <c r="M49">
        <v>0</v>
      </c>
      <c r="Q49">
        <v>0</v>
      </c>
      <c r="U49">
        <v>0</v>
      </c>
      <c r="V49">
        <v>8.0879999999999992</v>
      </c>
      <c r="W49">
        <v>7.1820000000000004</v>
      </c>
      <c r="X49">
        <v>9.0950000000000006</v>
      </c>
      <c r="Y49">
        <v>296</v>
      </c>
      <c r="Z49">
        <v>16.978999999999999</v>
      </c>
      <c r="AA49">
        <v>8.9700000000000006</v>
      </c>
      <c r="AB49">
        <v>31.419</v>
      </c>
      <c r="AC49">
        <v>18</v>
      </c>
      <c r="AG49">
        <v>0</v>
      </c>
      <c r="AK49">
        <v>0</v>
      </c>
      <c r="AL49">
        <v>2.5680000000000001</v>
      </c>
      <c r="AM49">
        <v>1.2629999999999999</v>
      </c>
      <c r="AN49">
        <v>4.6239999999999997</v>
      </c>
      <c r="AO49">
        <v>17</v>
      </c>
      <c r="AS49">
        <v>0</v>
      </c>
      <c r="AT49">
        <v>0.45500000000000002</v>
      </c>
      <c r="AU49">
        <v>0.22600000000000001</v>
      </c>
      <c r="AV49">
        <v>0.72699999999999998</v>
      </c>
      <c r="AW49">
        <v>52</v>
      </c>
      <c r="BA49">
        <v>0</v>
      </c>
      <c r="BE49">
        <v>0</v>
      </c>
      <c r="BI49">
        <v>0</v>
      </c>
      <c r="BJ49">
        <v>28.907</v>
      </c>
      <c r="BK49">
        <v>12.715999999999999</v>
      </c>
      <c r="BL49">
        <v>64.207999999999998</v>
      </c>
      <c r="BM49">
        <v>5</v>
      </c>
      <c r="BQ49">
        <v>0</v>
      </c>
      <c r="BU49">
        <v>0</v>
      </c>
      <c r="BV49">
        <v>14.427</v>
      </c>
      <c r="BW49">
        <v>-0.999</v>
      </c>
      <c r="BX49">
        <v>355007.66399999999</v>
      </c>
      <c r="BY49">
        <v>2</v>
      </c>
      <c r="CC49">
        <v>0</v>
      </c>
      <c r="CX49">
        <v>49</v>
      </c>
      <c r="CY49">
        <f t="shared" si="6"/>
        <v>2003</v>
      </c>
      <c r="CZ49" s="4">
        <f t="shared" ca="1" si="7"/>
        <v>8.0879999999999992</v>
      </c>
      <c r="DA49" s="4" t="str">
        <f t="shared" ca="1" si="18"/>
        <v/>
      </c>
      <c r="DB49" s="4">
        <f t="shared" ca="1" si="18"/>
        <v>14.427</v>
      </c>
      <c r="DC49" s="4" t="str">
        <f t="shared" ca="1" si="18"/>
        <v/>
      </c>
      <c r="DD49" s="4">
        <f t="shared" ca="1" si="18"/>
        <v>2.5680000000000001</v>
      </c>
      <c r="DE49" s="4">
        <f t="shared" ca="1" si="18"/>
        <v>5.3129999999999997</v>
      </c>
      <c r="DF49" s="4">
        <f t="shared" ca="1" si="18"/>
        <v>16.978999999999999</v>
      </c>
      <c r="DG49" s="4" t="str">
        <f t="shared" ca="1" si="18"/>
        <v/>
      </c>
      <c r="DH49" s="4" t="str">
        <f t="shared" ca="1" si="18"/>
        <v/>
      </c>
      <c r="DI49" s="4">
        <f t="shared" ca="1" si="18"/>
        <v>28.907</v>
      </c>
      <c r="DJ49" s="4">
        <f t="shared" ca="1" si="18"/>
        <v>0.45500000000000002</v>
      </c>
      <c r="DK49" s="4" t="str">
        <f t="shared" ca="1" si="18"/>
        <v/>
      </c>
      <c r="DL49" s="4" t="str">
        <f t="shared" ca="1" si="18"/>
        <v/>
      </c>
      <c r="DM49" s="4" t="str">
        <f t="shared" ca="1" si="18"/>
        <v/>
      </c>
      <c r="DN49" s="4" t="str">
        <f t="shared" ca="1" si="18"/>
        <v/>
      </c>
      <c r="DO49" s="4" t="str">
        <f t="shared" ca="1" si="18"/>
        <v/>
      </c>
      <c r="DP49" s="4" t="str">
        <f t="shared" ca="1" si="18"/>
        <v/>
      </c>
      <c r="DQ49" s="4" t="str">
        <f t="shared" ca="1" si="18"/>
        <v/>
      </c>
      <c r="DR49" s="4" t="str">
        <f t="shared" ca="1" si="18"/>
        <v/>
      </c>
      <c r="DS49" s="4" t="str">
        <f t="shared" ca="1" si="18"/>
        <v/>
      </c>
      <c r="DT49" s="4" t="str">
        <f t="shared" ca="1" si="18"/>
        <v/>
      </c>
      <c r="DU49" s="4" t="str">
        <f t="shared" ca="1" si="18"/>
        <v/>
      </c>
      <c r="DV49" s="4" t="str">
        <f t="shared" ca="1" si="18"/>
        <v/>
      </c>
      <c r="DW49" s="4" t="str">
        <f t="shared" ca="1" si="18"/>
        <v/>
      </c>
      <c r="DX49" s="4" t="str">
        <f t="shared" ca="1" si="18"/>
        <v/>
      </c>
      <c r="DY49" s="5">
        <v>49</v>
      </c>
      <c r="DZ49">
        <f t="shared" si="8"/>
        <v>2003</v>
      </c>
      <c r="EA49" s="4">
        <f t="shared" ca="1" si="17"/>
        <v>296</v>
      </c>
      <c r="EB49" s="4">
        <f t="shared" ca="1" si="17"/>
        <v>0</v>
      </c>
      <c r="EC49" s="4">
        <f t="shared" ca="1" si="17"/>
        <v>2</v>
      </c>
      <c r="ED49" s="4">
        <f t="shared" ca="1" si="17"/>
        <v>0</v>
      </c>
      <c r="EE49" s="4">
        <f t="shared" ca="1" si="17"/>
        <v>17</v>
      </c>
      <c r="EF49" s="4">
        <f t="shared" ca="1" si="17"/>
        <v>18</v>
      </c>
      <c r="EG49" s="4">
        <f t="shared" ca="1" si="17"/>
        <v>18</v>
      </c>
      <c r="EH49" s="4">
        <f t="shared" ca="1" si="17"/>
        <v>0</v>
      </c>
      <c r="EI49" s="4">
        <f t="shared" ca="1" si="17"/>
        <v>0</v>
      </c>
      <c r="EJ49" s="4">
        <f t="shared" ca="1" si="17"/>
        <v>5</v>
      </c>
      <c r="EK49" s="4">
        <f t="shared" ca="1" si="17"/>
        <v>52</v>
      </c>
      <c r="EL49" s="4">
        <f t="shared" ca="1" si="17"/>
        <v>0</v>
      </c>
      <c r="EM49" s="4">
        <f t="shared" ca="1" si="17"/>
        <v>0</v>
      </c>
      <c r="EN49" s="4">
        <f t="shared" ca="1" si="17"/>
        <v>0</v>
      </c>
      <c r="EO49" s="4">
        <f t="shared" ca="1" si="17"/>
        <v>0</v>
      </c>
      <c r="EP49" s="4">
        <f t="shared" ca="1" si="17"/>
        <v>0</v>
      </c>
      <c r="EQ49" s="4">
        <f t="shared" ca="1" si="16"/>
        <v>0</v>
      </c>
      <c r="ER49" s="4">
        <f t="shared" ca="1" si="16"/>
        <v>0</v>
      </c>
      <c r="ES49" s="4">
        <f t="shared" ca="1" si="16"/>
        <v>0</v>
      </c>
      <c r="ET49" s="4">
        <f t="shared" ca="1" si="16"/>
        <v>0</v>
      </c>
      <c r="EU49" s="4">
        <f t="shared" ca="1" si="16"/>
        <v>0</v>
      </c>
      <c r="EV49" s="4">
        <f t="shared" ca="1" si="16"/>
        <v>0</v>
      </c>
      <c r="EW49" s="4">
        <f t="shared" ca="1" si="16"/>
        <v>0</v>
      </c>
      <c r="EX49" s="4">
        <f t="shared" ca="1" si="5"/>
        <v>0</v>
      </c>
      <c r="EY49" s="4">
        <f t="shared" ca="1" si="5"/>
        <v>0</v>
      </c>
    </row>
    <row r="50" spans="1:155" x14ac:dyDescent="0.45">
      <c r="A50" s="1">
        <v>37987</v>
      </c>
      <c r="E50">
        <v>0</v>
      </c>
      <c r="F50">
        <v>12.516999999999999</v>
      </c>
      <c r="G50">
        <v>5.5659999999999998</v>
      </c>
      <c r="H50">
        <v>26.827999999999999</v>
      </c>
      <c r="I50">
        <v>14</v>
      </c>
      <c r="M50">
        <v>0</v>
      </c>
      <c r="Q50">
        <v>0</v>
      </c>
      <c r="U50">
        <v>0</v>
      </c>
      <c r="V50">
        <v>8.5839999999999996</v>
      </c>
      <c r="W50">
        <v>7.7329999999999997</v>
      </c>
      <c r="X50">
        <v>9.5169999999999995</v>
      </c>
      <c r="Y50">
        <v>326</v>
      </c>
      <c r="Z50">
        <v>21.443000000000001</v>
      </c>
      <c r="AA50">
        <v>15.638999999999999</v>
      </c>
      <c r="AB50">
        <v>29.273</v>
      </c>
      <c r="AC50">
        <v>30</v>
      </c>
      <c r="AG50">
        <v>0</v>
      </c>
      <c r="AK50">
        <v>0</v>
      </c>
      <c r="AL50">
        <v>5.4569999999999999</v>
      </c>
      <c r="AM50">
        <v>3.4249999999999998</v>
      </c>
      <c r="AN50">
        <v>8.4239999999999995</v>
      </c>
      <c r="AO50">
        <v>15</v>
      </c>
      <c r="AS50">
        <v>0</v>
      </c>
      <c r="AT50">
        <v>0.443</v>
      </c>
      <c r="AU50">
        <v>0.20100000000000001</v>
      </c>
      <c r="AV50">
        <v>0.73199999999999998</v>
      </c>
      <c r="AW50">
        <v>50</v>
      </c>
      <c r="BA50">
        <v>0</v>
      </c>
      <c r="BE50">
        <v>0</v>
      </c>
      <c r="BI50">
        <v>0</v>
      </c>
      <c r="BJ50">
        <v>52.996000000000002</v>
      </c>
      <c r="BK50">
        <v>23.518000000000001</v>
      </c>
      <c r="BL50">
        <v>117.917</v>
      </c>
      <c r="BM50">
        <v>12</v>
      </c>
      <c r="BQ50">
        <v>0</v>
      </c>
      <c r="BU50">
        <v>0</v>
      </c>
      <c r="BV50">
        <v>35.878</v>
      </c>
      <c r="BW50">
        <v>-0.999</v>
      </c>
      <c r="BX50">
        <v>1499836.601</v>
      </c>
      <c r="BY50">
        <v>2</v>
      </c>
      <c r="CC50">
        <v>0</v>
      </c>
      <c r="CX50">
        <v>50</v>
      </c>
      <c r="CY50">
        <f t="shared" si="6"/>
        <v>2004</v>
      </c>
      <c r="CZ50" s="4">
        <f t="shared" ca="1" si="7"/>
        <v>8.5839999999999996</v>
      </c>
      <c r="DA50" s="4" t="str">
        <f t="shared" ca="1" si="18"/>
        <v/>
      </c>
      <c r="DB50" s="4">
        <f t="shared" ca="1" si="18"/>
        <v>35.878</v>
      </c>
      <c r="DC50" s="4" t="str">
        <f t="shared" ca="1" si="18"/>
        <v/>
      </c>
      <c r="DD50" s="4">
        <f t="shared" ca="1" si="18"/>
        <v>5.4569999999999999</v>
      </c>
      <c r="DE50" s="4">
        <f t="shared" ca="1" si="18"/>
        <v>12.516999999999999</v>
      </c>
      <c r="DF50" s="4">
        <f t="shared" ca="1" si="18"/>
        <v>21.443000000000001</v>
      </c>
      <c r="DG50" s="4" t="str">
        <f t="shared" ca="1" si="18"/>
        <v/>
      </c>
      <c r="DH50" s="4" t="str">
        <f t="shared" ca="1" si="18"/>
        <v/>
      </c>
      <c r="DI50" s="4">
        <f t="shared" ca="1" si="18"/>
        <v>52.996000000000002</v>
      </c>
      <c r="DJ50" s="4">
        <f t="shared" ca="1" si="18"/>
        <v>0.443</v>
      </c>
      <c r="DK50" s="4" t="str">
        <f t="shared" ca="1" si="18"/>
        <v/>
      </c>
      <c r="DL50" s="4" t="str">
        <f t="shared" ca="1" si="18"/>
        <v/>
      </c>
      <c r="DM50" s="4" t="str">
        <f t="shared" ca="1" si="18"/>
        <v/>
      </c>
      <c r="DN50" s="4" t="str">
        <f t="shared" ca="1" si="18"/>
        <v/>
      </c>
      <c r="DO50" s="4" t="str">
        <f t="shared" ca="1" si="18"/>
        <v/>
      </c>
      <c r="DP50" s="4" t="str">
        <f t="shared" ca="1" si="18"/>
        <v/>
      </c>
      <c r="DQ50" s="4" t="str">
        <f t="shared" ca="1" si="18"/>
        <v/>
      </c>
      <c r="DR50" s="4" t="str">
        <f t="shared" ca="1" si="18"/>
        <v/>
      </c>
      <c r="DS50" s="4" t="str">
        <f t="shared" ca="1" si="18"/>
        <v/>
      </c>
      <c r="DT50" s="4" t="str">
        <f t="shared" ca="1" si="18"/>
        <v/>
      </c>
      <c r="DU50" s="4" t="str">
        <f t="shared" ca="1" si="18"/>
        <v/>
      </c>
      <c r="DV50" s="4" t="str">
        <f t="shared" ca="1" si="18"/>
        <v/>
      </c>
      <c r="DW50" s="4" t="str">
        <f t="shared" ca="1" si="18"/>
        <v/>
      </c>
      <c r="DX50" s="4" t="str">
        <f t="shared" ca="1" si="18"/>
        <v/>
      </c>
      <c r="DY50" s="5">
        <v>50</v>
      </c>
      <c r="DZ50">
        <f t="shared" si="8"/>
        <v>2004</v>
      </c>
      <c r="EA50" s="4">
        <f t="shared" ca="1" si="17"/>
        <v>326</v>
      </c>
      <c r="EB50" s="4">
        <f t="shared" ca="1" si="17"/>
        <v>0</v>
      </c>
      <c r="EC50" s="4">
        <f t="shared" ca="1" si="17"/>
        <v>2</v>
      </c>
      <c r="ED50" s="4">
        <f t="shared" ca="1" si="17"/>
        <v>0</v>
      </c>
      <c r="EE50" s="4">
        <f t="shared" ca="1" si="17"/>
        <v>15</v>
      </c>
      <c r="EF50" s="4">
        <f t="shared" ca="1" si="17"/>
        <v>14</v>
      </c>
      <c r="EG50" s="4">
        <f t="shared" ca="1" si="17"/>
        <v>30</v>
      </c>
      <c r="EH50" s="4">
        <f t="shared" ca="1" si="17"/>
        <v>0</v>
      </c>
      <c r="EI50" s="4">
        <f t="shared" ca="1" si="17"/>
        <v>0</v>
      </c>
      <c r="EJ50" s="4">
        <f t="shared" ca="1" si="17"/>
        <v>12</v>
      </c>
      <c r="EK50" s="4">
        <f t="shared" ca="1" si="17"/>
        <v>50</v>
      </c>
      <c r="EL50" s="4">
        <f t="shared" ca="1" si="17"/>
        <v>0</v>
      </c>
      <c r="EM50" s="4">
        <f t="shared" ca="1" si="17"/>
        <v>0</v>
      </c>
      <c r="EN50" s="4">
        <f t="shared" ca="1" si="17"/>
        <v>0</v>
      </c>
      <c r="EO50" s="4">
        <f t="shared" ca="1" si="17"/>
        <v>0</v>
      </c>
      <c r="EP50" s="4">
        <f t="shared" ca="1" si="17"/>
        <v>0</v>
      </c>
      <c r="EQ50" s="4">
        <f t="shared" ca="1" si="16"/>
        <v>0</v>
      </c>
      <c r="ER50" s="4">
        <f t="shared" ca="1" si="16"/>
        <v>0</v>
      </c>
      <c r="ES50" s="4">
        <f t="shared" ca="1" si="16"/>
        <v>0</v>
      </c>
      <c r="ET50" s="4">
        <f t="shared" ca="1" si="16"/>
        <v>0</v>
      </c>
      <c r="EU50" s="4">
        <f t="shared" ca="1" si="16"/>
        <v>0</v>
      </c>
      <c r="EV50" s="4">
        <f t="shared" ca="1" si="16"/>
        <v>0</v>
      </c>
      <c r="EW50" s="4">
        <f t="shared" ca="1" si="16"/>
        <v>0</v>
      </c>
      <c r="EX50" s="4">
        <f t="shared" ca="1" si="5"/>
        <v>0</v>
      </c>
      <c r="EY50" s="4">
        <f t="shared" ca="1" si="5"/>
        <v>0</v>
      </c>
    </row>
    <row r="51" spans="1:155" x14ac:dyDescent="0.45">
      <c r="A51" s="1">
        <v>38353</v>
      </c>
      <c r="E51">
        <v>0</v>
      </c>
      <c r="F51">
        <v>9.4350000000000005</v>
      </c>
      <c r="G51">
        <v>4.4660000000000002</v>
      </c>
      <c r="H51">
        <v>18.917999999999999</v>
      </c>
      <c r="I51">
        <v>13</v>
      </c>
      <c r="M51">
        <v>0</v>
      </c>
      <c r="Q51">
        <v>0</v>
      </c>
      <c r="U51">
        <v>0</v>
      </c>
      <c r="V51">
        <v>7.2279999999999998</v>
      </c>
      <c r="W51">
        <v>6.5010000000000003</v>
      </c>
      <c r="X51">
        <v>8.0259999999999998</v>
      </c>
      <c r="Y51">
        <v>394</v>
      </c>
      <c r="Z51">
        <v>28.957000000000001</v>
      </c>
      <c r="AA51">
        <v>16.324999999999999</v>
      </c>
      <c r="AB51">
        <v>50.8</v>
      </c>
      <c r="AC51">
        <v>22</v>
      </c>
      <c r="AG51">
        <v>0</v>
      </c>
      <c r="AK51">
        <v>0</v>
      </c>
      <c r="AL51">
        <v>5.5910000000000002</v>
      </c>
      <c r="AM51">
        <v>3.738</v>
      </c>
      <c r="AN51">
        <v>8.1679999999999993</v>
      </c>
      <c r="AO51">
        <v>21</v>
      </c>
      <c r="AS51">
        <v>0</v>
      </c>
      <c r="AT51">
        <v>0.32400000000000001</v>
      </c>
      <c r="AU51">
        <v>0.154</v>
      </c>
      <c r="AV51">
        <v>0.52</v>
      </c>
      <c r="AW51">
        <v>50</v>
      </c>
      <c r="BA51">
        <v>0</v>
      </c>
      <c r="BE51">
        <v>0</v>
      </c>
      <c r="BI51">
        <v>0</v>
      </c>
      <c r="BJ51">
        <v>34.771999999999998</v>
      </c>
      <c r="BK51">
        <v>15.021000000000001</v>
      </c>
      <c r="BL51">
        <v>78.870999999999995</v>
      </c>
      <c r="BM51">
        <v>9</v>
      </c>
      <c r="BQ51">
        <v>0</v>
      </c>
      <c r="BU51">
        <v>0</v>
      </c>
      <c r="BV51">
        <v>2.464</v>
      </c>
      <c r="BW51">
        <v>-1</v>
      </c>
      <c r="BX51">
        <v>24991218.079</v>
      </c>
      <c r="BY51">
        <v>2</v>
      </c>
      <c r="CC51">
        <v>0</v>
      </c>
      <c r="CX51">
        <v>51</v>
      </c>
      <c r="CY51">
        <f t="shared" si="6"/>
        <v>2005</v>
      </c>
      <c r="CZ51" s="4">
        <f t="shared" ca="1" si="7"/>
        <v>7.2279999999999998</v>
      </c>
      <c r="DA51" s="4" t="str">
        <f t="shared" ca="1" si="18"/>
        <v/>
      </c>
      <c r="DB51" s="4">
        <f t="shared" ca="1" si="18"/>
        <v>2.464</v>
      </c>
      <c r="DC51" s="4" t="str">
        <f t="shared" ca="1" si="18"/>
        <v/>
      </c>
      <c r="DD51" s="4">
        <f t="shared" ca="1" si="18"/>
        <v>5.5910000000000002</v>
      </c>
      <c r="DE51" s="4">
        <f t="shared" ca="1" si="18"/>
        <v>9.4350000000000005</v>
      </c>
      <c r="DF51" s="4">
        <f t="shared" ca="1" si="18"/>
        <v>28.957000000000001</v>
      </c>
      <c r="DG51" s="4" t="str">
        <f t="shared" ca="1" si="18"/>
        <v/>
      </c>
      <c r="DH51" s="4" t="str">
        <f t="shared" ca="1" si="18"/>
        <v/>
      </c>
      <c r="DI51" s="4">
        <f t="shared" ca="1" si="18"/>
        <v>34.771999999999998</v>
      </c>
      <c r="DJ51" s="4">
        <f t="shared" ca="1" si="18"/>
        <v>0.32400000000000001</v>
      </c>
      <c r="DK51" s="4" t="str">
        <f t="shared" ca="1" si="18"/>
        <v/>
      </c>
      <c r="DL51" s="4" t="str">
        <f t="shared" ca="1" si="18"/>
        <v/>
      </c>
      <c r="DM51" s="4" t="str">
        <f t="shared" ca="1" si="18"/>
        <v/>
      </c>
      <c r="DN51" s="4" t="str">
        <f t="shared" ca="1" si="18"/>
        <v/>
      </c>
      <c r="DO51" s="4" t="str">
        <f t="shared" ca="1" si="18"/>
        <v/>
      </c>
      <c r="DP51" s="4" t="str">
        <f t="shared" ca="1" si="18"/>
        <v/>
      </c>
      <c r="DQ51" s="4" t="str">
        <f t="shared" ca="1" si="18"/>
        <v/>
      </c>
      <c r="DR51" s="4" t="str">
        <f t="shared" ca="1" si="18"/>
        <v/>
      </c>
      <c r="DS51" s="4" t="str">
        <f t="shared" ca="1" si="18"/>
        <v/>
      </c>
      <c r="DT51" s="4" t="str">
        <f t="shared" ca="1" si="18"/>
        <v/>
      </c>
      <c r="DU51" s="4" t="str">
        <f t="shared" ca="1" si="18"/>
        <v/>
      </c>
      <c r="DV51" s="4" t="str">
        <f t="shared" ca="1" si="18"/>
        <v/>
      </c>
      <c r="DW51" s="4" t="str">
        <f t="shared" ca="1" si="18"/>
        <v/>
      </c>
      <c r="DX51" s="4" t="str">
        <f t="shared" ca="1" si="18"/>
        <v/>
      </c>
      <c r="DY51" s="5">
        <v>51</v>
      </c>
      <c r="DZ51">
        <f t="shared" si="8"/>
        <v>2005</v>
      </c>
      <c r="EA51" s="4">
        <f t="shared" ca="1" si="17"/>
        <v>394</v>
      </c>
      <c r="EB51" s="4">
        <f t="shared" ca="1" si="17"/>
        <v>0</v>
      </c>
      <c r="EC51" s="4">
        <f t="shared" ca="1" si="17"/>
        <v>2</v>
      </c>
      <c r="ED51" s="4">
        <f t="shared" ca="1" si="17"/>
        <v>0</v>
      </c>
      <c r="EE51" s="4">
        <f t="shared" ca="1" si="17"/>
        <v>21</v>
      </c>
      <c r="EF51" s="4">
        <f t="shared" ca="1" si="17"/>
        <v>13</v>
      </c>
      <c r="EG51" s="4">
        <f t="shared" ca="1" si="17"/>
        <v>22</v>
      </c>
      <c r="EH51" s="4">
        <f t="shared" ca="1" si="17"/>
        <v>0</v>
      </c>
      <c r="EI51" s="4">
        <f t="shared" ca="1" si="17"/>
        <v>0</v>
      </c>
      <c r="EJ51" s="4">
        <f t="shared" ca="1" si="17"/>
        <v>9</v>
      </c>
      <c r="EK51" s="4">
        <f t="shared" ca="1" si="17"/>
        <v>50</v>
      </c>
      <c r="EL51" s="4">
        <f t="shared" ca="1" si="17"/>
        <v>0</v>
      </c>
      <c r="EM51" s="4">
        <f t="shared" ca="1" si="17"/>
        <v>0</v>
      </c>
      <c r="EN51" s="4">
        <f t="shared" ca="1" si="17"/>
        <v>0</v>
      </c>
      <c r="EO51" s="4">
        <f t="shared" ca="1" si="17"/>
        <v>0</v>
      </c>
      <c r="EP51" s="4">
        <f t="shared" ca="1" si="17"/>
        <v>0</v>
      </c>
      <c r="EQ51" s="4">
        <f t="shared" ca="1" si="16"/>
        <v>0</v>
      </c>
      <c r="ER51" s="4">
        <f t="shared" ca="1" si="16"/>
        <v>0</v>
      </c>
      <c r="ES51" s="4">
        <f t="shared" ca="1" si="16"/>
        <v>0</v>
      </c>
      <c r="ET51" s="4">
        <f t="shared" ca="1" si="16"/>
        <v>0</v>
      </c>
      <c r="EU51" s="4">
        <f t="shared" ca="1" si="16"/>
        <v>0</v>
      </c>
      <c r="EV51" s="4">
        <f t="shared" ca="1" si="16"/>
        <v>0</v>
      </c>
      <c r="EW51" s="4">
        <f t="shared" ca="1" si="16"/>
        <v>0</v>
      </c>
      <c r="EX51" s="4">
        <f t="shared" ca="1" si="5"/>
        <v>0</v>
      </c>
      <c r="EY51" s="4">
        <f t="shared" ca="1" si="5"/>
        <v>0</v>
      </c>
    </row>
    <row r="52" spans="1:155" x14ac:dyDescent="0.45">
      <c r="A52" s="1">
        <v>38718</v>
      </c>
      <c r="E52">
        <v>0</v>
      </c>
      <c r="F52">
        <v>14.913</v>
      </c>
      <c r="G52">
        <v>8.609</v>
      </c>
      <c r="H52">
        <v>25.353000000000002</v>
      </c>
      <c r="I52">
        <v>14</v>
      </c>
      <c r="M52">
        <v>0</v>
      </c>
      <c r="Q52">
        <v>0</v>
      </c>
      <c r="U52">
        <v>0</v>
      </c>
      <c r="V52">
        <v>9.02</v>
      </c>
      <c r="W52">
        <v>8.1150000000000002</v>
      </c>
      <c r="X52">
        <v>10.015000000000001</v>
      </c>
      <c r="Y52">
        <v>392</v>
      </c>
      <c r="Z52">
        <v>38.064999999999998</v>
      </c>
      <c r="AA52">
        <v>25.960999999999999</v>
      </c>
      <c r="AB52">
        <v>55.601999999999997</v>
      </c>
      <c r="AC52">
        <v>34</v>
      </c>
      <c r="AG52">
        <v>0</v>
      </c>
      <c r="AK52">
        <v>0</v>
      </c>
      <c r="AL52">
        <v>9.5850000000000009</v>
      </c>
      <c r="AM52">
        <v>5.867</v>
      </c>
      <c r="AN52">
        <v>15.316000000000001</v>
      </c>
      <c r="AO52">
        <v>22</v>
      </c>
      <c r="AS52">
        <v>0</v>
      </c>
      <c r="AT52">
        <v>0.59699999999999998</v>
      </c>
      <c r="AU52">
        <v>0.26600000000000001</v>
      </c>
      <c r="AV52">
        <v>1.016</v>
      </c>
      <c r="AW52">
        <v>27</v>
      </c>
      <c r="BA52">
        <v>0</v>
      </c>
      <c r="BE52">
        <v>0</v>
      </c>
      <c r="BI52">
        <v>0</v>
      </c>
      <c r="BJ52">
        <v>27.724</v>
      </c>
      <c r="BK52">
        <v>15.944000000000001</v>
      </c>
      <c r="BL52">
        <v>47.694000000000003</v>
      </c>
      <c r="BM52">
        <v>14</v>
      </c>
      <c r="BQ52">
        <v>0</v>
      </c>
      <c r="BU52">
        <v>0</v>
      </c>
      <c r="BV52">
        <v>14.04</v>
      </c>
      <c r="BW52">
        <v>-0.66300000000000003</v>
      </c>
      <c r="BX52">
        <v>670.53899999999999</v>
      </c>
      <c r="BY52">
        <v>3</v>
      </c>
      <c r="CC52">
        <v>0</v>
      </c>
      <c r="CX52">
        <v>52</v>
      </c>
      <c r="CY52">
        <f t="shared" si="6"/>
        <v>2006</v>
      </c>
      <c r="CZ52" s="4">
        <f t="shared" ca="1" si="7"/>
        <v>9.02</v>
      </c>
      <c r="DA52" s="4" t="str">
        <f t="shared" ca="1" si="18"/>
        <v/>
      </c>
      <c r="DB52" s="4">
        <f t="shared" ca="1" si="18"/>
        <v>14.04</v>
      </c>
      <c r="DC52" s="4" t="str">
        <f t="shared" ca="1" si="18"/>
        <v/>
      </c>
      <c r="DD52" s="4">
        <f t="shared" ca="1" si="18"/>
        <v>9.5850000000000009</v>
      </c>
      <c r="DE52" s="4">
        <f t="shared" ca="1" si="18"/>
        <v>14.913</v>
      </c>
      <c r="DF52" s="4">
        <f t="shared" ca="1" si="18"/>
        <v>38.064999999999998</v>
      </c>
      <c r="DG52" s="4" t="str">
        <f t="shared" ca="1" si="18"/>
        <v/>
      </c>
      <c r="DH52" s="4" t="str">
        <f t="shared" ca="1" si="18"/>
        <v/>
      </c>
      <c r="DI52" s="4">
        <f t="shared" ca="1" si="18"/>
        <v>27.724</v>
      </c>
      <c r="DJ52" s="4">
        <f t="shared" ca="1" si="18"/>
        <v>0.59699999999999998</v>
      </c>
      <c r="DK52" s="4" t="str">
        <f t="shared" ca="1" si="18"/>
        <v/>
      </c>
      <c r="DL52" s="4" t="str">
        <f t="shared" ca="1" si="18"/>
        <v/>
      </c>
      <c r="DM52" s="4" t="str">
        <f t="shared" ca="1" si="18"/>
        <v/>
      </c>
      <c r="DN52" s="4" t="str">
        <f t="shared" ca="1" si="18"/>
        <v/>
      </c>
      <c r="DO52" s="4" t="str">
        <f t="shared" ca="1" si="18"/>
        <v/>
      </c>
      <c r="DP52" s="4" t="str">
        <f t="shared" ca="1" si="18"/>
        <v/>
      </c>
      <c r="DQ52" s="4" t="str">
        <f t="shared" ca="1" si="18"/>
        <v/>
      </c>
      <c r="DR52" s="4" t="str">
        <f t="shared" ca="1" si="18"/>
        <v/>
      </c>
      <c r="DS52" s="4" t="str">
        <f t="shared" ca="1" si="18"/>
        <v/>
      </c>
      <c r="DT52" s="4" t="str">
        <f t="shared" ca="1" si="18"/>
        <v/>
      </c>
      <c r="DU52" s="4" t="str">
        <f t="shared" ca="1" si="18"/>
        <v/>
      </c>
      <c r="DV52" s="4" t="str">
        <f t="shared" ca="1" si="18"/>
        <v/>
      </c>
      <c r="DW52" s="4" t="str">
        <f t="shared" ca="1" si="18"/>
        <v/>
      </c>
      <c r="DX52" s="4" t="str">
        <f t="shared" ca="1" si="18"/>
        <v/>
      </c>
      <c r="DY52" s="5">
        <v>52</v>
      </c>
      <c r="DZ52">
        <f t="shared" si="8"/>
        <v>2006</v>
      </c>
      <c r="EA52" s="4">
        <f t="shared" ca="1" si="17"/>
        <v>392</v>
      </c>
      <c r="EB52" s="4">
        <f t="shared" ca="1" si="17"/>
        <v>0</v>
      </c>
      <c r="EC52" s="4">
        <f t="shared" ca="1" si="17"/>
        <v>3</v>
      </c>
      <c r="ED52" s="4">
        <f t="shared" ca="1" si="17"/>
        <v>0</v>
      </c>
      <c r="EE52" s="4">
        <f t="shared" ca="1" si="17"/>
        <v>22</v>
      </c>
      <c r="EF52" s="4">
        <f t="shared" ca="1" si="17"/>
        <v>14</v>
      </c>
      <c r="EG52" s="4">
        <f t="shared" ca="1" si="17"/>
        <v>34</v>
      </c>
      <c r="EH52" s="4">
        <f t="shared" ca="1" si="17"/>
        <v>0</v>
      </c>
      <c r="EI52" s="4">
        <f t="shared" ca="1" si="17"/>
        <v>0</v>
      </c>
      <c r="EJ52" s="4">
        <f t="shared" ca="1" si="17"/>
        <v>14</v>
      </c>
      <c r="EK52" s="4">
        <f t="shared" ca="1" si="17"/>
        <v>27</v>
      </c>
      <c r="EL52" s="4">
        <f t="shared" ca="1" si="17"/>
        <v>0</v>
      </c>
      <c r="EM52" s="4">
        <f t="shared" ca="1" si="17"/>
        <v>0</v>
      </c>
      <c r="EN52" s="4">
        <f t="shared" ca="1" si="17"/>
        <v>0</v>
      </c>
      <c r="EO52" s="4">
        <f t="shared" ca="1" si="17"/>
        <v>0</v>
      </c>
      <c r="EP52" s="4">
        <f t="shared" ca="1" si="17"/>
        <v>0</v>
      </c>
      <c r="EQ52" s="4">
        <f t="shared" ca="1" si="16"/>
        <v>0</v>
      </c>
      <c r="ER52" s="4">
        <f t="shared" ca="1" si="16"/>
        <v>0</v>
      </c>
      <c r="ES52" s="4">
        <f t="shared" ca="1" si="16"/>
        <v>0</v>
      </c>
      <c r="ET52" s="4">
        <f t="shared" ca="1" si="16"/>
        <v>0</v>
      </c>
      <c r="EU52" s="4">
        <f t="shared" ca="1" si="16"/>
        <v>0</v>
      </c>
      <c r="EV52" s="4">
        <f t="shared" ca="1" si="16"/>
        <v>0</v>
      </c>
      <c r="EW52" s="4">
        <f t="shared" ca="1" si="16"/>
        <v>0</v>
      </c>
      <c r="EX52" s="4">
        <f t="shared" ca="1" si="5"/>
        <v>0</v>
      </c>
      <c r="EY52" s="4">
        <f t="shared" ca="1" si="5"/>
        <v>0</v>
      </c>
    </row>
    <row r="53" spans="1:155" x14ac:dyDescent="0.45">
      <c r="A53" s="1">
        <v>39083</v>
      </c>
      <c r="E53">
        <v>0</v>
      </c>
      <c r="F53">
        <v>5.4779999999999998</v>
      </c>
      <c r="G53">
        <v>3.7879999999999998</v>
      </c>
      <c r="H53">
        <v>7.7640000000000002</v>
      </c>
      <c r="I53">
        <v>24</v>
      </c>
      <c r="M53">
        <v>0</v>
      </c>
      <c r="Q53">
        <v>0</v>
      </c>
      <c r="U53">
        <v>0</v>
      </c>
      <c r="V53">
        <v>8.8770000000000007</v>
      </c>
      <c r="W53">
        <v>8.0410000000000004</v>
      </c>
      <c r="X53">
        <v>9.7899999999999991</v>
      </c>
      <c r="Y53">
        <v>453</v>
      </c>
      <c r="Z53">
        <v>18.859000000000002</v>
      </c>
      <c r="AA53">
        <v>13.045</v>
      </c>
      <c r="AB53">
        <v>27.079000000000001</v>
      </c>
      <c r="AC53">
        <v>25</v>
      </c>
      <c r="AG53">
        <v>0</v>
      </c>
      <c r="AK53">
        <v>0</v>
      </c>
      <c r="AL53">
        <v>7.5369999999999999</v>
      </c>
      <c r="AM53">
        <v>4.9009999999999998</v>
      </c>
      <c r="AN53">
        <v>11.35</v>
      </c>
      <c r="AO53">
        <v>24</v>
      </c>
      <c r="AS53">
        <v>0</v>
      </c>
      <c r="AT53">
        <v>0.60399999999999998</v>
      </c>
      <c r="AU53">
        <v>0.23799999999999999</v>
      </c>
      <c r="AV53">
        <v>1.0780000000000001</v>
      </c>
      <c r="AW53">
        <v>27</v>
      </c>
      <c r="AX53">
        <v>28.393999999999998</v>
      </c>
      <c r="AY53">
        <v>-1</v>
      </c>
      <c r="AZ53">
        <v>100318124.77500001</v>
      </c>
      <c r="BA53">
        <v>2</v>
      </c>
      <c r="BE53">
        <v>0</v>
      </c>
      <c r="BI53">
        <v>0</v>
      </c>
      <c r="BJ53">
        <v>46.768000000000001</v>
      </c>
      <c r="BK53">
        <v>19.265000000000001</v>
      </c>
      <c r="BL53">
        <v>111.59699999999999</v>
      </c>
      <c r="BM53">
        <v>12</v>
      </c>
      <c r="BQ53">
        <v>0</v>
      </c>
      <c r="BU53">
        <v>0</v>
      </c>
      <c r="BV53">
        <v>11</v>
      </c>
      <c r="BY53">
        <v>1</v>
      </c>
      <c r="CC53">
        <v>0</v>
      </c>
      <c r="CX53">
        <v>53</v>
      </c>
      <c r="CY53">
        <f t="shared" si="6"/>
        <v>2007</v>
      </c>
      <c r="CZ53" s="4">
        <f t="shared" ca="1" si="7"/>
        <v>8.8770000000000007</v>
      </c>
      <c r="DA53" s="4" t="str">
        <f t="shared" ca="1" si="18"/>
        <v/>
      </c>
      <c r="DB53" s="4">
        <f t="shared" ca="1" si="18"/>
        <v>11</v>
      </c>
      <c r="DC53" s="4" t="str">
        <f t="shared" ca="1" si="18"/>
        <v/>
      </c>
      <c r="DD53" s="4">
        <f t="shared" ca="1" si="18"/>
        <v>7.5369999999999999</v>
      </c>
      <c r="DE53" s="4">
        <f t="shared" ca="1" si="18"/>
        <v>5.4779999999999998</v>
      </c>
      <c r="DF53" s="4">
        <f t="shared" ca="1" si="18"/>
        <v>18.859000000000002</v>
      </c>
      <c r="DG53" s="4" t="str">
        <f t="shared" ca="1" si="18"/>
        <v/>
      </c>
      <c r="DH53" s="4" t="str">
        <f t="shared" ca="1" si="18"/>
        <v/>
      </c>
      <c r="DI53" s="4">
        <f t="shared" ca="1" si="18"/>
        <v>46.768000000000001</v>
      </c>
      <c r="DJ53" s="4">
        <f t="shared" ca="1" si="18"/>
        <v>0.60399999999999998</v>
      </c>
      <c r="DK53" s="4">
        <f t="shared" ca="1" si="18"/>
        <v>28.393999999999998</v>
      </c>
      <c r="DL53" s="4" t="str">
        <f t="shared" ca="1" si="18"/>
        <v/>
      </c>
      <c r="DM53" s="4" t="str">
        <f t="shared" ca="1" si="18"/>
        <v/>
      </c>
      <c r="DN53" s="4" t="str">
        <f t="shared" ca="1" si="18"/>
        <v/>
      </c>
      <c r="DO53" s="4" t="str">
        <f t="shared" ca="1" si="18"/>
        <v/>
      </c>
      <c r="DP53" s="4" t="str">
        <f t="shared" ca="1" si="18"/>
        <v/>
      </c>
      <c r="DQ53" s="4" t="str">
        <f t="shared" ca="1" si="18"/>
        <v/>
      </c>
      <c r="DR53" s="4" t="str">
        <f t="shared" ca="1" si="18"/>
        <v/>
      </c>
      <c r="DS53" s="4" t="str">
        <f t="shared" ca="1" si="18"/>
        <v/>
      </c>
      <c r="DT53" s="4" t="str">
        <f t="shared" ca="1" si="18"/>
        <v/>
      </c>
      <c r="DU53" s="4" t="str">
        <f t="shared" ca="1" si="18"/>
        <v/>
      </c>
      <c r="DV53" s="4" t="str">
        <f t="shared" ca="1" si="18"/>
        <v/>
      </c>
      <c r="DW53" s="4" t="str">
        <f t="shared" ca="1" si="18"/>
        <v/>
      </c>
      <c r="DX53" s="4" t="str">
        <f t="shared" ca="1" si="18"/>
        <v/>
      </c>
      <c r="DY53" s="5">
        <v>53</v>
      </c>
      <c r="DZ53">
        <f t="shared" si="8"/>
        <v>2007</v>
      </c>
      <c r="EA53" s="4">
        <f t="shared" ca="1" si="17"/>
        <v>453</v>
      </c>
      <c r="EB53" s="4">
        <f t="shared" ca="1" si="17"/>
        <v>0</v>
      </c>
      <c r="EC53" s="4">
        <f t="shared" ca="1" si="17"/>
        <v>1</v>
      </c>
      <c r="ED53" s="4">
        <f t="shared" ca="1" si="17"/>
        <v>0</v>
      </c>
      <c r="EE53" s="4">
        <f t="shared" ca="1" si="17"/>
        <v>24</v>
      </c>
      <c r="EF53" s="4">
        <f t="shared" ca="1" si="17"/>
        <v>24</v>
      </c>
      <c r="EG53" s="4">
        <f t="shared" ca="1" si="17"/>
        <v>25</v>
      </c>
      <c r="EH53" s="4">
        <f t="shared" ca="1" si="17"/>
        <v>0</v>
      </c>
      <c r="EI53" s="4">
        <f t="shared" ca="1" si="17"/>
        <v>0</v>
      </c>
      <c r="EJ53" s="4">
        <f t="shared" ca="1" si="17"/>
        <v>12</v>
      </c>
      <c r="EK53" s="4">
        <f t="shared" ca="1" si="17"/>
        <v>27</v>
      </c>
      <c r="EL53" s="4">
        <f t="shared" ca="1" si="17"/>
        <v>2</v>
      </c>
      <c r="EM53" s="4">
        <f t="shared" ca="1" si="17"/>
        <v>0</v>
      </c>
      <c r="EN53" s="4">
        <f t="shared" ca="1" si="17"/>
        <v>0</v>
      </c>
      <c r="EO53" s="4">
        <f t="shared" ca="1" si="17"/>
        <v>0</v>
      </c>
      <c r="EP53" s="4">
        <f t="shared" ca="1" si="17"/>
        <v>0</v>
      </c>
      <c r="EQ53" s="4">
        <f t="shared" ca="1" si="16"/>
        <v>0</v>
      </c>
      <c r="ER53" s="4">
        <f t="shared" ca="1" si="16"/>
        <v>0</v>
      </c>
      <c r="ES53" s="4">
        <f t="shared" ca="1" si="16"/>
        <v>0</v>
      </c>
      <c r="ET53" s="4">
        <f t="shared" ca="1" si="16"/>
        <v>0</v>
      </c>
      <c r="EU53" s="4">
        <f t="shared" ca="1" si="16"/>
        <v>0</v>
      </c>
      <c r="EV53" s="4">
        <f t="shared" ca="1" si="16"/>
        <v>0</v>
      </c>
      <c r="EW53" s="4">
        <f t="shared" ca="1" si="16"/>
        <v>0</v>
      </c>
      <c r="EX53" s="4">
        <f t="shared" ca="1" si="5"/>
        <v>0</v>
      </c>
      <c r="EY53" s="4">
        <f t="shared" ca="1" si="5"/>
        <v>0</v>
      </c>
    </row>
    <row r="54" spans="1:155" x14ac:dyDescent="0.45">
      <c r="A54" s="1">
        <v>39448</v>
      </c>
      <c r="E54">
        <v>0</v>
      </c>
      <c r="F54">
        <v>5.9009999999999998</v>
      </c>
      <c r="G54">
        <v>3.6949999999999998</v>
      </c>
      <c r="H54">
        <v>9.1440000000000001</v>
      </c>
      <c r="I54">
        <v>20</v>
      </c>
      <c r="M54">
        <v>0</v>
      </c>
      <c r="Q54">
        <v>0</v>
      </c>
      <c r="U54">
        <v>0</v>
      </c>
      <c r="V54">
        <v>8.3859999999999992</v>
      </c>
      <c r="W54">
        <v>7.694</v>
      </c>
      <c r="X54">
        <v>9.1340000000000003</v>
      </c>
      <c r="Y54">
        <v>545</v>
      </c>
      <c r="Z54">
        <v>17.613</v>
      </c>
      <c r="AA54">
        <v>10.558999999999999</v>
      </c>
      <c r="AB54">
        <v>28.97</v>
      </c>
      <c r="AC54">
        <v>22</v>
      </c>
      <c r="AG54">
        <v>0</v>
      </c>
      <c r="AK54">
        <v>0</v>
      </c>
      <c r="AL54">
        <v>6.9459999999999997</v>
      </c>
      <c r="AM54">
        <v>6.056</v>
      </c>
      <c r="AN54">
        <v>7.9470000000000001</v>
      </c>
      <c r="AO54">
        <v>49</v>
      </c>
      <c r="AS54">
        <v>0</v>
      </c>
      <c r="AT54">
        <v>0.69399999999999995</v>
      </c>
      <c r="AU54">
        <v>0.35699999999999998</v>
      </c>
      <c r="AV54">
        <v>1.115</v>
      </c>
      <c r="AW54">
        <v>34</v>
      </c>
      <c r="AX54">
        <v>49.881999999999998</v>
      </c>
      <c r="AY54">
        <v>21.814</v>
      </c>
      <c r="AZ54">
        <v>112.48399999999999</v>
      </c>
      <c r="BA54">
        <v>9</v>
      </c>
      <c r="BE54">
        <v>0</v>
      </c>
      <c r="BI54">
        <v>0</v>
      </c>
      <c r="BJ54">
        <v>47.497</v>
      </c>
      <c r="BK54">
        <v>41.540999999999997</v>
      </c>
      <c r="BL54">
        <v>54.286999999999999</v>
      </c>
      <c r="BM54">
        <v>2</v>
      </c>
      <c r="BQ54">
        <v>0</v>
      </c>
      <c r="BU54">
        <v>0</v>
      </c>
      <c r="BV54">
        <v>148</v>
      </c>
      <c r="BY54">
        <v>1</v>
      </c>
      <c r="BZ54">
        <v>13</v>
      </c>
      <c r="CC54">
        <v>1</v>
      </c>
      <c r="CX54">
        <v>54</v>
      </c>
      <c r="CY54">
        <f t="shared" si="6"/>
        <v>2008</v>
      </c>
      <c r="CZ54" s="4">
        <f t="shared" ca="1" si="7"/>
        <v>8.3859999999999992</v>
      </c>
      <c r="DA54" s="4" t="str">
        <f t="shared" ca="1" si="18"/>
        <v/>
      </c>
      <c r="DB54" s="4">
        <f t="shared" ca="1" si="18"/>
        <v>148</v>
      </c>
      <c r="DC54" s="4" t="str">
        <f t="shared" ca="1" si="18"/>
        <v/>
      </c>
      <c r="DD54" s="4">
        <f t="shared" ca="1" si="18"/>
        <v>6.9459999999999997</v>
      </c>
      <c r="DE54" s="4">
        <f t="shared" ca="1" si="18"/>
        <v>5.9009999999999998</v>
      </c>
      <c r="DF54" s="4">
        <f t="shared" ca="1" si="18"/>
        <v>17.613</v>
      </c>
      <c r="DG54" s="4" t="str">
        <f t="shared" ca="1" si="18"/>
        <v/>
      </c>
      <c r="DH54" s="4">
        <f t="shared" ca="1" si="18"/>
        <v>13</v>
      </c>
      <c r="DI54" s="4">
        <f t="shared" ca="1" si="18"/>
        <v>47.497</v>
      </c>
      <c r="DJ54" s="4">
        <f t="shared" ca="1" si="18"/>
        <v>0.69399999999999995</v>
      </c>
      <c r="DK54" s="4">
        <f t="shared" ca="1" si="18"/>
        <v>49.881999999999998</v>
      </c>
      <c r="DL54" s="4" t="str">
        <f t="shared" ca="1" si="18"/>
        <v/>
      </c>
      <c r="DM54" s="4" t="str">
        <f t="shared" ca="1" si="18"/>
        <v/>
      </c>
      <c r="DN54" s="4" t="str">
        <f t="shared" ca="1" si="18"/>
        <v/>
      </c>
      <c r="DO54" s="4" t="str">
        <f t="shared" ca="1" si="18"/>
        <v/>
      </c>
      <c r="DP54" s="4" t="str">
        <f t="shared" ca="1" si="18"/>
        <v/>
      </c>
      <c r="DQ54" s="4" t="str">
        <f t="shared" ca="1" si="18"/>
        <v/>
      </c>
      <c r="DR54" s="4" t="str">
        <f t="shared" ca="1" si="18"/>
        <v/>
      </c>
      <c r="DS54" s="4" t="str">
        <f t="shared" ca="1" si="18"/>
        <v/>
      </c>
      <c r="DT54" s="4" t="str">
        <f t="shared" ca="1" si="18"/>
        <v/>
      </c>
      <c r="DU54" s="4" t="str">
        <f t="shared" ca="1" si="18"/>
        <v/>
      </c>
      <c r="DV54" s="4" t="str">
        <f t="shared" ca="1" si="18"/>
        <v/>
      </c>
      <c r="DW54" s="4" t="str">
        <f t="shared" ca="1" si="18"/>
        <v/>
      </c>
      <c r="DX54" s="4" t="str">
        <f t="shared" ca="1" si="18"/>
        <v/>
      </c>
      <c r="DY54" s="5">
        <v>54</v>
      </c>
      <c r="DZ54">
        <f t="shared" si="8"/>
        <v>2008</v>
      </c>
      <c r="EA54" s="4">
        <f t="shared" ca="1" si="17"/>
        <v>545</v>
      </c>
      <c r="EB54" s="4">
        <f t="shared" ca="1" si="17"/>
        <v>0</v>
      </c>
      <c r="EC54" s="4">
        <f t="shared" ca="1" si="17"/>
        <v>1</v>
      </c>
      <c r="ED54" s="4">
        <f t="shared" ca="1" si="17"/>
        <v>0</v>
      </c>
      <c r="EE54" s="4">
        <f t="shared" ca="1" si="17"/>
        <v>49</v>
      </c>
      <c r="EF54" s="4">
        <f t="shared" ca="1" si="17"/>
        <v>20</v>
      </c>
      <c r="EG54" s="4">
        <f t="shared" ca="1" si="17"/>
        <v>22</v>
      </c>
      <c r="EH54" s="4">
        <f t="shared" ca="1" si="17"/>
        <v>0</v>
      </c>
      <c r="EI54" s="4">
        <f t="shared" ca="1" si="17"/>
        <v>1</v>
      </c>
      <c r="EJ54" s="4">
        <f t="shared" ca="1" si="17"/>
        <v>2</v>
      </c>
      <c r="EK54" s="4">
        <f t="shared" ca="1" si="17"/>
        <v>34</v>
      </c>
      <c r="EL54" s="4">
        <f t="shared" ca="1" si="17"/>
        <v>9</v>
      </c>
      <c r="EM54" s="4">
        <f t="shared" ca="1" si="17"/>
        <v>0</v>
      </c>
      <c r="EN54" s="4">
        <f t="shared" ca="1" si="17"/>
        <v>0</v>
      </c>
      <c r="EO54" s="4">
        <f t="shared" ca="1" si="17"/>
        <v>0</v>
      </c>
      <c r="EP54" s="4">
        <f t="shared" ca="1" si="17"/>
        <v>0</v>
      </c>
      <c r="EQ54" s="4">
        <f t="shared" ca="1" si="16"/>
        <v>0</v>
      </c>
      <c r="ER54" s="4">
        <f t="shared" ca="1" si="16"/>
        <v>0</v>
      </c>
      <c r="ES54" s="4">
        <f t="shared" ca="1" si="16"/>
        <v>0</v>
      </c>
      <c r="ET54" s="4">
        <f t="shared" ca="1" si="16"/>
        <v>0</v>
      </c>
      <c r="EU54" s="4">
        <f t="shared" ca="1" si="16"/>
        <v>0</v>
      </c>
      <c r="EV54" s="4">
        <f t="shared" ca="1" si="16"/>
        <v>0</v>
      </c>
      <c r="EW54" s="4">
        <f t="shared" ca="1" si="16"/>
        <v>0</v>
      </c>
      <c r="EX54" s="4">
        <f t="shared" ca="1" si="5"/>
        <v>0</v>
      </c>
      <c r="EY54" s="4">
        <f t="shared" ca="1" si="5"/>
        <v>0</v>
      </c>
    </row>
    <row r="55" spans="1:155" x14ac:dyDescent="0.45">
      <c r="A55" s="1">
        <v>39814</v>
      </c>
      <c r="E55">
        <v>0</v>
      </c>
      <c r="F55">
        <v>5.4649999999999999</v>
      </c>
      <c r="G55">
        <v>3.2759999999999998</v>
      </c>
      <c r="H55">
        <v>8.7759999999999998</v>
      </c>
      <c r="I55">
        <v>23</v>
      </c>
      <c r="M55">
        <v>0</v>
      </c>
      <c r="Q55">
        <v>0</v>
      </c>
      <c r="R55">
        <v>8.6690000000000005</v>
      </c>
      <c r="S55">
        <v>6.1050000000000004</v>
      </c>
      <c r="T55">
        <v>12.157</v>
      </c>
      <c r="U55">
        <v>8</v>
      </c>
      <c r="V55">
        <v>8.5329999999999995</v>
      </c>
      <c r="W55">
        <v>7.8579999999999997</v>
      </c>
      <c r="X55">
        <v>9.26</v>
      </c>
      <c r="Y55">
        <v>554</v>
      </c>
      <c r="Z55">
        <v>36.805</v>
      </c>
      <c r="AA55">
        <v>18.170999999999999</v>
      </c>
      <c r="AB55">
        <v>73.55</v>
      </c>
      <c r="AC55">
        <v>15</v>
      </c>
      <c r="AG55">
        <v>0</v>
      </c>
      <c r="AK55">
        <v>0</v>
      </c>
      <c r="AL55">
        <v>7.117</v>
      </c>
      <c r="AM55">
        <v>4.5019999999999998</v>
      </c>
      <c r="AN55">
        <v>10.974</v>
      </c>
      <c r="AO55">
        <v>22</v>
      </c>
      <c r="AS55">
        <v>0</v>
      </c>
      <c r="AW55">
        <v>0</v>
      </c>
      <c r="AX55">
        <v>28.971</v>
      </c>
      <c r="AY55">
        <v>17.367000000000001</v>
      </c>
      <c r="AZ55">
        <v>47.906999999999996</v>
      </c>
      <c r="BA55">
        <v>15</v>
      </c>
      <c r="BE55">
        <v>0</v>
      </c>
      <c r="BI55">
        <v>0</v>
      </c>
      <c r="BM55">
        <v>0</v>
      </c>
      <c r="BQ55">
        <v>0</v>
      </c>
      <c r="BU55">
        <v>0</v>
      </c>
      <c r="BV55">
        <v>27.978999999999999</v>
      </c>
      <c r="BW55">
        <v>-0.70599999999999996</v>
      </c>
      <c r="BX55">
        <v>2859.5540000000001</v>
      </c>
      <c r="BY55">
        <v>3</v>
      </c>
      <c r="CC55">
        <v>0</v>
      </c>
      <c r="CX55">
        <v>55</v>
      </c>
      <c r="CY55">
        <f t="shared" si="6"/>
        <v>2009</v>
      </c>
      <c r="CZ55" s="4">
        <f t="shared" ca="1" si="7"/>
        <v>8.5329999999999995</v>
      </c>
      <c r="DA55" s="4" t="str">
        <f t="shared" ca="1" si="18"/>
        <v/>
      </c>
      <c r="DB55" s="4">
        <f t="shared" ca="1" si="18"/>
        <v>27.978999999999999</v>
      </c>
      <c r="DC55" s="4" t="str">
        <f t="shared" ca="1" si="18"/>
        <v/>
      </c>
      <c r="DD55" s="4">
        <f t="shared" ca="1" si="18"/>
        <v>7.117</v>
      </c>
      <c r="DE55" s="4">
        <f t="shared" ca="1" si="18"/>
        <v>5.4649999999999999</v>
      </c>
      <c r="DF55" s="4">
        <f t="shared" ca="1" si="18"/>
        <v>36.805</v>
      </c>
      <c r="DG55" s="4" t="str">
        <f t="shared" ca="1" si="18"/>
        <v/>
      </c>
      <c r="DH55" s="4" t="str">
        <f t="shared" ca="1" si="18"/>
        <v/>
      </c>
      <c r="DI55" s="4" t="str">
        <f t="shared" ca="1" si="18"/>
        <v/>
      </c>
      <c r="DJ55" s="4" t="str">
        <f t="shared" ca="1" si="18"/>
        <v/>
      </c>
      <c r="DK55" s="4">
        <f t="shared" ca="1" si="18"/>
        <v>28.971</v>
      </c>
      <c r="DL55" s="4">
        <f t="shared" ca="1" si="18"/>
        <v>8.6690000000000005</v>
      </c>
      <c r="DM55" s="4" t="str">
        <f t="shared" ca="1" si="18"/>
        <v/>
      </c>
      <c r="DN55" s="4" t="str">
        <f t="shared" ca="1" si="18"/>
        <v/>
      </c>
      <c r="DO55" s="4" t="str">
        <f t="shared" ca="1" si="18"/>
        <v/>
      </c>
      <c r="DP55" s="4" t="str">
        <f t="shared" ca="1" si="18"/>
        <v/>
      </c>
      <c r="DQ55" s="4" t="str">
        <f t="shared" ca="1" si="18"/>
        <v/>
      </c>
      <c r="DR55" s="4" t="str">
        <f t="shared" ca="1" si="18"/>
        <v/>
      </c>
      <c r="DS55" s="4" t="str">
        <f t="shared" ref="DA55:DX65" ca="1" si="19">IF(INDIRECT(ADDRESS($CX55,DS$66))&lt;&gt;"",INDIRECT(ADDRESS($CX55,DS$66)),"")</f>
        <v/>
      </c>
      <c r="DT55" s="4" t="str">
        <f t="shared" ca="1" si="19"/>
        <v/>
      </c>
      <c r="DU55" s="4" t="str">
        <f t="shared" ca="1" si="19"/>
        <v/>
      </c>
      <c r="DV55" s="4" t="str">
        <f t="shared" ca="1" si="19"/>
        <v/>
      </c>
      <c r="DW55" s="4" t="str">
        <f t="shared" ca="1" si="19"/>
        <v/>
      </c>
      <c r="DX55" s="4" t="str">
        <f t="shared" ca="1" si="19"/>
        <v/>
      </c>
      <c r="DY55" s="5">
        <v>55</v>
      </c>
      <c r="DZ55">
        <f t="shared" si="8"/>
        <v>2009</v>
      </c>
      <c r="EA55" s="4">
        <f t="shared" ca="1" si="17"/>
        <v>554</v>
      </c>
      <c r="EB55" s="4">
        <f t="shared" ca="1" si="17"/>
        <v>0</v>
      </c>
      <c r="EC55" s="4">
        <f t="shared" ca="1" si="17"/>
        <v>3</v>
      </c>
      <c r="ED55" s="4">
        <f t="shared" ca="1" si="17"/>
        <v>0</v>
      </c>
      <c r="EE55" s="4">
        <f t="shared" ca="1" si="17"/>
        <v>22</v>
      </c>
      <c r="EF55" s="4">
        <f t="shared" ca="1" si="17"/>
        <v>23</v>
      </c>
      <c r="EG55" s="4">
        <f t="shared" ca="1" si="17"/>
        <v>15</v>
      </c>
      <c r="EH55" s="4">
        <f t="shared" ca="1" si="17"/>
        <v>0</v>
      </c>
      <c r="EI55" s="4">
        <f t="shared" ca="1" si="17"/>
        <v>0</v>
      </c>
      <c r="EJ55" s="4">
        <f t="shared" ca="1" si="17"/>
        <v>0</v>
      </c>
      <c r="EK55" s="4">
        <f t="shared" ca="1" si="17"/>
        <v>0</v>
      </c>
      <c r="EL55" s="4">
        <f t="shared" ca="1" si="17"/>
        <v>15</v>
      </c>
      <c r="EM55" s="4">
        <f t="shared" ca="1" si="17"/>
        <v>8</v>
      </c>
      <c r="EN55" s="4">
        <f t="shared" ca="1" si="17"/>
        <v>0</v>
      </c>
      <c r="EO55" s="4">
        <f t="shared" ca="1" si="17"/>
        <v>0</v>
      </c>
      <c r="EP55" s="4">
        <f t="shared" ca="1" si="17"/>
        <v>0</v>
      </c>
      <c r="EQ55" s="4">
        <f t="shared" ca="1" si="16"/>
        <v>0</v>
      </c>
      <c r="ER55" s="4">
        <f t="shared" ca="1" si="16"/>
        <v>0</v>
      </c>
      <c r="ES55" s="4">
        <f t="shared" ca="1" si="16"/>
        <v>0</v>
      </c>
      <c r="ET55" s="4">
        <f t="shared" ca="1" si="16"/>
        <v>0</v>
      </c>
      <c r="EU55" s="4">
        <f t="shared" ca="1" si="16"/>
        <v>0</v>
      </c>
      <c r="EV55" s="4">
        <f t="shared" ca="1" si="16"/>
        <v>0</v>
      </c>
      <c r="EW55" s="4">
        <f t="shared" ca="1" si="16"/>
        <v>0</v>
      </c>
      <c r="EX55" s="4">
        <f t="shared" ca="1" si="5"/>
        <v>0</v>
      </c>
      <c r="EY55" s="4">
        <f t="shared" ca="1" si="5"/>
        <v>0</v>
      </c>
    </row>
    <row r="56" spans="1:155" x14ac:dyDescent="0.45">
      <c r="A56" s="1">
        <v>40179</v>
      </c>
      <c r="E56">
        <v>0</v>
      </c>
      <c r="F56">
        <v>6.0510000000000002</v>
      </c>
      <c r="G56">
        <v>4.4390000000000001</v>
      </c>
      <c r="H56">
        <v>8.14</v>
      </c>
      <c r="I56">
        <v>27</v>
      </c>
      <c r="M56">
        <v>0</v>
      </c>
      <c r="Q56">
        <v>0</v>
      </c>
      <c r="R56">
        <v>17.024999999999999</v>
      </c>
      <c r="S56">
        <v>10.510999999999999</v>
      </c>
      <c r="T56">
        <v>27.222999999999999</v>
      </c>
      <c r="U56">
        <v>20</v>
      </c>
      <c r="V56">
        <v>9.2070000000000007</v>
      </c>
      <c r="W56">
        <v>8.6820000000000004</v>
      </c>
      <c r="X56">
        <v>9.7609999999999992</v>
      </c>
      <c r="Y56">
        <v>991</v>
      </c>
      <c r="Z56">
        <v>27.827999999999999</v>
      </c>
      <c r="AA56">
        <v>16.053000000000001</v>
      </c>
      <c r="AB56">
        <v>47.732999999999997</v>
      </c>
      <c r="AC56">
        <v>17</v>
      </c>
      <c r="AG56">
        <v>0</v>
      </c>
      <c r="AK56">
        <v>0</v>
      </c>
      <c r="AL56">
        <v>10.691000000000001</v>
      </c>
      <c r="AM56">
        <v>6.6829999999999998</v>
      </c>
      <c r="AN56">
        <v>16.789000000000001</v>
      </c>
      <c r="AO56">
        <v>19</v>
      </c>
      <c r="AS56">
        <v>0</v>
      </c>
      <c r="AW56">
        <v>0</v>
      </c>
      <c r="AX56">
        <v>49.396000000000001</v>
      </c>
      <c r="AY56">
        <v>32.494999999999997</v>
      </c>
      <c r="AZ56">
        <v>74.823999999999998</v>
      </c>
      <c r="BA56">
        <v>27</v>
      </c>
      <c r="BE56">
        <v>0</v>
      </c>
      <c r="BI56">
        <v>0</v>
      </c>
      <c r="BM56">
        <v>0</v>
      </c>
      <c r="BQ56">
        <v>0</v>
      </c>
      <c r="BU56">
        <v>0</v>
      </c>
      <c r="BV56">
        <v>159.86799999999999</v>
      </c>
      <c r="BW56">
        <v>7.9320000000000004</v>
      </c>
      <c r="BX56">
        <v>2896.3449999999998</v>
      </c>
      <c r="BY56">
        <v>3</v>
      </c>
      <c r="CC56">
        <v>0</v>
      </c>
      <c r="CX56">
        <v>56</v>
      </c>
      <c r="CY56">
        <f t="shared" si="6"/>
        <v>2010</v>
      </c>
      <c r="CZ56" s="4">
        <f t="shared" ca="1" si="7"/>
        <v>9.2070000000000007</v>
      </c>
      <c r="DA56" s="4" t="str">
        <f t="shared" ca="1" si="19"/>
        <v/>
      </c>
      <c r="DB56" s="4">
        <f t="shared" ca="1" si="19"/>
        <v>159.86799999999999</v>
      </c>
      <c r="DC56" s="4" t="str">
        <f t="shared" ca="1" si="19"/>
        <v/>
      </c>
      <c r="DD56" s="4">
        <f t="shared" ca="1" si="19"/>
        <v>10.691000000000001</v>
      </c>
      <c r="DE56" s="4">
        <f t="shared" ca="1" si="19"/>
        <v>6.0510000000000002</v>
      </c>
      <c r="DF56" s="4">
        <f t="shared" ca="1" si="19"/>
        <v>27.827999999999999</v>
      </c>
      <c r="DG56" s="4" t="str">
        <f t="shared" ca="1" si="19"/>
        <v/>
      </c>
      <c r="DH56" s="4" t="str">
        <f t="shared" ca="1" si="19"/>
        <v/>
      </c>
      <c r="DI56" s="4" t="str">
        <f t="shared" ca="1" si="19"/>
        <v/>
      </c>
      <c r="DJ56" s="4" t="str">
        <f t="shared" ca="1" si="19"/>
        <v/>
      </c>
      <c r="DK56" s="4">
        <f t="shared" ca="1" si="19"/>
        <v>49.396000000000001</v>
      </c>
      <c r="DL56" s="4">
        <f t="shared" ca="1" si="19"/>
        <v>17.024999999999999</v>
      </c>
      <c r="DM56" s="4" t="str">
        <f t="shared" ca="1" si="19"/>
        <v/>
      </c>
      <c r="DN56" s="4" t="str">
        <f t="shared" ca="1" si="19"/>
        <v/>
      </c>
      <c r="DO56" s="4" t="str">
        <f t="shared" ca="1" si="19"/>
        <v/>
      </c>
      <c r="DP56" s="4" t="str">
        <f t="shared" ca="1" si="19"/>
        <v/>
      </c>
      <c r="DQ56" s="4" t="str">
        <f t="shared" ca="1" si="19"/>
        <v/>
      </c>
      <c r="DR56" s="4" t="str">
        <f t="shared" ca="1" si="19"/>
        <v/>
      </c>
      <c r="DS56" s="4" t="str">
        <f t="shared" ca="1" si="19"/>
        <v/>
      </c>
      <c r="DT56" s="4" t="str">
        <f t="shared" ca="1" si="19"/>
        <v/>
      </c>
      <c r="DU56" s="4" t="str">
        <f t="shared" ca="1" si="19"/>
        <v/>
      </c>
      <c r="DV56" s="4" t="str">
        <f t="shared" ca="1" si="19"/>
        <v/>
      </c>
      <c r="DW56" s="4" t="str">
        <f t="shared" ca="1" si="19"/>
        <v/>
      </c>
      <c r="DX56" s="4" t="str">
        <f t="shared" ca="1" si="19"/>
        <v/>
      </c>
      <c r="DY56" s="5">
        <v>56</v>
      </c>
      <c r="DZ56">
        <f t="shared" si="8"/>
        <v>2010</v>
      </c>
      <c r="EA56" s="4">
        <f t="shared" ca="1" si="17"/>
        <v>991</v>
      </c>
      <c r="EB56" s="4">
        <f t="shared" ca="1" si="17"/>
        <v>0</v>
      </c>
      <c r="EC56" s="4">
        <f t="shared" ca="1" si="17"/>
        <v>3</v>
      </c>
      <c r="ED56" s="4">
        <f t="shared" ca="1" si="17"/>
        <v>0</v>
      </c>
      <c r="EE56" s="4">
        <f t="shared" ca="1" si="17"/>
        <v>19</v>
      </c>
      <c r="EF56" s="4">
        <f t="shared" ca="1" si="17"/>
        <v>27</v>
      </c>
      <c r="EG56" s="4">
        <f t="shared" ca="1" si="17"/>
        <v>17</v>
      </c>
      <c r="EH56" s="4">
        <f t="shared" ca="1" si="17"/>
        <v>0</v>
      </c>
      <c r="EI56" s="4">
        <f t="shared" ca="1" si="17"/>
        <v>0</v>
      </c>
      <c r="EJ56" s="4">
        <f t="shared" ca="1" si="17"/>
        <v>0</v>
      </c>
      <c r="EK56" s="4">
        <f t="shared" ca="1" si="17"/>
        <v>0</v>
      </c>
      <c r="EL56" s="4">
        <f t="shared" ca="1" si="17"/>
        <v>27</v>
      </c>
      <c r="EM56" s="4">
        <f t="shared" ca="1" si="17"/>
        <v>20</v>
      </c>
      <c r="EN56" s="4">
        <f t="shared" ca="1" si="17"/>
        <v>0</v>
      </c>
      <c r="EO56" s="4">
        <f t="shared" ca="1" si="17"/>
        <v>0</v>
      </c>
      <c r="EP56" s="4">
        <f t="shared" ca="1" si="17"/>
        <v>0</v>
      </c>
      <c r="EQ56" s="4">
        <f t="shared" ca="1" si="16"/>
        <v>0</v>
      </c>
      <c r="ER56" s="4">
        <f t="shared" ca="1" si="16"/>
        <v>0</v>
      </c>
      <c r="ES56" s="4">
        <f t="shared" ca="1" si="16"/>
        <v>0</v>
      </c>
      <c r="ET56" s="4">
        <f t="shared" ca="1" si="16"/>
        <v>0</v>
      </c>
      <c r="EU56" s="4">
        <f t="shared" ca="1" si="16"/>
        <v>0</v>
      </c>
      <c r="EV56" s="4">
        <f t="shared" ca="1" si="16"/>
        <v>0</v>
      </c>
      <c r="EW56" s="4">
        <f t="shared" ca="1" si="16"/>
        <v>0</v>
      </c>
      <c r="EX56" s="4">
        <f t="shared" ca="1" si="5"/>
        <v>0</v>
      </c>
      <c r="EY56" s="4">
        <f t="shared" ca="1" si="5"/>
        <v>0</v>
      </c>
    </row>
    <row r="57" spans="1:155" x14ac:dyDescent="0.45">
      <c r="A57" s="1">
        <v>40544</v>
      </c>
      <c r="E57">
        <v>0</v>
      </c>
      <c r="F57">
        <v>5.0049999999999999</v>
      </c>
      <c r="G57">
        <v>3.419</v>
      </c>
      <c r="H57">
        <v>7.1589999999999998</v>
      </c>
      <c r="I57">
        <v>18</v>
      </c>
      <c r="M57">
        <v>0</v>
      </c>
      <c r="Q57">
        <v>0</v>
      </c>
      <c r="R57">
        <v>16.622</v>
      </c>
      <c r="S57">
        <v>1.546</v>
      </c>
      <c r="T57">
        <v>120.973</v>
      </c>
      <c r="U57">
        <v>3</v>
      </c>
      <c r="V57">
        <v>10.118</v>
      </c>
      <c r="W57">
        <v>9.423</v>
      </c>
      <c r="X57">
        <v>10.86</v>
      </c>
      <c r="Y57">
        <v>698</v>
      </c>
      <c r="Z57">
        <v>22.33</v>
      </c>
      <c r="AA57">
        <v>11.547000000000001</v>
      </c>
      <c r="AB57">
        <v>42.377000000000002</v>
      </c>
      <c r="AC57">
        <v>13</v>
      </c>
      <c r="AG57">
        <v>0</v>
      </c>
      <c r="AK57">
        <v>0</v>
      </c>
      <c r="AL57">
        <v>11.151999999999999</v>
      </c>
      <c r="AM57">
        <v>7.5720000000000001</v>
      </c>
      <c r="AN57">
        <v>16.228000000000002</v>
      </c>
      <c r="AO57">
        <v>28</v>
      </c>
      <c r="AS57">
        <v>0</v>
      </c>
      <c r="AW57">
        <v>0</v>
      </c>
      <c r="AX57">
        <v>41.207999999999998</v>
      </c>
      <c r="AY57">
        <v>26.151</v>
      </c>
      <c r="AZ57">
        <v>64.614999999999995</v>
      </c>
      <c r="BA57">
        <v>27</v>
      </c>
      <c r="BE57">
        <v>0</v>
      </c>
      <c r="BI57">
        <v>0</v>
      </c>
      <c r="BM57">
        <v>0</v>
      </c>
      <c r="BQ57">
        <v>0</v>
      </c>
      <c r="BU57">
        <v>0</v>
      </c>
      <c r="BV57">
        <v>74.066999999999993</v>
      </c>
      <c r="BW57">
        <v>-0.66800000000000004</v>
      </c>
      <c r="BX57">
        <v>16980.875</v>
      </c>
      <c r="BY57">
        <v>2</v>
      </c>
      <c r="BZ57">
        <v>194</v>
      </c>
      <c r="CC57">
        <v>1</v>
      </c>
      <c r="CX57">
        <v>57</v>
      </c>
      <c r="CY57">
        <f t="shared" si="6"/>
        <v>2011</v>
      </c>
      <c r="CZ57" s="4">
        <f t="shared" ca="1" si="7"/>
        <v>10.118</v>
      </c>
      <c r="DA57" s="4" t="str">
        <f t="shared" ca="1" si="19"/>
        <v/>
      </c>
      <c r="DB57" s="4">
        <f t="shared" ca="1" si="19"/>
        <v>74.066999999999993</v>
      </c>
      <c r="DC57" s="4" t="str">
        <f t="shared" ca="1" si="19"/>
        <v/>
      </c>
      <c r="DD57" s="4">
        <f t="shared" ca="1" si="19"/>
        <v>11.151999999999999</v>
      </c>
      <c r="DE57" s="4">
        <f t="shared" ca="1" si="19"/>
        <v>5.0049999999999999</v>
      </c>
      <c r="DF57" s="4">
        <f t="shared" ca="1" si="19"/>
        <v>22.33</v>
      </c>
      <c r="DG57" s="4" t="str">
        <f t="shared" ca="1" si="19"/>
        <v/>
      </c>
      <c r="DH57" s="4">
        <f t="shared" ca="1" si="19"/>
        <v>194</v>
      </c>
      <c r="DI57" s="4" t="str">
        <f t="shared" ca="1" si="19"/>
        <v/>
      </c>
      <c r="DJ57" s="4" t="str">
        <f t="shared" ca="1" si="19"/>
        <v/>
      </c>
      <c r="DK57" s="4">
        <f t="shared" ca="1" si="19"/>
        <v>41.207999999999998</v>
      </c>
      <c r="DL57" s="4">
        <f t="shared" ca="1" si="19"/>
        <v>16.622</v>
      </c>
      <c r="DM57" s="4" t="str">
        <f t="shared" ca="1" si="19"/>
        <v/>
      </c>
      <c r="DN57" s="4" t="str">
        <f t="shared" ca="1" si="19"/>
        <v/>
      </c>
      <c r="DO57" s="4" t="str">
        <f t="shared" ca="1" si="19"/>
        <v/>
      </c>
      <c r="DP57" s="4" t="str">
        <f t="shared" ca="1" si="19"/>
        <v/>
      </c>
      <c r="DQ57" s="4" t="str">
        <f t="shared" ca="1" si="19"/>
        <v/>
      </c>
      <c r="DR57" s="4" t="str">
        <f t="shared" ca="1" si="19"/>
        <v/>
      </c>
      <c r="DS57" s="4" t="str">
        <f t="shared" ca="1" si="19"/>
        <v/>
      </c>
      <c r="DT57" s="4" t="str">
        <f t="shared" ca="1" si="19"/>
        <v/>
      </c>
      <c r="DU57" s="4" t="str">
        <f t="shared" ca="1" si="19"/>
        <v/>
      </c>
      <c r="DV57" s="4" t="str">
        <f t="shared" ca="1" si="19"/>
        <v/>
      </c>
      <c r="DW57" s="4" t="str">
        <f t="shared" ca="1" si="19"/>
        <v/>
      </c>
      <c r="DX57" s="4" t="str">
        <f t="shared" ca="1" si="19"/>
        <v/>
      </c>
      <c r="DY57" s="5">
        <v>57</v>
      </c>
      <c r="DZ57">
        <f t="shared" si="8"/>
        <v>2011</v>
      </c>
      <c r="EA57" s="4">
        <f t="shared" ca="1" si="17"/>
        <v>698</v>
      </c>
      <c r="EB57" s="4">
        <f t="shared" ca="1" si="17"/>
        <v>0</v>
      </c>
      <c r="EC57" s="4">
        <f t="shared" ca="1" si="17"/>
        <v>2</v>
      </c>
      <c r="ED57" s="4">
        <f t="shared" ca="1" si="17"/>
        <v>0</v>
      </c>
      <c r="EE57" s="4">
        <f t="shared" ca="1" si="17"/>
        <v>28</v>
      </c>
      <c r="EF57" s="4">
        <f t="shared" ca="1" si="17"/>
        <v>18</v>
      </c>
      <c r="EG57" s="4">
        <f t="shared" ca="1" si="17"/>
        <v>13</v>
      </c>
      <c r="EH57" s="4">
        <f t="shared" ca="1" si="17"/>
        <v>0</v>
      </c>
      <c r="EI57" s="4">
        <f t="shared" ca="1" si="17"/>
        <v>1</v>
      </c>
      <c r="EJ57" s="4">
        <f t="shared" ca="1" si="17"/>
        <v>0</v>
      </c>
      <c r="EK57" s="4">
        <f t="shared" ca="1" si="17"/>
        <v>0</v>
      </c>
      <c r="EL57" s="4">
        <f t="shared" ca="1" si="17"/>
        <v>27</v>
      </c>
      <c r="EM57" s="4">
        <f t="shared" ca="1" si="17"/>
        <v>3</v>
      </c>
      <c r="EN57" s="4">
        <f t="shared" ca="1" si="17"/>
        <v>0</v>
      </c>
      <c r="EO57" s="4">
        <f t="shared" ca="1" si="17"/>
        <v>0</v>
      </c>
      <c r="EP57" s="4">
        <f t="shared" ca="1" si="17"/>
        <v>0</v>
      </c>
      <c r="EQ57" s="4">
        <f t="shared" ca="1" si="16"/>
        <v>0</v>
      </c>
      <c r="ER57" s="4">
        <f t="shared" ca="1" si="16"/>
        <v>0</v>
      </c>
      <c r="ES57" s="4">
        <f t="shared" ca="1" si="16"/>
        <v>0</v>
      </c>
      <c r="ET57" s="4">
        <f t="shared" ca="1" si="16"/>
        <v>0</v>
      </c>
      <c r="EU57" s="4">
        <f t="shared" ca="1" si="16"/>
        <v>0</v>
      </c>
      <c r="EV57" s="4">
        <f t="shared" ca="1" si="16"/>
        <v>0</v>
      </c>
      <c r="EW57" s="4">
        <f t="shared" ca="1" si="16"/>
        <v>0</v>
      </c>
      <c r="EX57" s="4">
        <f t="shared" ca="1" si="5"/>
        <v>0</v>
      </c>
      <c r="EY57" s="4">
        <f t="shared" ca="1" si="5"/>
        <v>0</v>
      </c>
    </row>
    <row r="58" spans="1:155" x14ac:dyDescent="0.45">
      <c r="A58" s="1">
        <v>40909</v>
      </c>
      <c r="E58">
        <v>0</v>
      </c>
      <c r="F58">
        <v>5.1909999999999998</v>
      </c>
      <c r="G58">
        <v>3.766</v>
      </c>
      <c r="H58">
        <v>7.0419999999999998</v>
      </c>
      <c r="I58">
        <v>34</v>
      </c>
      <c r="M58">
        <v>0</v>
      </c>
      <c r="Q58">
        <v>0</v>
      </c>
      <c r="R58">
        <v>37.982999999999997</v>
      </c>
      <c r="S58">
        <v>22.591000000000001</v>
      </c>
      <c r="T58">
        <v>63.417000000000002</v>
      </c>
      <c r="U58">
        <v>17</v>
      </c>
      <c r="V58">
        <v>8.9459999999999997</v>
      </c>
      <c r="W58">
        <v>8.1989999999999998</v>
      </c>
      <c r="X58">
        <v>9.7530000000000001</v>
      </c>
      <c r="Y58">
        <v>484</v>
      </c>
      <c r="Z58">
        <v>18.192</v>
      </c>
      <c r="AA58">
        <v>12.003</v>
      </c>
      <c r="AB58">
        <v>27.327000000000002</v>
      </c>
      <c r="AC58">
        <v>22</v>
      </c>
      <c r="AG58">
        <v>0</v>
      </c>
      <c r="AK58">
        <v>0</v>
      </c>
      <c r="AL58">
        <v>10.179</v>
      </c>
      <c r="AM58">
        <v>6.6449999999999996</v>
      </c>
      <c r="AN58">
        <v>15.347</v>
      </c>
      <c r="AO58">
        <v>24</v>
      </c>
      <c r="AS58">
        <v>0</v>
      </c>
      <c r="AW58">
        <v>0</v>
      </c>
      <c r="AX58">
        <v>70.991</v>
      </c>
      <c r="AY58">
        <v>51.609000000000002</v>
      </c>
      <c r="AZ58">
        <v>97.513999999999996</v>
      </c>
      <c r="BA58">
        <v>31</v>
      </c>
      <c r="BE58">
        <v>0</v>
      </c>
      <c r="BI58">
        <v>0</v>
      </c>
      <c r="BM58">
        <v>0</v>
      </c>
      <c r="BQ58">
        <v>0</v>
      </c>
      <c r="BU58">
        <v>0</v>
      </c>
      <c r="BV58">
        <v>61.57</v>
      </c>
      <c r="BW58">
        <v>4.17</v>
      </c>
      <c r="BX58">
        <v>756.31100000000004</v>
      </c>
      <c r="BY58">
        <v>4</v>
      </c>
      <c r="CC58">
        <v>0</v>
      </c>
      <c r="CD58">
        <v>1.827</v>
      </c>
      <c r="CE58">
        <v>0.29299999999999998</v>
      </c>
      <c r="CF58">
        <v>5.1790000000000003</v>
      </c>
      <c r="CG58">
        <v>9</v>
      </c>
      <c r="CK58">
        <v>0</v>
      </c>
      <c r="CO58">
        <v>0</v>
      </c>
      <c r="CX58">
        <v>58</v>
      </c>
      <c r="CY58">
        <f t="shared" si="6"/>
        <v>2012</v>
      </c>
      <c r="CZ58" s="4">
        <f t="shared" ca="1" si="7"/>
        <v>8.9459999999999997</v>
      </c>
      <c r="DA58" s="4" t="str">
        <f t="shared" ca="1" si="19"/>
        <v/>
      </c>
      <c r="DB58" s="4">
        <f t="shared" ca="1" si="19"/>
        <v>61.57</v>
      </c>
      <c r="DC58" s="4" t="str">
        <f t="shared" ca="1" si="19"/>
        <v/>
      </c>
      <c r="DD58" s="4">
        <f t="shared" ca="1" si="19"/>
        <v>10.179</v>
      </c>
      <c r="DE58" s="4">
        <f t="shared" ca="1" si="19"/>
        <v>5.1909999999999998</v>
      </c>
      <c r="DF58" s="4">
        <f t="shared" ca="1" si="19"/>
        <v>18.192</v>
      </c>
      <c r="DG58" s="4" t="str">
        <f t="shared" ca="1" si="19"/>
        <v/>
      </c>
      <c r="DH58" s="4" t="str">
        <f t="shared" ca="1" si="19"/>
        <v/>
      </c>
      <c r="DI58" s="4" t="str">
        <f t="shared" ca="1" si="19"/>
        <v/>
      </c>
      <c r="DJ58" s="4" t="str">
        <f t="shared" ca="1" si="19"/>
        <v/>
      </c>
      <c r="DK58" s="4">
        <f t="shared" ca="1" si="19"/>
        <v>70.991</v>
      </c>
      <c r="DL58" s="4">
        <f t="shared" ca="1" si="19"/>
        <v>37.982999999999997</v>
      </c>
      <c r="DM58" s="4">
        <f t="shared" ca="1" si="19"/>
        <v>1.827</v>
      </c>
      <c r="DN58" s="4" t="str">
        <f t="shared" ca="1" si="19"/>
        <v/>
      </c>
      <c r="DO58" s="4" t="str">
        <f t="shared" ca="1" si="19"/>
        <v/>
      </c>
      <c r="DP58" s="4" t="str">
        <f t="shared" ca="1" si="19"/>
        <v/>
      </c>
      <c r="DQ58" s="4" t="str">
        <f t="shared" ca="1" si="19"/>
        <v/>
      </c>
      <c r="DR58" s="4" t="str">
        <f t="shared" ca="1" si="19"/>
        <v/>
      </c>
      <c r="DS58" s="4" t="str">
        <f t="shared" ca="1" si="19"/>
        <v/>
      </c>
      <c r="DT58" s="4" t="str">
        <f t="shared" ca="1" si="19"/>
        <v/>
      </c>
      <c r="DU58" s="4" t="str">
        <f t="shared" ca="1" si="19"/>
        <v/>
      </c>
      <c r="DV58" s="4" t="str">
        <f t="shared" ca="1" si="19"/>
        <v/>
      </c>
      <c r="DW58" s="4" t="str">
        <f t="shared" ca="1" si="19"/>
        <v/>
      </c>
      <c r="DX58" s="4" t="str">
        <f t="shared" ca="1" si="19"/>
        <v/>
      </c>
      <c r="DY58" s="5">
        <v>58</v>
      </c>
      <c r="DZ58">
        <f t="shared" si="8"/>
        <v>2012</v>
      </c>
      <c r="EA58" s="4">
        <f t="shared" ca="1" si="17"/>
        <v>484</v>
      </c>
      <c r="EB58" s="4">
        <f t="shared" ca="1" si="17"/>
        <v>0</v>
      </c>
      <c r="EC58" s="4">
        <f t="shared" ca="1" si="17"/>
        <v>4</v>
      </c>
      <c r="ED58" s="4">
        <f t="shared" ca="1" si="17"/>
        <v>0</v>
      </c>
      <c r="EE58" s="4">
        <f t="shared" ca="1" si="17"/>
        <v>24</v>
      </c>
      <c r="EF58" s="4">
        <f t="shared" ca="1" si="17"/>
        <v>34</v>
      </c>
      <c r="EG58" s="4">
        <f t="shared" ca="1" si="17"/>
        <v>22</v>
      </c>
      <c r="EH58" s="4">
        <f t="shared" ca="1" si="17"/>
        <v>0</v>
      </c>
      <c r="EI58" s="4">
        <f t="shared" ca="1" si="17"/>
        <v>0</v>
      </c>
      <c r="EJ58" s="4">
        <f t="shared" ca="1" si="17"/>
        <v>0</v>
      </c>
      <c r="EK58" s="4">
        <f t="shared" ca="1" si="17"/>
        <v>0</v>
      </c>
      <c r="EL58" s="4">
        <f t="shared" ca="1" si="17"/>
        <v>31</v>
      </c>
      <c r="EM58" s="4">
        <f t="shared" ca="1" si="17"/>
        <v>17</v>
      </c>
      <c r="EN58" s="4">
        <f t="shared" ca="1" si="17"/>
        <v>9</v>
      </c>
      <c r="EO58" s="4">
        <f t="shared" ca="1" si="17"/>
        <v>0</v>
      </c>
      <c r="EP58" s="4">
        <f t="shared" ca="1" si="17"/>
        <v>0</v>
      </c>
      <c r="EQ58" s="4">
        <f t="shared" ca="1" si="16"/>
        <v>0</v>
      </c>
      <c r="ER58" s="4">
        <f t="shared" ca="1" si="16"/>
        <v>0</v>
      </c>
      <c r="ES58" s="4">
        <f t="shared" ca="1" si="16"/>
        <v>0</v>
      </c>
      <c r="ET58" s="4">
        <f t="shared" ca="1" si="16"/>
        <v>0</v>
      </c>
      <c r="EU58" s="4">
        <f t="shared" ca="1" si="16"/>
        <v>0</v>
      </c>
      <c r="EV58" s="4">
        <f t="shared" ca="1" si="16"/>
        <v>0</v>
      </c>
      <c r="EW58" s="4">
        <f t="shared" ca="1" si="16"/>
        <v>0</v>
      </c>
      <c r="EX58" s="4">
        <f t="shared" ca="1" si="5"/>
        <v>0</v>
      </c>
      <c r="EY58" s="4">
        <f t="shared" ca="1" si="5"/>
        <v>0</v>
      </c>
    </row>
    <row r="59" spans="1:155" x14ac:dyDescent="0.45">
      <c r="A59" s="1">
        <v>41275</v>
      </c>
      <c r="E59">
        <v>0</v>
      </c>
      <c r="F59">
        <v>7.9269999999999996</v>
      </c>
      <c r="G59">
        <v>5.1749999999999998</v>
      </c>
      <c r="H59">
        <v>11.904999999999999</v>
      </c>
      <c r="I59">
        <v>24</v>
      </c>
      <c r="J59">
        <v>20.181999999999999</v>
      </c>
      <c r="K59">
        <v>1.3959999999999999</v>
      </c>
      <c r="L59">
        <v>186.28700000000001</v>
      </c>
      <c r="M59">
        <v>3</v>
      </c>
      <c r="Q59">
        <v>0</v>
      </c>
      <c r="R59">
        <v>50.09</v>
      </c>
      <c r="S59">
        <v>33.982999999999997</v>
      </c>
      <c r="T59">
        <v>73.613</v>
      </c>
      <c r="U59">
        <v>31</v>
      </c>
      <c r="V59">
        <v>7.39</v>
      </c>
      <c r="W59">
        <v>6.7439999999999998</v>
      </c>
      <c r="X59">
        <v>8.09</v>
      </c>
      <c r="Y59">
        <v>455</v>
      </c>
      <c r="Z59">
        <v>15.002000000000001</v>
      </c>
      <c r="AA59">
        <v>9.1289999999999996</v>
      </c>
      <c r="AB59">
        <v>24.28</v>
      </c>
      <c r="AC59">
        <v>14</v>
      </c>
      <c r="AD59">
        <v>6.8179999999999996</v>
      </c>
      <c r="AE59">
        <v>4.6529999999999996</v>
      </c>
      <c r="AF59">
        <v>9.8119999999999994</v>
      </c>
      <c r="AG59">
        <v>36</v>
      </c>
      <c r="AK59">
        <v>0</v>
      </c>
      <c r="AL59">
        <v>7.2380000000000004</v>
      </c>
      <c r="AM59">
        <v>4.1950000000000003</v>
      </c>
      <c r="AN59">
        <v>12.064</v>
      </c>
      <c r="AO59">
        <v>14</v>
      </c>
      <c r="AS59">
        <v>0</v>
      </c>
      <c r="AW59">
        <v>0</v>
      </c>
      <c r="AX59">
        <v>46.978000000000002</v>
      </c>
      <c r="AY59">
        <v>32.881</v>
      </c>
      <c r="AZ59">
        <v>66.938999999999993</v>
      </c>
      <c r="BA59">
        <v>28</v>
      </c>
      <c r="BE59">
        <v>0</v>
      </c>
      <c r="BI59">
        <v>0</v>
      </c>
      <c r="BM59">
        <v>0</v>
      </c>
      <c r="BQ59">
        <v>0</v>
      </c>
      <c r="BU59">
        <v>0</v>
      </c>
      <c r="BV59">
        <v>68</v>
      </c>
      <c r="BY59">
        <v>1</v>
      </c>
      <c r="CC59">
        <v>0</v>
      </c>
      <c r="CD59">
        <v>0</v>
      </c>
      <c r="CE59">
        <v>0</v>
      </c>
      <c r="CF59">
        <v>0</v>
      </c>
      <c r="CG59">
        <v>2</v>
      </c>
      <c r="CH59">
        <v>0.38</v>
      </c>
      <c r="CI59">
        <v>-0.436</v>
      </c>
      <c r="CJ59">
        <v>2.3759999999999999</v>
      </c>
      <c r="CK59">
        <v>5</v>
      </c>
      <c r="CL59">
        <v>1.4490000000000001</v>
      </c>
      <c r="CM59">
        <v>-1</v>
      </c>
      <c r="CN59">
        <v>215886.16399999999</v>
      </c>
      <c r="CO59">
        <v>2</v>
      </c>
      <c r="CX59">
        <v>59</v>
      </c>
      <c r="CY59">
        <f t="shared" si="6"/>
        <v>2013</v>
      </c>
      <c r="CZ59" s="4">
        <f t="shared" ca="1" si="7"/>
        <v>7.39</v>
      </c>
      <c r="DA59" s="4" t="str">
        <f t="shared" ca="1" si="19"/>
        <v/>
      </c>
      <c r="DB59" s="4">
        <f t="shared" ca="1" si="19"/>
        <v>68</v>
      </c>
      <c r="DC59" s="4" t="str">
        <f t="shared" ca="1" si="19"/>
        <v/>
      </c>
      <c r="DD59" s="4">
        <f t="shared" ca="1" si="19"/>
        <v>7.2380000000000004</v>
      </c>
      <c r="DE59" s="4">
        <f t="shared" ca="1" si="19"/>
        <v>7.9269999999999996</v>
      </c>
      <c r="DF59" s="4">
        <f t="shared" ca="1" si="19"/>
        <v>15.002000000000001</v>
      </c>
      <c r="DG59" s="4" t="str">
        <f t="shared" ca="1" si="19"/>
        <v/>
      </c>
      <c r="DH59" s="4" t="str">
        <f t="shared" ca="1" si="19"/>
        <v/>
      </c>
      <c r="DI59" s="4" t="str">
        <f t="shared" ca="1" si="19"/>
        <v/>
      </c>
      <c r="DJ59" s="4" t="str">
        <f t="shared" ca="1" si="19"/>
        <v/>
      </c>
      <c r="DK59" s="4">
        <f t="shared" ca="1" si="19"/>
        <v>46.978000000000002</v>
      </c>
      <c r="DL59" s="4">
        <f t="shared" ca="1" si="19"/>
        <v>50.09</v>
      </c>
      <c r="DM59" s="4">
        <f t="shared" ca="1" si="19"/>
        <v>0</v>
      </c>
      <c r="DN59" s="4">
        <f t="shared" ca="1" si="19"/>
        <v>6.8179999999999996</v>
      </c>
      <c r="DO59" s="4">
        <f t="shared" ca="1" si="19"/>
        <v>20.181999999999999</v>
      </c>
      <c r="DP59" s="4">
        <f t="shared" ca="1" si="19"/>
        <v>1.4490000000000001</v>
      </c>
      <c r="DQ59" s="4">
        <f t="shared" ca="1" si="19"/>
        <v>0.38</v>
      </c>
      <c r="DR59" s="4" t="str">
        <f t="shared" ca="1" si="19"/>
        <v/>
      </c>
      <c r="DS59" s="4" t="str">
        <f t="shared" ca="1" si="19"/>
        <v/>
      </c>
      <c r="DT59" s="4" t="str">
        <f t="shared" ca="1" si="19"/>
        <v/>
      </c>
      <c r="DU59" s="4" t="str">
        <f t="shared" ca="1" si="19"/>
        <v/>
      </c>
      <c r="DV59" s="4" t="str">
        <f t="shared" ca="1" si="19"/>
        <v/>
      </c>
      <c r="DW59" s="4" t="str">
        <f t="shared" ca="1" si="19"/>
        <v/>
      </c>
      <c r="DX59" s="4" t="str">
        <f t="shared" ca="1" si="19"/>
        <v/>
      </c>
      <c r="DY59" s="5">
        <v>59</v>
      </c>
      <c r="DZ59">
        <f t="shared" si="8"/>
        <v>2013</v>
      </c>
      <c r="EA59" s="4">
        <f t="shared" ca="1" si="17"/>
        <v>455</v>
      </c>
      <c r="EB59" s="4">
        <f t="shared" ca="1" si="17"/>
        <v>0</v>
      </c>
      <c r="EC59" s="4">
        <f t="shared" ca="1" si="17"/>
        <v>1</v>
      </c>
      <c r="ED59" s="4">
        <f t="shared" ca="1" si="17"/>
        <v>0</v>
      </c>
      <c r="EE59" s="4">
        <f t="shared" ca="1" si="17"/>
        <v>14</v>
      </c>
      <c r="EF59" s="4">
        <f t="shared" ca="1" si="17"/>
        <v>24</v>
      </c>
      <c r="EG59" s="4">
        <f t="shared" ca="1" si="17"/>
        <v>14</v>
      </c>
      <c r="EH59" s="4">
        <f t="shared" ca="1" si="17"/>
        <v>0</v>
      </c>
      <c r="EI59" s="4">
        <f t="shared" ca="1" si="17"/>
        <v>0</v>
      </c>
      <c r="EJ59" s="4">
        <f t="shared" ca="1" si="17"/>
        <v>0</v>
      </c>
      <c r="EK59" s="4">
        <f t="shared" ca="1" si="17"/>
        <v>0</v>
      </c>
      <c r="EL59" s="4">
        <f t="shared" ca="1" si="17"/>
        <v>28</v>
      </c>
      <c r="EM59" s="4">
        <f t="shared" ca="1" si="17"/>
        <v>31</v>
      </c>
      <c r="EN59" s="4">
        <f t="shared" ca="1" si="17"/>
        <v>2</v>
      </c>
      <c r="EO59" s="4">
        <f t="shared" ca="1" si="17"/>
        <v>36</v>
      </c>
      <c r="EP59" s="4">
        <f t="shared" ref="EP59:EW65" ca="1" si="20">INDIRECT(ADDRESS($CX59,EP$66))</f>
        <v>3</v>
      </c>
      <c r="EQ59" s="4">
        <f t="shared" ca="1" si="20"/>
        <v>2</v>
      </c>
      <c r="ER59" s="4">
        <f t="shared" ca="1" si="20"/>
        <v>5</v>
      </c>
      <c r="ES59" s="4">
        <f t="shared" ca="1" si="20"/>
        <v>0</v>
      </c>
      <c r="ET59" s="4">
        <f t="shared" ca="1" si="20"/>
        <v>0</v>
      </c>
      <c r="EU59" s="4">
        <f t="shared" ca="1" si="20"/>
        <v>0</v>
      </c>
      <c r="EV59" s="4">
        <f t="shared" ca="1" si="20"/>
        <v>0</v>
      </c>
      <c r="EW59" s="4">
        <f t="shared" ca="1" si="20"/>
        <v>0</v>
      </c>
      <c r="EX59" s="4">
        <f t="shared" ca="1" si="5"/>
        <v>0</v>
      </c>
      <c r="EY59" s="4">
        <f t="shared" ca="1" si="5"/>
        <v>0</v>
      </c>
    </row>
    <row r="60" spans="1:155" x14ac:dyDescent="0.45">
      <c r="A60" s="1">
        <v>41640</v>
      </c>
      <c r="B60">
        <v>56.057000000000002</v>
      </c>
      <c r="C60">
        <v>42.026000000000003</v>
      </c>
      <c r="D60">
        <v>74.664000000000001</v>
      </c>
      <c r="E60">
        <v>53</v>
      </c>
      <c r="F60">
        <v>4.1859999999999999</v>
      </c>
      <c r="G60">
        <v>2.9489999999999998</v>
      </c>
      <c r="H60">
        <v>5.8120000000000003</v>
      </c>
      <c r="I60">
        <v>31</v>
      </c>
      <c r="J60">
        <v>14.361000000000001</v>
      </c>
      <c r="K60">
        <v>12.814</v>
      </c>
      <c r="L60">
        <v>16.082000000000001</v>
      </c>
      <c r="M60">
        <v>106</v>
      </c>
      <c r="Q60">
        <v>0</v>
      </c>
      <c r="R60">
        <v>26.54</v>
      </c>
      <c r="S60">
        <v>16.495000000000001</v>
      </c>
      <c r="T60">
        <v>42.353000000000002</v>
      </c>
      <c r="U60">
        <v>27</v>
      </c>
      <c r="V60">
        <v>7.2169999999999996</v>
      </c>
      <c r="W60">
        <v>6.5780000000000003</v>
      </c>
      <c r="X60">
        <v>7.9109999999999996</v>
      </c>
      <c r="Y60">
        <v>501</v>
      </c>
      <c r="Z60">
        <v>16.817</v>
      </c>
      <c r="AA60">
        <v>11.11</v>
      </c>
      <c r="AB60">
        <v>25.213000000000001</v>
      </c>
      <c r="AC60">
        <v>21</v>
      </c>
      <c r="AD60">
        <v>8.827</v>
      </c>
      <c r="AE60">
        <v>6.91</v>
      </c>
      <c r="AF60">
        <v>11.208</v>
      </c>
      <c r="AG60">
        <v>93</v>
      </c>
      <c r="AH60">
        <v>9.8079999999999998</v>
      </c>
      <c r="AI60">
        <v>6.8410000000000002</v>
      </c>
      <c r="AJ60">
        <v>13.898999999999999</v>
      </c>
      <c r="AK60">
        <v>20</v>
      </c>
      <c r="AL60">
        <v>5.048</v>
      </c>
      <c r="AM60">
        <v>4.4640000000000004</v>
      </c>
      <c r="AN60">
        <v>5.694</v>
      </c>
      <c r="AO60">
        <v>242</v>
      </c>
      <c r="AS60">
        <v>0</v>
      </c>
      <c r="AW60">
        <v>0</v>
      </c>
      <c r="AX60">
        <v>33.048999999999999</v>
      </c>
      <c r="AY60">
        <v>23.119</v>
      </c>
      <c r="AZ60">
        <v>47.067</v>
      </c>
      <c r="BA60">
        <v>36</v>
      </c>
      <c r="BE60">
        <v>0</v>
      </c>
      <c r="BI60">
        <v>0</v>
      </c>
      <c r="BM60">
        <v>0</v>
      </c>
      <c r="BQ60">
        <v>0</v>
      </c>
      <c r="BU60">
        <v>0</v>
      </c>
      <c r="BY60">
        <v>0</v>
      </c>
      <c r="CC60">
        <v>0</v>
      </c>
      <c r="CD60">
        <v>2.6339999999999999</v>
      </c>
      <c r="CE60">
        <v>-0.77800000000000002</v>
      </c>
      <c r="CF60">
        <v>58.6</v>
      </c>
      <c r="CG60">
        <v>3</v>
      </c>
      <c r="CH60">
        <v>0.67800000000000005</v>
      </c>
      <c r="CI60">
        <v>-0.32700000000000001</v>
      </c>
      <c r="CJ60">
        <v>3.1869999999999998</v>
      </c>
      <c r="CK60">
        <v>8</v>
      </c>
      <c r="CL60">
        <v>5.016</v>
      </c>
      <c r="CM60">
        <v>0.36299999999999999</v>
      </c>
      <c r="CN60">
        <v>25.553000000000001</v>
      </c>
      <c r="CO60">
        <v>6</v>
      </c>
      <c r="CX60">
        <v>60</v>
      </c>
      <c r="CY60">
        <f t="shared" si="6"/>
        <v>2014</v>
      </c>
      <c r="CZ60" s="4">
        <f t="shared" ca="1" si="7"/>
        <v>7.2169999999999996</v>
      </c>
      <c r="DA60" s="4" t="str">
        <f t="shared" ca="1" si="19"/>
        <v/>
      </c>
      <c r="DB60" s="4" t="str">
        <f t="shared" ca="1" si="19"/>
        <v/>
      </c>
      <c r="DC60" s="4" t="str">
        <f t="shared" ca="1" si="19"/>
        <v/>
      </c>
      <c r="DD60" s="4">
        <f t="shared" ca="1" si="19"/>
        <v>5.048</v>
      </c>
      <c r="DE60" s="4">
        <f t="shared" ca="1" si="19"/>
        <v>4.1859999999999999</v>
      </c>
      <c r="DF60" s="4">
        <f t="shared" ca="1" si="19"/>
        <v>16.817</v>
      </c>
      <c r="DG60" s="4" t="str">
        <f t="shared" ca="1" si="19"/>
        <v/>
      </c>
      <c r="DH60" s="4" t="str">
        <f t="shared" ca="1" si="19"/>
        <v/>
      </c>
      <c r="DI60" s="4" t="str">
        <f t="shared" ca="1" si="19"/>
        <v/>
      </c>
      <c r="DJ60" s="4" t="str">
        <f t="shared" ca="1" si="19"/>
        <v/>
      </c>
      <c r="DK60" s="4">
        <f t="shared" ca="1" si="19"/>
        <v>33.048999999999999</v>
      </c>
      <c r="DL60" s="4">
        <f t="shared" ca="1" si="19"/>
        <v>26.54</v>
      </c>
      <c r="DM60" s="4">
        <f t="shared" ca="1" si="19"/>
        <v>2.6339999999999999</v>
      </c>
      <c r="DN60" s="4">
        <f t="shared" ca="1" si="19"/>
        <v>8.827</v>
      </c>
      <c r="DO60" s="4">
        <f t="shared" ca="1" si="19"/>
        <v>14.361000000000001</v>
      </c>
      <c r="DP60" s="4">
        <f t="shared" ca="1" si="19"/>
        <v>5.016</v>
      </c>
      <c r="DQ60" s="4">
        <f t="shared" ca="1" si="19"/>
        <v>0.67800000000000005</v>
      </c>
      <c r="DR60" s="4">
        <f t="shared" ca="1" si="19"/>
        <v>9.8079999999999998</v>
      </c>
      <c r="DS60" s="4">
        <f t="shared" ca="1" si="19"/>
        <v>56.057000000000002</v>
      </c>
      <c r="DT60" s="4" t="str">
        <f t="shared" ca="1" si="19"/>
        <v/>
      </c>
      <c r="DU60" s="4" t="str">
        <f t="shared" ca="1" si="19"/>
        <v/>
      </c>
      <c r="DV60" s="4" t="str">
        <f t="shared" ca="1" si="19"/>
        <v/>
      </c>
      <c r="DW60" s="4" t="str">
        <f t="shared" ca="1" si="19"/>
        <v/>
      </c>
      <c r="DX60" s="4" t="str">
        <f t="shared" ca="1" si="19"/>
        <v/>
      </c>
      <c r="DY60" s="5">
        <v>60</v>
      </c>
      <c r="DZ60">
        <f t="shared" si="8"/>
        <v>2014</v>
      </c>
      <c r="EA60" s="4">
        <f t="shared" ref="EA60:EP65" ca="1" si="21">INDIRECT(ADDRESS($CX60,EA$66))</f>
        <v>501</v>
      </c>
      <c r="EB60" s="4">
        <f t="shared" ca="1" si="21"/>
        <v>0</v>
      </c>
      <c r="EC60" s="4">
        <f t="shared" ca="1" si="21"/>
        <v>0</v>
      </c>
      <c r="ED60" s="4">
        <f t="shared" ca="1" si="21"/>
        <v>0</v>
      </c>
      <c r="EE60" s="4">
        <f t="shared" ca="1" si="21"/>
        <v>242</v>
      </c>
      <c r="EF60" s="4">
        <f t="shared" ca="1" si="21"/>
        <v>31</v>
      </c>
      <c r="EG60" s="4">
        <f t="shared" ca="1" si="21"/>
        <v>21</v>
      </c>
      <c r="EH60" s="4">
        <f t="shared" ca="1" si="21"/>
        <v>0</v>
      </c>
      <c r="EI60" s="4">
        <f t="shared" ca="1" si="21"/>
        <v>0</v>
      </c>
      <c r="EJ60" s="4">
        <f t="shared" ca="1" si="21"/>
        <v>0</v>
      </c>
      <c r="EK60" s="4">
        <f t="shared" ca="1" si="21"/>
        <v>0</v>
      </c>
      <c r="EL60" s="4">
        <f t="shared" ca="1" si="21"/>
        <v>36</v>
      </c>
      <c r="EM60" s="4">
        <f t="shared" ca="1" si="21"/>
        <v>27</v>
      </c>
      <c r="EN60" s="4">
        <f t="shared" ca="1" si="21"/>
        <v>3</v>
      </c>
      <c r="EO60" s="4">
        <f t="shared" ca="1" si="21"/>
        <v>93</v>
      </c>
      <c r="EP60" s="4">
        <f t="shared" ca="1" si="21"/>
        <v>106</v>
      </c>
      <c r="EQ60" s="4">
        <f t="shared" ca="1" si="20"/>
        <v>6</v>
      </c>
      <c r="ER60" s="4">
        <f t="shared" ca="1" si="20"/>
        <v>8</v>
      </c>
      <c r="ES60" s="4">
        <f t="shared" ca="1" si="20"/>
        <v>20</v>
      </c>
      <c r="ET60" s="4">
        <f t="shared" ca="1" si="20"/>
        <v>53</v>
      </c>
      <c r="EU60" s="4">
        <f t="shared" ca="1" si="20"/>
        <v>0</v>
      </c>
      <c r="EV60" s="4">
        <f t="shared" ca="1" si="20"/>
        <v>0</v>
      </c>
      <c r="EW60" s="4">
        <f t="shared" ca="1" si="20"/>
        <v>0</v>
      </c>
      <c r="EX60" s="4">
        <f t="shared" ca="1" si="5"/>
        <v>0</v>
      </c>
      <c r="EY60" s="4">
        <f t="shared" ca="1" si="5"/>
        <v>0</v>
      </c>
    </row>
    <row r="61" spans="1:155" x14ac:dyDescent="0.45">
      <c r="A61" s="1">
        <v>42005</v>
      </c>
      <c r="B61">
        <v>51.289000000000001</v>
      </c>
      <c r="C61">
        <v>40.058</v>
      </c>
      <c r="D61">
        <v>65.590999999999994</v>
      </c>
      <c r="E61">
        <v>78</v>
      </c>
      <c r="F61">
        <v>3.504</v>
      </c>
      <c r="G61">
        <v>1.5629999999999999</v>
      </c>
      <c r="H61">
        <v>6.9169999999999998</v>
      </c>
      <c r="I61">
        <v>14</v>
      </c>
      <c r="J61">
        <v>12.284000000000001</v>
      </c>
      <c r="K61">
        <v>11.189</v>
      </c>
      <c r="L61">
        <v>13.477</v>
      </c>
      <c r="M61">
        <v>277</v>
      </c>
      <c r="N61">
        <v>13.286</v>
      </c>
      <c r="O61">
        <v>7.3479999999999999</v>
      </c>
      <c r="P61">
        <v>23.448</v>
      </c>
      <c r="Q61">
        <v>9</v>
      </c>
      <c r="R61">
        <v>27.302</v>
      </c>
      <c r="S61">
        <v>16.954000000000001</v>
      </c>
      <c r="T61">
        <v>43.613999999999997</v>
      </c>
      <c r="U61">
        <v>30</v>
      </c>
      <c r="V61">
        <v>7.46</v>
      </c>
      <c r="W61">
        <v>6.7779999999999996</v>
      </c>
      <c r="X61">
        <v>8.202</v>
      </c>
      <c r="Y61">
        <v>435</v>
      </c>
      <c r="Z61">
        <v>6.28</v>
      </c>
      <c r="AA61">
        <v>4.1669999999999998</v>
      </c>
      <c r="AB61">
        <v>9.2560000000000002</v>
      </c>
      <c r="AC61">
        <v>32</v>
      </c>
      <c r="AD61">
        <v>8.8239999999999998</v>
      </c>
      <c r="AE61">
        <v>7.2859999999999996</v>
      </c>
      <c r="AF61">
        <v>10.648</v>
      </c>
      <c r="AG61">
        <v>115</v>
      </c>
      <c r="AH61">
        <v>11.721</v>
      </c>
      <c r="AI61">
        <v>10.778</v>
      </c>
      <c r="AJ61">
        <v>12.74</v>
      </c>
      <c r="AK61">
        <v>335</v>
      </c>
      <c r="AL61">
        <v>4.7759999999999998</v>
      </c>
      <c r="AM61">
        <v>3.8050000000000002</v>
      </c>
      <c r="AN61">
        <v>5.9429999999999996</v>
      </c>
      <c r="AO61">
        <v>60</v>
      </c>
      <c r="AS61">
        <v>0</v>
      </c>
      <c r="AW61">
        <v>0</v>
      </c>
      <c r="AX61">
        <v>26.853000000000002</v>
      </c>
      <c r="AY61">
        <v>19.57</v>
      </c>
      <c r="AZ61">
        <v>36.715000000000003</v>
      </c>
      <c r="BA61">
        <v>50</v>
      </c>
      <c r="BE61">
        <v>0</v>
      </c>
      <c r="BI61">
        <v>0</v>
      </c>
      <c r="BM61">
        <v>0</v>
      </c>
      <c r="BQ61">
        <v>0</v>
      </c>
      <c r="BU61">
        <v>0</v>
      </c>
      <c r="BY61">
        <v>0</v>
      </c>
      <c r="CC61">
        <v>0</v>
      </c>
      <c r="CD61">
        <v>3.4689999999999999</v>
      </c>
      <c r="CE61">
        <v>0.33300000000000002</v>
      </c>
      <c r="CF61">
        <v>13.984999999999999</v>
      </c>
      <c r="CG61">
        <v>5</v>
      </c>
      <c r="CH61">
        <v>0</v>
      </c>
      <c r="CI61">
        <v>0</v>
      </c>
      <c r="CJ61">
        <v>0</v>
      </c>
      <c r="CK61">
        <v>2</v>
      </c>
      <c r="CL61">
        <v>0.48799999999999999</v>
      </c>
      <c r="CM61">
        <v>-8.4000000000000005E-2</v>
      </c>
      <c r="CN61">
        <v>1.417</v>
      </c>
      <c r="CO61">
        <v>8</v>
      </c>
      <c r="CT61">
        <v>11.331</v>
      </c>
      <c r="CU61">
        <v>0.60099999999999998</v>
      </c>
      <c r="CV61">
        <v>93.997</v>
      </c>
      <c r="CW61">
        <v>3</v>
      </c>
      <c r="CX61">
        <v>61</v>
      </c>
      <c r="CY61">
        <f t="shared" si="6"/>
        <v>2015</v>
      </c>
      <c r="CZ61" s="4">
        <f t="shared" ca="1" si="7"/>
        <v>7.46</v>
      </c>
      <c r="DA61" s="4" t="str">
        <f t="shared" ca="1" si="19"/>
        <v/>
      </c>
      <c r="DB61" s="4" t="str">
        <f t="shared" ca="1" si="19"/>
        <v/>
      </c>
      <c r="DC61" s="4" t="str">
        <f t="shared" ca="1" si="19"/>
        <v/>
      </c>
      <c r="DD61" s="4">
        <f t="shared" ca="1" si="19"/>
        <v>4.7759999999999998</v>
      </c>
      <c r="DE61" s="4">
        <f t="shared" ca="1" si="19"/>
        <v>3.504</v>
      </c>
      <c r="DF61" s="4">
        <f t="shared" ca="1" si="19"/>
        <v>6.28</v>
      </c>
      <c r="DG61" s="4" t="str">
        <f t="shared" ca="1" si="19"/>
        <v/>
      </c>
      <c r="DH61" s="4" t="str">
        <f t="shared" ca="1" si="19"/>
        <v/>
      </c>
      <c r="DI61" s="4" t="str">
        <f t="shared" ca="1" si="19"/>
        <v/>
      </c>
      <c r="DJ61" s="4" t="str">
        <f t="shared" ca="1" si="19"/>
        <v/>
      </c>
      <c r="DK61" s="4">
        <f t="shared" ca="1" si="19"/>
        <v>26.853000000000002</v>
      </c>
      <c r="DL61" s="4">
        <f t="shared" ca="1" si="19"/>
        <v>27.302</v>
      </c>
      <c r="DM61" s="4">
        <f t="shared" ca="1" si="19"/>
        <v>3.4689999999999999</v>
      </c>
      <c r="DN61" s="4">
        <f t="shared" ca="1" si="19"/>
        <v>8.8239999999999998</v>
      </c>
      <c r="DO61" s="4">
        <f t="shared" ca="1" si="19"/>
        <v>12.284000000000001</v>
      </c>
      <c r="DP61" s="4">
        <f t="shared" ca="1" si="19"/>
        <v>0.48799999999999999</v>
      </c>
      <c r="DQ61" s="4">
        <f t="shared" ca="1" si="19"/>
        <v>0</v>
      </c>
      <c r="DR61" s="4">
        <f t="shared" ca="1" si="19"/>
        <v>11.721</v>
      </c>
      <c r="DS61" s="4">
        <f t="shared" ca="1" si="19"/>
        <v>51.289000000000001</v>
      </c>
      <c r="DT61" s="4">
        <f t="shared" ca="1" si="19"/>
        <v>11.331</v>
      </c>
      <c r="DU61" s="4">
        <f t="shared" ca="1" si="19"/>
        <v>13.286</v>
      </c>
      <c r="DV61" s="4" t="str">
        <f t="shared" ca="1" si="19"/>
        <v/>
      </c>
      <c r="DW61" s="4" t="str">
        <f t="shared" ca="1" si="19"/>
        <v/>
      </c>
      <c r="DX61" s="4" t="str">
        <f t="shared" ca="1" si="19"/>
        <v/>
      </c>
      <c r="DY61" s="5">
        <v>61</v>
      </c>
      <c r="DZ61">
        <f t="shared" si="8"/>
        <v>2015</v>
      </c>
      <c r="EA61" s="4">
        <f t="shared" ca="1" si="21"/>
        <v>435</v>
      </c>
      <c r="EB61" s="4">
        <f t="shared" ca="1" si="21"/>
        <v>0</v>
      </c>
      <c r="EC61" s="4">
        <f t="shared" ca="1" si="21"/>
        <v>0</v>
      </c>
      <c r="ED61" s="4">
        <f t="shared" ca="1" si="21"/>
        <v>0</v>
      </c>
      <c r="EE61" s="4">
        <f t="shared" ca="1" si="21"/>
        <v>60</v>
      </c>
      <c r="EF61" s="4">
        <f t="shared" ca="1" si="21"/>
        <v>14</v>
      </c>
      <c r="EG61" s="4">
        <f t="shared" ca="1" si="21"/>
        <v>32</v>
      </c>
      <c r="EH61" s="4">
        <f t="shared" ca="1" si="21"/>
        <v>0</v>
      </c>
      <c r="EI61" s="4">
        <f t="shared" ca="1" si="21"/>
        <v>0</v>
      </c>
      <c r="EJ61" s="4">
        <f t="shared" ca="1" si="21"/>
        <v>0</v>
      </c>
      <c r="EK61" s="4">
        <f t="shared" ca="1" si="21"/>
        <v>0</v>
      </c>
      <c r="EL61" s="4">
        <f t="shared" ca="1" si="21"/>
        <v>50</v>
      </c>
      <c r="EM61" s="4">
        <f t="shared" ca="1" si="21"/>
        <v>30</v>
      </c>
      <c r="EN61" s="4">
        <f t="shared" ca="1" si="21"/>
        <v>5</v>
      </c>
      <c r="EO61" s="4">
        <f t="shared" ca="1" si="21"/>
        <v>115</v>
      </c>
      <c r="EP61" s="4">
        <f t="shared" ca="1" si="21"/>
        <v>277</v>
      </c>
      <c r="EQ61" s="4">
        <f t="shared" ca="1" si="20"/>
        <v>8</v>
      </c>
      <c r="ER61" s="4">
        <f t="shared" ca="1" si="20"/>
        <v>2</v>
      </c>
      <c r="ES61" s="4">
        <f t="shared" ca="1" si="20"/>
        <v>335</v>
      </c>
      <c r="ET61" s="4">
        <f t="shared" ca="1" si="20"/>
        <v>78</v>
      </c>
      <c r="EU61" s="4">
        <f t="shared" ca="1" si="20"/>
        <v>3</v>
      </c>
      <c r="EV61" s="4">
        <f t="shared" ca="1" si="20"/>
        <v>9</v>
      </c>
      <c r="EW61" s="4">
        <f t="shared" ca="1" si="20"/>
        <v>0</v>
      </c>
      <c r="EX61" s="4">
        <f t="shared" ca="1" si="5"/>
        <v>0</v>
      </c>
      <c r="EY61" s="4">
        <f t="shared" ca="1" si="5"/>
        <v>0</v>
      </c>
    </row>
    <row r="62" spans="1:155" x14ac:dyDescent="0.45">
      <c r="A62" s="1">
        <v>42370</v>
      </c>
      <c r="B62">
        <v>44.466000000000001</v>
      </c>
      <c r="C62">
        <v>36.753999999999998</v>
      </c>
      <c r="D62">
        <v>53.753999999999998</v>
      </c>
      <c r="E62">
        <v>119</v>
      </c>
      <c r="F62">
        <v>4.5410000000000004</v>
      </c>
      <c r="G62">
        <v>2.4700000000000002</v>
      </c>
      <c r="H62">
        <v>7.8460000000000001</v>
      </c>
      <c r="I62">
        <v>22</v>
      </c>
      <c r="J62">
        <v>14.371</v>
      </c>
      <c r="K62">
        <v>12.956</v>
      </c>
      <c r="L62">
        <v>15.929</v>
      </c>
      <c r="M62">
        <v>171</v>
      </c>
      <c r="N62">
        <v>10.754</v>
      </c>
      <c r="O62">
        <v>4.1849999999999996</v>
      </c>
      <c r="P62">
        <v>25.643000000000001</v>
      </c>
      <c r="Q62">
        <v>7</v>
      </c>
      <c r="R62">
        <v>29.202000000000002</v>
      </c>
      <c r="S62">
        <v>19.617999999999999</v>
      </c>
      <c r="T62">
        <v>43.241999999999997</v>
      </c>
      <c r="U62">
        <v>41</v>
      </c>
      <c r="V62">
        <v>6.5170000000000003</v>
      </c>
      <c r="W62">
        <v>5.9829999999999997</v>
      </c>
      <c r="X62">
        <v>7.0919999999999996</v>
      </c>
      <c r="Y62">
        <v>473</v>
      </c>
      <c r="Z62">
        <v>8.6110000000000007</v>
      </c>
      <c r="AA62">
        <v>5.327</v>
      </c>
      <c r="AB62">
        <v>13.598000000000001</v>
      </c>
      <c r="AC62">
        <v>18</v>
      </c>
      <c r="AD62">
        <v>8.6300000000000008</v>
      </c>
      <c r="AE62">
        <v>7.2290000000000001</v>
      </c>
      <c r="AF62">
        <v>10.27</v>
      </c>
      <c r="AG62">
        <v>139</v>
      </c>
      <c r="AH62">
        <v>9.4290000000000003</v>
      </c>
      <c r="AI62">
        <v>8.9350000000000005</v>
      </c>
      <c r="AJ62">
        <v>9.9469999999999992</v>
      </c>
      <c r="AK62">
        <v>845</v>
      </c>
      <c r="AL62">
        <v>4.9859999999999998</v>
      </c>
      <c r="AM62">
        <v>2.9169999999999998</v>
      </c>
      <c r="AN62">
        <v>8.1489999999999991</v>
      </c>
      <c r="AO62">
        <v>20</v>
      </c>
      <c r="AS62">
        <v>0</v>
      </c>
      <c r="AW62">
        <v>0</v>
      </c>
      <c r="AX62">
        <v>14.228999999999999</v>
      </c>
      <c r="AY62">
        <v>9.5730000000000004</v>
      </c>
      <c r="AZ62">
        <v>20.936</v>
      </c>
      <c r="BA62">
        <v>37</v>
      </c>
      <c r="BB62">
        <v>5.4530000000000003</v>
      </c>
      <c r="BC62">
        <v>4.1280000000000001</v>
      </c>
      <c r="BD62">
        <v>7.12</v>
      </c>
      <c r="BE62">
        <v>30</v>
      </c>
      <c r="BF62">
        <v>7.05</v>
      </c>
      <c r="BG62">
        <v>4.431</v>
      </c>
      <c r="BH62">
        <v>10.932</v>
      </c>
      <c r="BI62">
        <v>20</v>
      </c>
      <c r="BM62">
        <v>0</v>
      </c>
      <c r="BQ62">
        <v>0</v>
      </c>
      <c r="BU62">
        <v>0</v>
      </c>
      <c r="BY62">
        <v>0</v>
      </c>
      <c r="CC62">
        <v>0</v>
      </c>
      <c r="CD62">
        <v>1.224</v>
      </c>
      <c r="CE62">
        <v>-0.92800000000000005</v>
      </c>
      <c r="CF62">
        <v>68.150000000000006</v>
      </c>
      <c r="CG62">
        <v>3</v>
      </c>
      <c r="CH62">
        <v>2.6150000000000002</v>
      </c>
      <c r="CI62">
        <v>-0.23899999999999999</v>
      </c>
      <c r="CJ62">
        <v>16.181000000000001</v>
      </c>
      <c r="CK62">
        <v>6</v>
      </c>
      <c r="CL62">
        <v>0.46800000000000003</v>
      </c>
      <c r="CM62">
        <v>-0.45300000000000001</v>
      </c>
      <c r="CN62">
        <v>2.9359999999999999</v>
      </c>
      <c r="CO62">
        <v>6</v>
      </c>
      <c r="CP62">
        <v>0</v>
      </c>
      <c r="CQ62">
        <v>0</v>
      </c>
      <c r="CR62">
        <v>0</v>
      </c>
      <c r="CS62">
        <v>5</v>
      </c>
      <c r="CT62">
        <v>7.08</v>
      </c>
      <c r="CU62">
        <v>3.4060000000000001</v>
      </c>
      <c r="CV62">
        <v>13.819000000000001</v>
      </c>
      <c r="CW62">
        <v>14</v>
      </c>
      <c r="CX62">
        <v>62</v>
      </c>
      <c r="CY62">
        <f t="shared" si="6"/>
        <v>2016</v>
      </c>
      <c r="CZ62" s="4">
        <f t="shared" ca="1" si="7"/>
        <v>6.5170000000000003</v>
      </c>
      <c r="DA62" s="4" t="str">
        <f t="shared" ca="1" si="19"/>
        <v/>
      </c>
      <c r="DB62" s="4" t="str">
        <f t="shared" ca="1" si="19"/>
        <v/>
      </c>
      <c r="DC62" s="4" t="str">
        <f t="shared" ca="1" si="19"/>
        <v/>
      </c>
      <c r="DD62" s="4">
        <f t="shared" ca="1" si="19"/>
        <v>4.9859999999999998</v>
      </c>
      <c r="DE62" s="4">
        <f t="shared" ca="1" si="19"/>
        <v>4.5410000000000004</v>
      </c>
      <c r="DF62" s="4">
        <f t="shared" ca="1" si="19"/>
        <v>8.6110000000000007</v>
      </c>
      <c r="DG62" s="4" t="str">
        <f t="shared" ca="1" si="19"/>
        <v/>
      </c>
      <c r="DH62" s="4" t="str">
        <f t="shared" ca="1" si="19"/>
        <v/>
      </c>
      <c r="DI62" s="4" t="str">
        <f t="shared" ca="1" si="19"/>
        <v/>
      </c>
      <c r="DJ62" s="4" t="str">
        <f t="shared" ca="1" si="19"/>
        <v/>
      </c>
      <c r="DK62" s="4">
        <f t="shared" ca="1" si="19"/>
        <v>14.228999999999999</v>
      </c>
      <c r="DL62" s="4">
        <f t="shared" ca="1" si="19"/>
        <v>29.202000000000002</v>
      </c>
      <c r="DM62" s="4">
        <f t="shared" ca="1" si="19"/>
        <v>1.224</v>
      </c>
      <c r="DN62" s="4">
        <f t="shared" ca="1" si="19"/>
        <v>8.6300000000000008</v>
      </c>
      <c r="DO62" s="4">
        <f t="shared" ca="1" si="19"/>
        <v>14.371</v>
      </c>
      <c r="DP62" s="4">
        <f t="shared" ca="1" si="19"/>
        <v>0.46800000000000003</v>
      </c>
      <c r="DQ62" s="4">
        <f t="shared" ca="1" si="19"/>
        <v>2.6150000000000002</v>
      </c>
      <c r="DR62" s="4">
        <f t="shared" ca="1" si="19"/>
        <v>9.4290000000000003</v>
      </c>
      <c r="DS62" s="4">
        <f t="shared" ca="1" si="19"/>
        <v>44.466000000000001</v>
      </c>
      <c r="DT62" s="4">
        <f t="shared" ca="1" si="19"/>
        <v>7.08</v>
      </c>
      <c r="DU62" s="4">
        <f t="shared" ca="1" si="19"/>
        <v>10.754</v>
      </c>
      <c r="DV62" s="4">
        <f t="shared" ca="1" si="19"/>
        <v>5.4530000000000003</v>
      </c>
      <c r="DW62" s="4">
        <f t="shared" ca="1" si="19"/>
        <v>7.05</v>
      </c>
      <c r="DX62" s="4">
        <f t="shared" ca="1" si="19"/>
        <v>0</v>
      </c>
      <c r="DY62" s="5">
        <v>62</v>
      </c>
      <c r="DZ62">
        <f t="shared" si="8"/>
        <v>2016</v>
      </c>
      <c r="EA62" s="4">
        <f t="shared" ca="1" si="21"/>
        <v>473</v>
      </c>
      <c r="EB62" s="4">
        <f t="shared" ca="1" si="21"/>
        <v>0</v>
      </c>
      <c r="EC62" s="4">
        <f t="shared" ca="1" si="21"/>
        <v>0</v>
      </c>
      <c r="ED62" s="4">
        <f t="shared" ca="1" si="21"/>
        <v>0</v>
      </c>
      <c r="EE62" s="4">
        <f t="shared" ca="1" si="21"/>
        <v>20</v>
      </c>
      <c r="EF62" s="4">
        <f t="shared" ca="1" si="21"/>
        <v>22</v>
      </c>
      <c r="EG62" s="4">
        <f t="shared" ca="1" si="21"/>
        <v>18</v>
      </c>
      <c r="EH62" s="4">
        <f t="shared" ca="1" si="21"/>
        <v>0</v>
      </c>
      <c r="EI62" s="4">
        <f t="shared" ca="1" si="21"/>
        <v>0</v>
      </c>
      <c r="EJ62" s="4">
        <f t="shared" ca="1" si="21"/>
        <v>0</v>
      </c>
      <c r="EK62" s="4">
        <f t="shared" ca="1" si="21"/>
        <v>0</v>
      </c>
      <c r="EL62" s="4">
        <f t="shared" ca="1" si="21"/>
        <v>37</v>
      </c>
      <c r="EM62" s="4">
        <f t="shared" ca="1" si="21"/>
        <v>41</v>
      </c>
      <c r="EN62" s="4">
        <f t="shared" ca="1" si="21"/>
        <v>3</v>
      </c>
      <c r="EO62" s="4">
        <f t="shared" ca="1" si="21"/>
        <v>139</v>
      </c>
      <c r="EP62" s="4">
        <f t="shared" ca="1" si="21"/>
        <v>171</v>
      </c>
      <c r="EQ62" s="4">
        <f t="shared" ca="1" si="20"/>
        <v>6</v>
      </c>
      <c r="ER62" s="4">
        <f t="shared" ca="1" si="20"/>
        <v>6</v>
      </c>
      <c r="ES62" s="4">
        <f t="shared" ca="1" si="20"/>
        <v>845</v>
      </c>
      <c r="ET62" s="4">
        <f t="shared" ca="1" si="20"/>
        <v>119</v>
      </c>
      <c r="EU62" s="4">
        <f t="shared" ca="1" si="20"/>
        <v>14</v>
      </c>
      <c r="EV62" s="4">
        <f t="shared" ca="1" si="20"/>
        <v>7</v>
      </c>
      <c r="EW62" s="4">
        <f t="shared" ca="1" si="20"/>
        <v>30</v>
      </c>
      <c r="EX62" s="4">
        <f t="shared" ca="1" si="5"/>
        <v>20</v>
      </c>
      <c r="EY62" s="4">
        <f t="shared" ca="1" si="5"/>
        <v>5</v>
      </c>
    </row>
    <row r="63" spans="1:155" x14ac:dyDescent="0.45">
      <c r="A63" s="1">
        <v>42736</v>
      </c>
      <c r="B63">
        <v>28.959</v>
      </c>
      <c r="C63">
        <v>25.32</v>
      </c>
      <c r="D63">
        <v>33.1</v>
      </c>
      <c r="E63">
        <v>214</v>
      </c>
      <c r="F63">
        <v>3.2570000000000001</v>
      </c>
      <c r="G63">
        <v>2.032</v>
      </c>
      <c r="H63">
        <v>4.9749999999999996</v>
      </c>
      <c r="I63">
        <v>22</v>
      </c>
      <c r="J63">
        <v>12.282999999999999</v>
      </c>
      <c r="K63">
        <v>10.612</v>
      </c>
      <c r="L63">
        <v>14.195</v>
      </c>
      <c r="M63">
        <v>103</v>
      </c>
      <c r="N63">
        <v>12.475</v>
      </c>
      <c r="O63">
        <v>5.3209999999999997</v>
      </c>
      <c r="P63">
        <v>27.727</v>
      </c>
      <c r="Q63">
        <v>6</v>
      </c>
      <c r="R63">
        <v>23.841000000000001</v>
      </c>
      <c r="S63">
        <v>18.637</v>
      </c>
      <c r="T63">
        <v>30.422999999999998</v>
      </c>
      <c r="U63">
        <v>61</v>
      </c>
      <c r="V63">
        <v>4.7770000000000001</v>
      </c>
      <c r="W63">
        <v>4.3659999999999997</v>
      </c>
      <c r="X63">
        <v>5.218</v>
      </c>
      <c r="Y63">
        <v>476</v>
      </c>
      <c r="Z63">
        <v>4.4790000000000001</v>
      </c>
      <c r="AA63">
        <v>2.988</v>
      </c>
      <c r="AB63">
        <v>6.5270000000000001</v>
      </c>
      <c r="AC63">
        <v>20</v>
      </c>
      <c r="AD63">
        <v>12.598000000000001</v>
      </c>
      <c r="AE63">
        <v>10.481</v>
      </c>
      <c r="AF63">
        <v>15.105</v>
      </c>
      <c r="AG63">
        <v>73</v>
      </c>
      <c r="AH63">
        <v>9.09</v>
      </c>
      <c r="AI63">
        <v>8.5690000000000008</v>
      </c>
      <c r="AJ63">
        <v>9.6379999999999999</v>
      </c>
      <c r="AK63">
        <v>668</v>
      </c>
      <c r="AL63">
        <v>4.62</v>
      </c>
      <c r="AM63">
        <v>2.0640000000000001</v>
      </c>
      <c r="AN63">
        <v>9.3070000000000004</v>
      </c>
      <c r="AO63">
        <v>16</v>
      </c>
      <c r="AS63">
        <v>0</v>
      </c>
      <c r="AW63">
        <v>0</v>
      </c>
      <c r="AX63">
        <v>28.529</v>
      </c>
      <c r="AY63">
        <v>15.194000000000001</v>
      </c>
      <c r="AZ63">
        <v>52.843000000000004</v>
      </c>
      <c r="BA63">
        <v>25</v>
      </c>
      <c r="BB63">
        <v>4.6219999999999999</v>
      </c>
      <c r="BC63">
        <v>3.7370000000000001</v>
      </c>
      <c r="BD63">
        <v>5.6719999999999997</v>
      </c>
      <c r="BE63">
        <v>55</v>
      </c>
      <c r="BF63">
        <v>8.6959999999999997</v>
      </c>
      <c r="BG63">
        <v>6.0609999999999999</v>
      </c>
      <c r="BH63">
        <v>12.315</v>
      </c>
      <c r="BI63">
        <v>38</v>
      </c>
      <c r="BM63">
        <v>0</v>
      </c>
      <c r="BQ63">
        <v>0</v>
      </c>
      <c r="BU63">
        <v>0</v>
      </c>
      <c r="BY63">
        <v>0</v>
      </c>
      <c r="CC63">
        <v>0</v>
      </c>
      <c r="CG63">
        <v>0</v>
      </c>
      <c r="CK63">
        <v>0</v>
      </c>
      <c r="CL63">
        <v>3.472</v>
      </c>
      <c r="CM63">
        <v>-0.50800000000000001</v>
      </c>
      <c r="CN63">
        <v>39.661999999999999</v>
      </c>
      <c r="CO63">
        <v>4</v>
      </c>
      <c r="CP63">
        <v>2.1070000000000002</v>
      </c>
      <c r="CQ63">
        <v>-0.73099999999999998</v>
      </c>
      <c r="CR63">
        <v>34.936</v>
      </c>
      <c r="CS63">
        <v>3</v>
      </c>
      <c r="CT63">
        <v>6.4889999999999999</v>
      </c>
      <c r="CU63">
        <v>3.0000000000000001E-3</v>
      </c>
      <c r="CV63">
        <v>54.93</v>
      </c>
      <c r="CW63">
        <v>3</v>
      </c>
      <c r="CX63">
        <v>63</v>
      </c>
      <c r="CY63">
        <f t="shared" si="6"/>
        <v>2017</v>
      </c>
      <c r="CZ63" s="4">
        <f t="shared" ca="1" si="7"/>
        <v>4.7770000000000001</v>
      </c>
      <c r="DA63" s="4" t="str">
        <f t="shared" ca="1" si="19"/>
        <v/>
      </c>
      <c r="DB63" s="4" t="str">
        <f t="shared" ca="1" si="19"/>
        <v/>
      </c>
      <c r="DC63" s="4" t="str">
        <f t="shared" ca="1" si="19"/>
        <v/>
      </c>
      <c r="DD63" s="4">
        <f t="shared" ca="1" si="19"/>
        <v>4.62</v>
      </c>
      <c r="DE63" s="4">
        <f t="shared" ca="1" si="19"/>
        <v>3.2570000000000001</v>
      </c>
      <c r="DF63" s="4">
        <f t="shared" ca="1" si="19"/>
        <v>4.4790000000000001</v>
      </c>
      <c r="DG63" s="4" t="str">
        <f t="shared" ca="1" si="19"/>
        <v/>
      </c>
      <c r="DH63" s="4" t="str">
        <f t="shared" ca="1" si="19"/>
        <v/>
      </c>
      <c r="DI63" s="4" t="str">
        <f t="shared" ca="1" si="19"/>
        <v/>
      </c>
      <c r="DJ63" s="4" t="str">
        <f t="shared" ca="1" si="19"/>
        <v/>
      </c>
      <c r="DK63" s="4">
        <f t="shared" ca="1" si="19"/>
        <v>28.529</v>
      </c>
      <c r="DL63" s="4">
        <f t="shared" ca="1" si="19"/>
        <v>23.841000000000001</v>
      </c>
      <c r="DM63" s="4" t="str">
        <f t="shared" ca="1" si="19"/>
        <v/>
      </c>
      <c r="DN63" s="4">
        <f t="shared" ca="1" si="19"/>
        <v>12.598000000000001</v>
      </c>
      <c r="DO63" s="4">
        <f t="shared" ca="1" si="19"/>
        <v>12.282999999999999</v>
      </c>
      <c r="DP63" s="4">
        <f t="shared" ca="1" si="19"/>
        <v>3.472</v>
      </c>
      <c r="DQ63" s="4" t="str">
        <f t="shared" ca="1" si="19"/>
        <v/>
      </c>
      <c r="DR63" s="4">
        <f t="shared" ca="1" si="19"/>
        <v>9.09</v>
      </c>
      <c r="DS63" s="4">
        <f t="shared" ca="1" si="19"/>
        <v>28.959</v>
      </c>
      <c r="DT63" s="4">
        <f t="shared" ca="1" si="19"/>
        <v>6.4889999999999999</v>
      </c>
      <c r="DU63" s="4">
        <f t="shared" ca="1" si="19"/>
        <v>12.475</v>
      </c>
      <c r="DV63" s="4">
        <f t="shared" ca="1" si="19"/>
        <v>4.6219999999999999</v>
      </c>
      <c r="DW63" s="4">
        <f t="shared" ca="1" si="19"/>
        <v>8.6959999999999997</v>
      </c>
      <c r="DX63" s="4">
        <f t="shared" ca="1" si="19"/>
        <v>2.1070000000000002</v>
      </c>
      <c r="DY63" s="5">
        <v>63</v>
      </c>
      <c r="DZ63">
        <f t="shared" si="8"/>
        <v>2017</v>
      </c>
      <c r="EA63" s="4">
        <f t="shared" ca="1" si="21"/>
        <v>476</v>
      </c>
      <c r="EB63" s="4">
        <f t="shared" ca="1" si="21"/>
        <v>0</v>
      </c>
      <c r="EC63" s="4">
        <f t="shared" ca="1" si="21"/>
        <v>0</v>
      </c>
      <c r="ED63" s="4">
        <f t="shared" ca="1" si="21"/>
        <v>0</v>
      </c>
      <c r="EE63" s="4">
        <f t="shared" ca="1" si="21"/>
        <v>16</v>
      </c>
      <c r="EF63" s="4">
        <f t="shared" ca="1" si="21"/>
        <v>22</v>
      </c>
      <c r="EG63" s="4">
        <f t="shared" ca="1" si="21"/>
        <v>20</v>
      </c>
      <c r="EH63" s="4">
        <f t="shared" ca="1" si="21"/>
        <v>0</v>
      </c>
      <c r="EI63" s="4">
        <f t="shared" ca="1" si="21"/>
        <v>0</v>
      </c>
      <c r="EJ63" s="4">
        <f t="shared" ca="1" si="21"/>
        <v>0</v>
      </c>
      <c r="EK63" s="4">
        <f t="shared" ca="1" si="21"/>
        <v>0</v>
      </c>
      <c r="EL63" s="4">
        <f t="shared" ca="1" si="21"/>
        <v>25</v>
      </c>
      <c r="EM63" s="4">
        <f t="shared" ca="1" si="21"/>
        <v>61</v>
      </c>
      <c r="EN63" s="4">
        <f t="shared" ca="1" si="21"/>
        <v>0</v>
      </c>
      <c r="EO63" s="4">
        <f t="shared" ca="1" si="21"/>
        <v>73</v>
      </c>
      <c r="EP63" s="4">
        <f t="shared" ca="1" si="21"/>
        <v>103</v>
      </c>
      <c r="EQ63" s="4">
        <f t="shared" ca="1" si="20"/>
        <v>4</v>
      </c>
      <c r="ER63" s="4">
        <f t="shared" ca="1" si="20"/>
        <v>0</v>
      </c>
      <c r="ES63" s="4">
        <f t="shared" ca="1" si="20"/>
        <v>668</v>
      </c>
      <c r="ET63" s="4">
        <f t="shared" ca="1" si="20"/>
        <v>214</v>
      </c>
      <c r="EU63" s="4">
        <f t="shared" ca="1" si="20"/>
        <v>3</v>
      </c>
      <c r="EV63" s="4">
        <f t="shared" ca="1" si="20"/>
        <v>6</v>
      </c>
      <c r="EW63" s="4">
        <f t="shared" ca="1" si="20"/>
        <v>55</v>
      </c>
      <c r="EX63" s="4">
        <f t="shared" ca="1" si="5"/>
        <v>38</v>
      </c>
      <c r="EY63" s="4">
        <f t="shared" ca="1" si="5"/>
        <v>3</v>
      </c>
    </row>
    <row r="64" spans="1:155" x14ac:dyDescent="0.45">
      <c r="A64" s="1">
        <v>43101</v>
      </c>
      <c r="B64">
        <v>19.501000000000001</v>
      </c>
      <c r="C64">
        <v>17.518999999999998</v>
      </c>
      <c r="D64">
        <v>21.695</v>
      </c>
      <c r="E64">
        <v>322</v>
      </c>
      <c r="F64">
        <v>2.5550000000000002</v>
      </c>
      <c r="G64">
        <v>1.78</v>
      </c>
      <c r="H64">
        <v>3.5470000000000002</v>
      </c>
      <c r="I64">
        <v>35</v>
      </c>
      <c r="M64">
        <v>0</v>
      </c>
      <c r="N64">
        <v>7.5789999999999997</v>
      </c>
      <c r="O64">
        <v>5.3849999999999998</v>
      </c>
      <c r="P64">
        <v>10.526999999999999</v>
      </c>
      <c r="Q64">
        <v>8</v>
      </c>
      <c r="R64">
        <v>16.187999999999999</v>
      </c>
      <c r="S64">
        <v>13.397</v>
      </c>
      <c r="T64">
        <v>19.52</v>
      </c>
      <c r="U64">
        <v>128</v>
      </c>
      <c r="V64">
        <v>2.96</v>
      </c>
      <c r="W64">
        <v>2.6739999999999999</v>
      </c>
      <c r="X64">
        <v>3.2679999999999998</v>
      </c>
      <c r="Y64">
        <v>492</v>
      </c>
      <c r="Z64">
        <v>2.8359999999999999</v>
      </c>
      <c r="AA64">
        <v>1.633</v>
      </c>
      <c r="AB64">
        <v>4.5890000000000004</v>
      </c>
      <c r="AC64">
        <v>20</v>
      </c>
      <c r="AD64">
        <v>8.8010000000000002</v>
      </c>
      <c r="AE64">
        <v>7.4409999999999998</v>
      </c>
      <c r="AF64">
        <v>10.382</v>
      </c>
      <c r="AG64">
        <v>62</v>
      </c>
      <c r="AH64">
        <v>6.1459999999999999</v>
      </c>
      <c r="AI64">
        <v>5.8760000000000003</v>
      </c>
      <c r="AJ64">
        <v>6.4260000000000002</v>
      </c>
      <c r="AK64">
        <v>1593</v>
      </c>
      <c r="AL64">
        <v>7.6390000000000002</v>
      </c>
      <c r="AM64">
        <v>3.8559999999999999</v>
      </c>
      <c r="AN64">
        <v>14.369</v>
      </c>
      <c r="AO64">
        <v>19</v>
      </c>
      <c r="AS64">
        <v>0</v>
      </c>
      <c r="AW64">
        <v>0</v>
      </c>
      <c r="AX64">
        <v>15.021000000000001</v>
      </c>
      <c r="AY64">
        <v>10.071999999999999</v>
      </c>
      <c r="AZ64">
        <v>22.183</v>
      </c>
      <c r="BA64">
        <v>33</v>
      </c>
      <c r="BB64">
        <v>2.7280000000000002</v>
      </c>
      <c r="BC64">
        <v>2.1640000000000001</v>
      </c>
      <c r="BD64">
        <v>3.3940000000000001</v>
      </c>
      <c r="BE64">
        <v>75</v>
      </c>
      <c r="BF64">
        <v>4.0720000000000001</v>
      </c>
      <c r="BG64">
        <v>2.9350000000000001</v>
      </c>
      <c r="BH64">
        <v>5.5389999999999997</v>
      </c>
      <c r="BI64">
        <v>67</v>
      </c>
      <c r="BM64">
        <v>0</v>
      </c>
      <c r="BQ64">
        <v>0</v>
      </c>
      <c r="BU64">
        <v>0</v>
      </c>
      <c r="BY64">
        <v>0</v>
      </c>
      <c r="CC64">
        <v>0</v>
      </c>
      <c r="CD64">
        <v>2.476</v>
      </c>
      <c r="CE64">
        <v>-0.76300000000000001</v>
      </c>
      <c r="CF64">
        <v>49.976999999999997</v>
      </c>
      <c r="CG64">
        <v>3</v>
      </c>
      <c r="CH64">
        <v>0</v>
      </c>
      <c r="CK64">
        <v>1</v>
      </c>
      <c r="CL64">
        <v>1.4910000000000001</v>
      </c>
      <c r="CM64">
        <v>-0.32500000000000001</v>
      </c>
      <c r="CN64">
        <v>8.1920000000000002</v>
      </c>
      <c r="CO64">
        <v>5</v>
      </c>
      <c r="CP64">
        <v>0.246</v>
      </c>
      <c r="CQ64">
        <v>-0.32400000000000001</v>
      </c>
      <c r="CR64">
        <v>1.2949999999999999</v>
      </c>
      <c r="CS64">
        <v>5</v>
      </c>
      <c r="CT64">
        <v>15</v>
      </c>
      <c r="CU64" t="s">
        <v>191</v>
      </c>
      <c r="CV64" t="s">
        <v>191</v>
      </c>
      <c r="CW64">
        <v>1</v>
      </c>
      <c r="CX64">
        <v>64</v>
      </c>
      <c r="CY64">
        <f t="shared" si="6"/>
        <v>2018</v>
      </c>
      <c r="CZ64" s="4">
        <f t="shared" ca="1" si="7"/>
        <v>2.96</v>
      </c>
      <c r="DA64" s="4" t="str">
        <f t="shared" ca="1" si="19"/>
        <v/>
      </c>
      <c r="DB64" s="4" t="str">
        <f t="shared" ca="1" si="19"/>
        <v/>
      </c>
      <c r="DC64" s="4" t="str">
        <f t="shared" ca="1" si="19"/>
        <v/>
      </c>
      <c r="DD64" s="4">
        <f t="shared" ca="1" si="19"/>
        <v>7.6390000000000002</v>
      </c>
      <c r="DE64" s="4">
        <f t="shared" ca="1" si="19"/>
        <v>2.5550000000000002</v>
      </c>
      <c r="DF64" s="4">
        <f t="shared" ca="1" si="19"/>
        <v>2.8359999999999999</v>
      </c>
      <c r="DG64" s="4" t="str">
        <f t="shared" ca="1" si="19"/>
        <v/>
      </c>
      <c r="DH64" s="4" t="str">
        <f t="shared" ca="1" si="19"/>
        <v/>
      </c>
      <c r="DI64" s="4" t="str">
        <f t="shared" ca="1" si="19"/>
        <v/>
      </c>
      <c r="DJ64" s="4" t="str">
        <f t="shared" ca="1" si="19"/>
        <v/>
      </c>
      <c r="DK64" s="4">
        <f t="shared" ca="1" si="19"/>
        <v>15.021000000000001</v>
      </c>
      <c r="DL64" s="4">
        <f t="shared" ca="1" si="19"/>
        <v>16.187999999999999</v>
      </c>
      <c r="DM64" s="4">
        <f t="shared" ca="1" si="19"/>
        <v>2.476</v>
      </c>
      <c r="DN64" s="4">
        <f t="shared" ca="1" si="19"/>
        <v>8.8010000000000002</v>
      </c>
      <c r="DO64" s="4" t="str">
        <f t="shared" ca="1" si="19"/>
        <v/>
      </c>
      <c r="DP64" s="4">
        <f t="shared" ca="1" si="19"/>
        <v>1.4910000000000001</v>
      </c>
      <c r="DQ64" s="4">
        <f t="shared" ca="1" si="19"/>
        <v>0</v>
      </c>
      <c r="DR64" s="4">
        <f t="shared" ca="1" si="19"/>
        <v>6.1459999999999999</v>
      </c>
      <c r="DS64" s="4">
        <f t="shared" ca="1" si="19"/>
        <v>19.501000000000001</v>
      </c>
      <c r="DT64" s="4">
        <f t="shared" ca="1" si="19"/>
        <v>15</v>
      </c>
      <c r="DU64" s="4">
        <f t="shared" ca="1" si="19"/>
        <v>7.5789999999999997</v>
      </c>
      <c r="DV64" s="4">
        <f t="shared" ca="1" si="19"/>
        <v>2.7280000000000002</v>
      </c>
      <c r="DW64" s="4">
        <f t="shared" ca="1" si="19"/>
        <v>4.0720000000000001</v>
      </c>
      <c r="DX64" s="4">
        <f t="shared" ca="1" si="19"/>
        <v>0.246</v>
      </c>
      <c r="DY64" s="5">
        <v>64</v>
      </c>
      <c r="DZ64">
        <f t="shared" si="8"/>
        <v>2018</v>
      </c>
      <c r="EA64" s="4">
        <f t="shared" ca="1" si="21"/>
        <v>492</v>
      </c>
      <c r="EB64" s="4">
        <f t="shared" ca="1" si="21"/>
        <v>0</v>
      </c>
      <c r="EC64" s="4">
        <f t="shared" ca="1" si="21"/>
        <v>0</v>
      </c>
      <c r="ED64" s="4">
        <f t="shared" ca="1" si="21"/>
        <v>0</v>
      </c>
      <c r="EE64" s="4">
        <f t="shared" ca="1" si="21"/>
        <v>19</v>
      </c>
      <c r="EF64" s="4">
        <f t="shared" ca="1" si="21"/>
        <v>35</v>
      </c>
      <c r="EG64" s="4">
        <f t="shared" ca="1" si="21"/>
        <v>20</v>
      </c>
      <c r="EH64" s="4">
        <f t="shared" ca="1" si="21"/>
        <v>0</v>
      </c>
      <c r="EI64" s="4">
        <f t="shared" ca="1" si="21"/>
        <v>0</v>
      </c>
      <c r="EJ64" s="4">
        <f t="shared" ca="1" si="21"/>
        <v>0</v>
      </c>
      <c r="EK64" s="4">
        <f t="shared" ca="1" si="21"/>
        <v>0</v>
      </c>
      <c r="EL64" s="4">
        <f t="shared" ca="1" si="21"/>
        <v>33</v>
      </c>
      <c r="EM64" s="4">
        <f t="shared" ca="1" si="21"/>
        <v>128</v>
      </c>
      <c r="EN64" s="4">
        <f t="shared" ca="1" si="21"/>
        <v>3</v>
      </c>
      <c r="EO64" s="4">
        <f t="shared" ca="1" si="21"/>
        <v>62</v>
      </c>
      <c r="EP64" s="4">
        <f t="shared" ca="1" si="21"/>
        <v>0</v>
      </c>
      <c r="EQ64" s="4">
        <f t="shared" ca="1" si="20"/>
        <v>5</v>
      </c>
      <c r="ER64" s="4">
        <f t="shared" ca="1" si="20"/>
        <v>1</v>
      </c>
      <c r="ES64" s="4">
        <f t="shared" ca="1" si="20"/>
        <v>1593</v>
      </c>
      <c r="ET64" s="4">
        <f t="shared" ca="1" si="20"/>
        <v>322</v>
      </c>
      <c r="EU64" s="4">
        <f t="shared" ca="1" si="20"/>
        <v>1</v>
      </c>
      <c r="EV64" s="4">
        <f t="shared" ca="1" si="20"/>
        <v>8</v>
      </c>
      <c r="EW64" s="4">
        <f t="shared" ca="1" si="20"/>
        <v>75</v>
      </c>
      <c r="EX64" s="4">
        <f t="shared" ca="1" si="5"/>
        <v>67</v>
      </c>
      <c r="EY64" s="4">
        <f t="shared" ca="1" si="5"/>
        <v>5</v>
      </c>
    </row>
    <row r="65" spans="1:155" x14ac:dyDescent="0.45">
      <c r="A65" s="1">
        <v>43466</v>
      </c>
      <c r="B65">
        <v>8.3170000000000002</v>
      </c>
      <c r="C65">
        <v>7.3620000000000001</v>
      </c>
      <c r="D65">
        <v>9.3810000000000002</v>
      </c>
      <c r="E65">
        <v>322</v>
      </c>
      <c r="F65">
        <v>1.246</v>
      </c>
      <c r="G65">
        <v>0.57299999999999995</v>
      </c>
      <c r="H65">
        <v>2.2069999999999999</v>
      </c>
      <c r="I65">
        <v>22</v>
      </c>
      <c r="M65">
        <v>0</v>
      </c>
      <c r="N65">
        <v>3.1459999999999999</v>
      </c>
      <c r="O65">
        <v>2.0579999999999998</v>
      </c>
      <c r="P65">
        <v>4.6210000000000004</v>
      </c>
      <c r="Q65">
        <v>16</v>
      </c>
      <c r="R65">
        <v>6.2709999999999999</v>
      </c>
      <c r="S65">
        <v>5.1589999999999998</v>
      </c>
      <c r="T65">
        <v>7.5830000000000002</v>
      </c>
      <c r="U65">
        <v>86</v>
      </c>
      <c r="V65">
        <v>1.177</v>
      </c>
      <c r="W65">
        <v>1.06</v>
      </c>
      <c r="X65">
        <v>1.3009999999999999</v>
      </c>
      <c r="Y65">
        <v>606</v>
      </c>
      <c r="Z65">
        <v>1.375</v>
      </c>
      <c r="AA65">
        <v>0.48</v>
      </c>
      <c r="AB65">
        <v>2.8109999999999999</v>
      </c>
      <c r="AC65">
        <v>9</v>
      </c>
      <c r="AD65">
        <v>4.8369999999999997</v>
      </c>
      <c r="AE65">
        <v>3.9140000000000001</v>
      </c>
      <c r="AF65">
        <v>5.9329999999999998</v>
      </c>
      <c r="AG65">
        <v>62</v>
      </c>
      <c r="AH65">
        <v>1.915</v>
      </c>
      <c r="AI65">
        <v>1.788</v>
      </c>
      <c r="AJ65">
        <v>2.0470000000000002</v>
      </c>
      <c r="AK65">
        <v>1240</v>
      </c>
      <c r="AL65">
        <v>6.1219999999999999</v>
      </c>
      <c r="AM65">
        <v>1.976</v>
      </c>
      <c r="AN65">
        <v>16.045999999999999</v>
      </c>
      <c r="AO65">
        <v>12</v>
      </c>
      <c r="AS65">
        <v>0</v>
      </c>
      <c r="AW65">
        <v>0</v>
      </c>
      <c r="AX65">
        <v>3.1589999999999998</v>
      </c>
      <c r="AY65">
        <v>1.4530000000000001</v>
      </c>
      <c r="AZ65">
        <v>6.0519999999999996</v>
      </c>
      <c r="BA65">
        <v>19</v>
      </c>
      <c r="BB65">
        <v>1.1319999999999999</v>
      </c>
      <c r="BC65">
        <v>0.89200000000000002</v>
      </c>
      <c r="BD65">
        <v>1.401</v>
      </c>
      <c r="BE65">
        <v>131</v>
      </c>
      <c r="BF65">
        <v>3.048</v>
      </c>
      <c r="BG65">
        <v>2.52</v>
      </c>
      <c r="BH65">
        <v>3.6560000000000001</v>
      </c>
      <c r="BI65">
        <v>132</v>
      </c>
      <c r="BM65">
        <v>0</v>
      </c>
      <c r="BQ65">
        <v>0</v>
      </c>
      <c r="BU65">
        <v>0</v>
      </c>
      <c r="BY65">
        <v>0</v>
      </c>
      <c r="CC65">
        <v>0</v>
      </c>
      <c r="CD65">
        <v>1.8839999999999999</v>
      </c>
      <c r="CE65">
        <v>0.39300000000000002</v>
      </c>
      <c r="CF65">
        <v>4.9729999999999999</v>
      </c>
      <c r="CG65">
        <v>6</v>
      </c>
      <c r="CH65">
        <v>0</v>
      </c>
      <c r="CK65">
        <v>1</v>
      </c>
      <c r="CL65">
        <v>2</v>
      </c>
      <c r="CO65">
        <v>1</v>
      </c>
      <c r="CP65">
        <v>0.56499999999999995</v>
      </c>
      <c r="CQ65">
        <v>2.7E-2</v>
      </c>
      <c r="CR65">
        <v>1.385</v>
      </c>
      <c r="CS65">
        <v>8</v>
      </c>
      <c r="CT65">
        <v>9.9540000000000006</v>
      </c>
      <c r="CU65">
        <v>2.4390000000000001</v>
      </c>
      <c r="CV65">
        <v>33.896999999999998</v>
      </c>
      <c r="CW65">
        <v>2</v>
      </c>
      <c r="CX65">
        <v>65</v>
      </c>
      <c r="CY65">
        <f t="shared" si="6"/>
        <v>2019</v>
      </c>
      <c r="CZ65" s="4">
        <f t="shared" ca="1" si="7"/>
        <v>1.177</v>
      </c>
      <c r="DA65" s="4" t="str">
        <f t="shared" ca="1" si="19"/>
        <v/>
      </c>
      <c r="DB65" s="4" t="str">
        <f t="shared" ca="1" si="19"/>
        <v/>
      </c>
      <c r="DC65" s="4" t="str">
        <f t="shared" ca="1" si="19"/>
        <v/>
      </c>
      <c r="DD65" s="4">
        <f t="shared" ca="1" si="19"/>
        <v>6.1219999999999999</v>
      </c>
      <c r="DE65" s="4">
        <f t="shared" ca="1" si="19"/>
        <v>1.246</v>
      </c>
      <c r="DF65" s="4">
        <f t="shared" ca="1" si="19"/>
        <v>1.375</v>
      </c>
      <c r="DG65" s="4" t="str">
        <f t="shared" ca="1" si="19"/>
        <v/>
      </c>
      <c r="DH65" s="4" t="str">
        <f t="shared" ca="1" si="19"/>
        <v/>
      </c>
      <c r="DI65" s="4" t="str">
        <f t="shared" ca="1" si="19"/>
        <v/>
      </c>
      <c r="DJ65" s="4" t="str">
        <f t="shared" ca="1" si="19"/>
        <v/>
      </c>
      <c r="DK65" s="4">
        <f t="shared" ca="1" si="19"/>
        <v>3.1589999999999998</v>
      </c>
      <c r="DL65" s="4">
        <f t="shared" ca="1" si="19"/>
        <v>6.2709999999999999</v>
      </c>
      <c r="DM65" s="4">
        <f t="shared" ca="1" si="19"/>
        <v>1.8839999999999999</v>
      </c>
      <c r="DN65" s="4">
        <f t="shared" ca="1" si="19"/>
        <v>4.8369999999999997</v>
      </c>
      <c r="DO65" s="4" t="str">
        <f t="shared" ca="1" si="19"/>
        <v/>
      </c>
      <c r="DP65" s="4">
        <f t="shared" ca="1" si="19"/>
        <v>2</v>
      </c>
      <c r="DQ65" s="4">
        <f t="shared" ca="1" si="19"/>
        <v>0</v>
      </c>
      <c r="DR65" s="4">
        <f t="shared" ca="1" si="19"/>
        <v>1.915</v>
      </c>
      <c r="DS65" s="4">
        <f t="shared" ca="1" si="19"/>
        <v>8.3170000000000002</v>
      </c>
      <c r="DT65" s="4">
        <f t="shared" ca="1" si="19"/>
        <v>9.9540000000000006</v>
      </c>
      <c r="DU65" s="4">
        <f t="shared" ca="1" si="19"/>
        <v>3.1459999999999999</v>
      </c>
      <c r="DV65" s="4">
        <f t="shared" ca="1" si="19"/>
        <v>1.1319999999999999</v>
      </c>
      <c r="DW65" s="4">
        <f t="shared" ca="1" si="19"/>
        <v>3.048</v>
      </c>
      <c r="DX65" s="4">
        <f t="shared" ca="1" si="19"/>
        <v>0.56499999999999995</v>
      </c>
      <c r="DY65" s="5">
        <v>65</v>
      </c>
      <c r="DZ65">
        <f t="shared" si="8"/>
        <v>2019</v>
      </c>
      <c r="EA65" s="4">
        <f t="shared" ca="1" si="21"/>
        <v>606</v>
      </c>
      <c r="EB65" s="4">
        <f t="shared" ca="1" si="21"/>
        <v>0</v>
      </c>
      <c r="EC65" s="4">
        <f t="shared" ca="1" si="21"/>
        <v>0</v>
      </c>
      <c r="ED65" s="4">
        <f t="shared" ca="1" si="21"/>
        <v>0</v>
      </c>
      <c r="EE65" s="4">
        <f t="shared" ca="1" si="21"/>
        <v>12</v>
      </c>
      <c r="EF65" s="4">
        <f t="shared" ca="1" si="21"/>
        <v>22</v>
      </c>
      <c r="EG65" s="4">
        <f t="shared" ca="1" si="21"/>
        <v>9</v>
      </c>
      <c r="EH65" s="4">
        <f t="shared" ca="1" si="21"/>
        <v>0</v>
      </c>
      <c r="EI65" s="4">
        <f t="shared" ca="1" si="21"/>
        <v>0</v>
      </c>
      <c r="EJ65" s="4">
        <f t="shared" ca="1" si="21"/>
        <v>0</v>
      </c>
      <c r="EK65" s="4">
        <f t="shared" ca="1" si="21"/>
        <v>0</v>
      </c>
      <c r="EL65" s="4">
        <f t="shared" ca="1" si="21"/>
        <v>19</v>
      </c>
      <c r="EM65" s="4">
        <f t="shared" ca="1" si="21"/>
        <v>86</v>
      </c>
      <c r="EN65" s="4">
        <f t="shared" ca="1" si="21"/>
        <v>6</v>
      </c>
      <c r="EO65" s="4">
        <f t="shared" ca="1" si="21"/>
        <v>62</v>
      </c>
      <c r="EP65" s="4">
        <f t="shared" ca="1" si="21"/>
        <v>0</v>
      </c>
      <c r="EQ65" s="4">
        <f t="shared" ca="1" si="20"/>
        <v>1</v>
      </c>
      <c r="ER65" s="4">
        <f t="shared" ca="1" si="20"/>
        <v>1</v>
      </c>
      <c r="ES65" s="4">
        <f t="shared" ca="1" si="20"/>
        <v>1240</v>
      </c>
      <c r="ET65" s="4">
        <f t="shared" ca="1" si="20"/>
        <v>322</v>
      </c>
      <c r="EU65" s="4">
        <f t="shared" ca="1" si="20"/>
        <v>2</v>
      </c>
      <c r="EV65" s="4">
        <f t="shared" ca="1" si="20"/>
        <v>16</v>
      </c>
      <c r="EW65" s="4">
        <f t="shared" ca="1" si="20"/>
        <v>131</v>
      </c>
      <c r="EX65" s="4">
        <f t="shared" ca="1" si="5"/>
        <v>132</v>
      </c>
      <c r="EY65" s="4">
        <f t="shared" ca="1" si="5"/>
        <v>8</v>
      </c>
    </row>
    <row r="66" spans="1:155" x14ac:dyDescent="0.45">
      <c r="A66" t="s">
        <v>200</v>
      </c>
      <c r="E66">
        <f>SUM(E2:E65)</f>
        <v>1108</v>
      </c>
      <c r="I66">
        <f>SUM(I2:I65)</f>
        <v>1124</v>
      </c>
      <c r="M66">
        <f t="shared" ref="M66" si="22">SUM(M2:M65)</f>
        <v>660</v>
      </c>
      <c r="Q66">
        <f t="shared" ref="Q66" si="23">SUM(Q2:Q65)</f>
        <v>46</v>
      </c>
      <c r="U66">
        <f t="shared" ref="U66" si="24">SUM(U2:U65)</f>
        <v>452</v>
      </c>
      <c r="Y66">
        <f t="shared" ref="Y66" si="25">SUM(Y2:Y65)</f>
        <v>16294</v>
      </c>
      <c r="AC66">
        <f t="shared" ref="AC66" si="26">SUM(AC2:AC65)</f>
        <v>969</v>
      </c>
      <c r="AG66">
        <f t="shared" ref="AG66" si="27">SUM(AG2:AG65)</f>
        <v>580</v>
      </c>
      <c r="AK66">
        <f t="shared" ref="AK66" si="28">SUM(AK2:AK65)</f>
        <v>4701</v>
      </c>
      <c r="AO66">
        <f t="shared" ref="AO66" si="29">SUM(AO2:AO65)</f>
        <v>1472</v>
      </c>
      <c r="AS66">
        <f t="shared" ref="AS66" si="30">SUM(AS2:AS65)</f>
        <v>677</v>
      </c>
      <c r="AW66">
        <f t="shared" ref="AW66" si="31">SUM(AW2:AW65)</f>
        <v>474</v>
      </c>
      <c r="BA66">
        <f t="shared" ref="BA66" si="32">SUM(BA2:BA65)</f>
        <v>339</v>
      </c>
      <c r="BE66">
        <f t="shared" ref="BE66" si="33">SUM(BE2:BE65)</f>
        <v>291</v>
      </c>
      <c r="BI66">
        <f t="shared" ref="BI66" si="34">SUM(BI2:BI65)</f>
        <v>257</v>
      </c>
      <c r="BM66">
        <f t="shared" ref="BM66" si="35">SUM(BM2:BM65)</f>
        <v>251</v>
      </c>
      <c r="BQ66">
        <f t="shared" ref="BQ66" si="36">SUM(BQ2:BQ65)</f>
        <v>318</v>
      </c>
      <c r="BU66">
        <f t="shared" ref="BU66" si="37">SUM(BU2:BU65)</f>
        <v>767</v>
      </c>
      <c r="BY66">
        <f t="shared" ref="BY66" si="38">SUM(BY2:BY65)</f>
        <v>134</v>
      </c>
      <c r="CC66">
        <f t="shared" ref="CC66" si="39">SUM(CC2:CC65)</f>
        <v>90</v>
      </c>
      <c r="CG66">
        <f t="shared" ref="CG66" si="40">SUM(CG2:CG65)</f>
        <v>31</v>
      </c>
      <c r="CK66">
        <f t="shared" ref="CK66" si="41">SUM(CK2:CK65)</f>
        <v>23</v>
      </c>
      <c r="CO66">
        <f t="shared" ref="CO66" si="42">SUM(CO2:CO65)</f>
        <v>32</v>
      </c>
      <c r="CS66">
        <f t="shared" ref="CS66" si="43">SUM(CS2:CS65)</f>
        <v>21</v>
      </c>
      <c r="CW66">
        <f t="shared" ref="CW66" si="44">SUM(CW2:CW65)</f>
        <v>23</v>
      </c>
      <c r="CY66" s="2" t="s">
        <v>148</v>
      </c>
      <c r="CZ66">
        <v>22</v>
      </c>
      <c r="DA66">
        <v>70</v>
      </c>
      <c r="DB66">
        <v>74</v>
      </c>
      <c r="DC66">
        <v>42</v>
      </c>
      <c r="DD66">
        <v>38</v>
      </c>
      <c r="DE66">
        <v>6</v>
      </c>
      <c r="DF66">
        <v>26</v>
      </c>
      <c r="DG66">
        <v>66</v>
      </c>
      <c r="DH66">
        <v>78</v>
      </c>
      <c r="DI66">
        <v>62</v>
      </c>
      <c r="DJ66">
        <v>46</v>
      </c>
      <c r="DK66">
        <v>50</v>
      </c>
      <c r="DL66">
        <v>18</v>
      </c>
      <c r="DM66">
        <v>82</v>
      </c>
      <c r="DN66">
        <v>30</v>
      </c>
      <c r="DO66">
        <v>10</v>
      </c>
      <c r="DP66">
        <v>90</v>
      </c>
      <c r="DQ66">
        <v>86</v>
      </c>
      <c r="DR66">
        <v>34</v>
      </c>
      <c r="DS66">
        <v>2</v>
      </c>
      <c r="DT66">
        <v>98</v>
      </c>
      <c r="DU66">
        <v>14</v>
      </c>
      <c r="DV66">
        <v>54</v>
      </c>
      <c r="DW66">
        <v>58</v>
      </c>
      <c r="DX66">
        <v>94</v>
      </c>
      <c r="DY66" s="6"/>
      <c r="DZ66" s="2" t="s">
        <v>148</v>
      </c>
      <c r="EA66" s="2">
        <f>CZ66+3</f>
        <v>25</v>
      </c>
      <c r="EB66" s="2">
        <f t="shared" ref="EB66:EY66" si="45">DA66+3</f>
        <v>73</v>
      </c>
      <c r="EC66" s="2">
        <f t="shared" si="45"/>
        <v>77</v>
      </c>
      <c r="ED66" s="2">
        <f t="shared" si="45"/>
        <v>45</v>
      </c>
      <c r="EE66" s="2">
        <f t="shared" si="45"/>
        <v>41</v>
      </c>
      <c r="EF66" s="2">
        <f t="shared" si="45"/>
        <v>9</v>
      </c>
      <c r="EG66" s="2">
        <f t="shared" si="45"/>
        <v>29</v>
      </c>
      <c r="EH66" s="2">
        <f t="shared" si="45"/>
        <v>69</v>
      </c>
      <c r="EI66" s="2">
        <f t="shared" si="45"/>
        <v>81</v>
      </c>
      <c r="EJ66" s="2">
        <f t="shared" si="45"/>
        <v>65</v>
      </c>
      <c r="EK66" s="2">
        <f t="shared" si="45"/>
        <v>49</v>
      </c>
      <c r="EL66" s="2">
        <f t="shared" si="45"/>
        <v>53</v>
      </c>
      <c r="EM66" s="2">
        <f t="shared" si="45"/>
        <v>21</v>
      </c>
      <c r="EN66" s="2">
        <f t="shared" si="45"/>
        <v>85</v>
      </c>
      <c r="EO66" s="2">
        <f t="shared" si="45"/>
        <v>33</v>
      </c>
      <c r="EP66" s="2">
        <f t="shared" si="45"/>
        <v>13</v>
      </c>
      <c r="EQ66" s="2">
        <f t="shared" si="45"/>
        <v>93</v>
      </c>
      <c r="ER66" s="2">
        <f t="shared" si="45"/>
        <v>89</v>
      </c>
      <c r="ES66" s="2">
        <f t="shared" si="45"/>
        <v>37</v>
      </c>
      <c r="ET66" s="2">
        <f t="shared" si="45"/>
        <v>5</v>
      </c>
      <c r="EU66" s="2">
        <f t="shared" si="45"/>
        <v>101</v>
      </c>
      <c r="EV66" s="2">
        <f t="shared" si="45"/>
        <v>17</v>
      </c>
      <c r="EW66" s="2">
        <f t="shared" si="45"/>
        <v>57</v>
      </c>
      <c r="EX66" s="2">
        <f t="shared" si="45"/>
        <v>61</v>
      </c>
      <c r="EY66" s="2">
        <f t="shared" si="45"/>
        <v>97</v>
      </c>
    </row>
    <row r="67" spans="1:155" s="2" customFormat="1" x14ac:dyDescent="0.45">
      <c r="A67" s="2" t="s">
        <v>173</v>
      </c>
      <c r="B67" s="2" t="s">
        <v>149</v>
      </c>
      <c r="C67" s="2" t="s">
        <v>42</v>
      </c>
      <c r="D67" s="2" t="s">
        <v>43</v>
      </c>
      <c r="E67" s="2" t="s">
        <v>44</v>
      </c>
      <c r="F67" s="2" t="s">
        <v>150</v>
      </c>
      <c r="G67" s="2" t="s">
        <v>45</v>
      </c>
      <c r="H67" s="2" t="s">
        <v>46</v>
      </c>
      <c r="I67" s="2" t="s">
        <v>47</v>
      </c>
      <c r="J67" s="2" t="s">
        <v>151</v>
      </c>
      <c r="K67" s="2" t="s">
        <v>48</v>
      </c>
      <c r="L67" s="2" t="s">
        <v>49</v>
      </c>
      <c r="M67" s="2" t="s">
        <v>50</v>
      </c>
      <c r="N67" s="2" t="s">
        <v>152</v>
      </c>
      <c r="O67" s="2" t="s">
        <v>130</v>
      </c>
      <c r="P67" s="2" t="s">
        <v>131</v>
      </c>
      <c r="Q67" s="2" t="s">
        <v>132</v>
      </c>
      <c r="R67" s="2" t="s">
        <v>153</v>
      </c>
      <c r="S67" s="2" t="s">
        <v>51</v>
      </c>
      <c r="T67" s="2" t="s">
        <v>52</v>
      </c>
      <c r="U67" s="2" t="s">
        <v>53</v>
      </c>
      <c r="V67" s="2" t="s">
        <v>154</v>
      </c>
      <c r="W67" s="2" t="s">
        <v>133</v>
      </c>
      <c r="X67" s="2" t="s">
        <v>134</v>
      </c>
      <c r="Y67" s="2" t="s">
        <v>135</v>
      </c>
      <c r="Z67" s="2" t="s">
        <v>155</v>
      </c>
      <c r="AA67" s="2" t="s">
        <v>136</v>
      </c>
      <c r="AB67" s="2" t="s">
        <v>137</v>
      </c>
      <c r="AC67" s="2" t="s">
        <v>138</v>
      </c>
      <c r="AD67" s="2" t="s">
        <v>156</v>
      </c>
      <c r="AE67" s="2" t="s">
        <v>139</v>
      </c>
      <c r="AF67" s="2" t="s">
        <v>140</v>
      </c>
      <c r="AG67" s="2" t="s">
        <v>141</v>
      </c>
      <c r="AH67" s="2" t="s">
        <v>157</v>
      </c>
      <c r="AI67" s="2" t="s">
        <v>54</v>
      </c>
      <c r="AJ67" s="2" t="s">
        <v>55</v>
      </c>
      <c r="AK67" s="2" t="s">
        <v>56</v>
      </c>
      <c r="AL67" s="2" t="s">
        <v>158</v>
      </c>
      <c r="AM67" s="2" t="s">
        <v>57</v>
      </c>
      <c r="AN67" s="2" t="s">
        <v>58</v>
      </c>
      <c r="AO67" s="2" t="s">
        <v>59</v>
      </c>
      <c r="AP67" s="2" t="s">
        <v>159</v>
      </c>
      <c r="AQ67" s="2" t="s">
        <v>60</v>
      </c>
      <c r="AR67" s="2" t="s">
        <v>61</v>
      </c>
      <c r="AS67" s="2" t="s">
        <v>62</v>
      </c>
      <c r="AT67" s="2" t="s">
        <v>160</v>
      </c>
      <c r="AU67" s="2" t="s">
        <v>63</v>
      </c>
      <c r="AV67" s="2" t="s">
        <v>64</v>
      </c>
      <c r="AW67" s="2" t="s">
        <v>65</v>
      </c>
      <c r="AX67" s="2" t="s">
        <v>161</v>
      </c>
      <c r="AY67" s="2" t="s">
        <v>66</v>
      </c>
      <c r="AZ67" s="2" t="s">
        <v>67</v>
      </c>
      <c r="BA67" s="2" t="s">
        <v>68</v>
      </c>
      <c r="BB67" s="2" t="s">
        <v>162</v>
      </c>
      <c r="BC67" s="2" t="s">
        <v>69</v>
      </c>
      <c r="BD67" s="2" t="s">
        <v>70</v>
      </c>
      <c r="BE67" s="2" t="s">
        <v>71</v>
      </c>
      <c r="BF67" s="2" t="s">
        <v>163</v>
      </c>
      <c r="BG67" s="2" t="s">
        <v>72</v>
      </c>
      <c r="BH67" s="2" t="s">
        <v>73</v>
      </c>
      <c r="BI67" s="2" t="s">
        <v>74</v>
      </c>
      <c r="BJ67" s="2" t="s">
        <v>164</v>
      </c>
      <c r="BK67" s="2" t="s">
        <v>75</v>
      </c>
      <c r="BL67" s="2" t="s">
        <v>76</v>
      </c>
      <c r="BM67" s="2" t="s">
        <v>77</v>
      </c>
      <c r="BN67" s="2" t="s">
        <v>165</v>
      </c>
      <c r="BO67" s="2" t="s">
        <v>78</v>
      </c>
      <c r="BP67" s="2" t="s">
        <v>79</v>
      </c>
      <c r="BQ67" s="2" t="s">
        <v>80</v>
      </c>
      <c r="BR67" s="2" t="s">
        <v>166</v>
      </c>
      <c r="BS67" s="2" t="s">
        <v>81</v>
      </c>
      <c r="BT67" s="2" t="s">
        <v>82</v>
      </c>
      <c r="BU67" s="2" t="s">
        <v>83</v>
      </c>
      <c r="BV67" s="2" t="s">
        <v>167</v>
      </c>
      <c r="BW67" s="2" t="s">
        <v>142</v>
      </c>
      <c r="BX67" s="2" t="s">
        <v>143</v>
      </c>
      <c r="BY67" s="2" t="s">
        <v>144</v>
      </c>
      <c r="BZ67" s="2" t="s">
        <v>168</v>
      </c>
      <c r="CA67" s="2" t="s">
        <v>145</v>
      </c>
      <c r="CB67" s="2" t="s">
        <v>146</v>
      </c>
      <c r="CC67" s="2" t="s">
        <v>147</v>
      </c>
      <c r="CD67" s="3" t="s">
        <v>170</v>
      </c>
      <c r="CE67" s="3" t="s">
        <v>106</v>
      </c>
      <c r="CF67" s="3" t="s">
        <v>107</v>
      </c>
      <c r="CG67" s="3" t="s">
        <v>108</v>
      </c>
      <c r="CH67" s="3" t="s">
        <v>171</v>
      </c>
      <c r="CI67" s="3" t="s">
        <v>96</v>
      </c>
      <c r="CJ67" s="3" t="s">
        <v>97</v>
      </c>
      <c r="CK67" s="3" t="s">
        <v>98</v>
      </c>
      <c r="CL67" s="3" t="s">
        <v>172</v>
      </c>
      <c r="CM67" s="3" t="s">
        <v>109</v>
      </c>
      <c r="CN67" s="3" t="s">
        <v>110</v>
      </c>
      <c r="CO67" s="3" t="s">
        <v>111</v>
      </c>
      <c r="CP67" t="s">
        <v>195</v>
      </c>
      <c r="CQ67" t="s">
        <v>192</v>
      </c>
      <c r="CR67" t="s">
        <v>193</v>
      </c>
      <c r="CS67" t="s">
        <v>194</v>
      </c>
      <c r="CT67"/>
      <c r="CU67"/>
      <c r="CV67"/>
      <c r="CW67"/>
    </row>
    <row r="68" spans="1:155" x14ac:dyDescent="0.45">
      <c r="E68">
        <f>INDEX($CY$2:$CY$65,MATCH(TRUE,INDEX(E2:E65&lt;&gt;0,),0))</f>
        <v>2014</v>
      </c>
      <c r="I68">
        <f>INDEX($CY$2:$CY$65,MATCH(TRUE,INDEX(I2:I65&lt;&gt;0,),0))</f>
        <v>1969</v>
      </c>
      <c r="M68">
        <f>INDEX($CY$2:$CY$65,MATCH(TRUE,INDEX(M2:M65&lt;&gt;0,),0))</f>
        <v>2013</v>
      </c>
      <c r="Q68">
        <f>INDEX($CY$2:$CY$65,MATCH(TRUE,INDEX(Q2:Q65&lt;&gt;0,),0))</f>
        <v>2015</v>
      </c>
      <c r="U68">
        <f>INDEX($CY$2:$CY$65,MATCH(TRUE,INDEX(U2:U65&lt;&gt;0,),0))</f>
        <v>2009</v>
      </c>
      <c r="Y68">
        <f>INDEX($CY$2:$CY$65,MATCH(TRUE,INDEX(Y2:Y65&lt;&gt;0,),0))</f>
        <v>1956</v>
      </c>
      <c r="AC68">
        <f>INDEX($CY$2:$CY$65,MATCH(TRUE,INDEX(AC2:AC65&lt;&gt;0,),0))</f>
        <v>1972</v>
      </c>
      <c r="AG68">
        <f>INDEX($CY$2:$CY$65,MATCH(TRUE,INDEX(AG2:AG65&lt;&gt;0,),0))</f>
        <v>2013</v>
      </c>
      <c r="AK68">
        <f>INDEX($CY$2:$CY$65,MATCH(TRUE,INDEX(AK2:AK65&lt;&gt;0,),0))</f>
        <v>2014</v>
      </c>
      <c r="AO68">
        <f>INDEX($CY$2:$CY$65,MATCH(TRUE,INDEX(AO2:AO65&lt;&gt;0,),0))</f>
        <v>1965</v>
      </c>
      <c r="AS68">
        <f>INDEX($CY$2:$CY$65,MATCH(TRUE,INDEX(AS2:AS65&lt;&gt;0,),0))</f>
        <v>1965</v>
      </c>
      <c r="AW68">
        <f>INDEX($CY$2:$CY$65,MATCH(TRUE,INDEX(AW2:AW65&lt;&gt;0,),0))</f>
        <v>1997</v>
      </c>
      <c r="BA68">
        <f>INDEX($CY$2:$CY$65,MATCH(TRUE,INDEX(BA2:BA65&lt;&gt;0,),0))</f>
        <v>2007</v>
      </c>
      <c r="BE68">
        <f>INDEX($CY$2:$CY$65,MATCH(TRUE,INDEX(BE2:BE65&lt;&gt;0,),0))</f>
        <v>2016</v>
      </c>
      <c r="BI68">
        <f>INDEX($CY$2:$CY$65,MATCH(TRUE,INDEX(BI2:BI65&lt;&gt;0,),0))</f>
        <v>2016</v>
      </c>
      <c r="BM68">
        <f>INDEX($CY$2:$CY$65,MATCH(TRUE,INDEX(BM2:BM65&lt;&gt;0,),0))</f>
        <v>1981</v>
      </c>
      <c r="BQ68">
        <f>INDEX($CY$2:$CY$65,MATCH(TRUE,INDEX(BQ2:BQ65&lt;&gt;0,),0))</f>
        <v>1972</v>
      </c>
      <c r="BU68">
        <f>INDEX($CY$2:$CY$65,MATCH(TRUE,INDEX(BU2:BU65&lt;&gt;0,),0))</f>
        <v>1963</v>
      </c>
      <c r="BY68">
        <f>INDEX($CY$2:$CY$65,MATCH(TRUE,INDEX(BY2:BY65&lt;&gt;0,),0))</f>
        <v>1963</v>
      </c>
      <c r="CC68">
        <f>INDEX($CY$2:$CY$65,MATCH(TRUE,INDEX(CC2:CC65&lt;&gt;0,),0))</f>
        <v>1977</v>
      </c>
      <c r="CG68">
        <f>INDEX($CY$2:$CY$65,MATCH(TRUE,INDEX(CG2:CG65&lt;&gt;0,),0))</f>
        <v>2012</v>
      </c>
      <c r="CK68">
        <f>INDEX($CY$2:$CY$65,MATCH(TRUE,INDEX(CK2:CK65&lt;&gt;0,),0))</f>
        <v>2013</v>
      </c>
      <c r="CO68">
        <f>INDEX($CY$2:$CY$65,MATCH(TRUE,INDEX(CO2:CO65&lt;&gt;0,),0))</f>
        <v>2013</v>
      </c>
      <c r="CS68">
        <f>INDEX($CY$2:$CY$65,MATCH(TRUE,INDEX(CS2:CS65&lt;&gt;0,),0))</f>
        <v>2016</v>
      </c>
      <c r="CW68">
        <f>INDEX($CY$2:$CY$65,MATCH(TRUE,INDEX(CW2:CW65&lt;&gt;0,),0))</f>
        <v>2015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Scopus</vt:lpstr>
      <vt:lpstr>Mendeley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2020-02-03T15:29:35Z</dcterms:modified>
</cp:coreProperties>
</file>